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6/PracticeProblems/"/>
    </mc:Choice>
  </mc:AlternateContent>
  <xr:revisionPtr revIDLastSave="309" documentId="8_{DED6A7DA-8C6E-4E28-BF2E-CDEA338204A8}" xr6:coauthVersionLast="47" xr6:coauthVersionMax="47" xr10:uidLastSave="{5534B9D1-326E-4A20-9218-FD5DB00A736C}"/>
  <bookViews>
    <workbookView xWindow="-28455" yWindow="1290" windowWidth="20580" windowHeight="13890" activeTab="6" xr2:uid="{DD50A537-A048-4803-8094-57892A7182B9}"/>
  </bookViews>
  <sheets>
    <sheet name="6f" sheetId="1" r:id="rId1"/>
    <sheet name="7c" sheetId="2" r:id="rId2"/>
    <sheet name="7d" sheetId="3" r:id="rId3"/>
    <sheet name="8a" sheetId="4" r:id="rId4"/>
    <sheet name="8b" sheetId="5" r:id="rId5"/>
    <sheet name="8c" sheetId="6" r:id="rId6"/>
    <sheet name="8d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7" l="1"/>
  <c r="C11" i="7"/>
  <c r="B12" i="7"/>
  <c r="B13" i="7" s="1"/>
  <c r="C12" i="7"/>
  <c r="B4" i="7"/>
  <c r="B5" i="7"/>
  <c r="B6" i="7"/>
  <c r="B7" i="7" s="1"/>
  <c r="B8" i="7" s="1"/>
  <c r="B9" i="7" s="1"/>
  <c r="B10" i="7" s="1"/>
  <c r="B3" i="7"/>
  <c r="C2" i="7"/>
  <c r="B22" i="6"/>
  <c r="C22" i="6"/>
  <c r="B21" i="6"/>
  <c r="C21" i="6" s="1"/>
  <c r="B10" i="6"/>
  <c r="C10" i="6"/>
  <c r="B11" i="6"/>
  <c r="C11" i="6" s="1"/>
  <c r="B4" i="6"/>
  <c r="C4" i="6"/>
  <c r="B5" i="6"/>
  <c r="C5" i="6" s="1"/>
  <c r="C3" i="6"/>
  <c r="C2" i="6"/>
  <c r="B3" i="6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" i="5"/>
  <c r="D4" i="5"/>
  <c r="D5" i="5"/>
  <c r="D6" i="5"/>
  <c r="D7" i="5"/>
  <c r="D8" i="5"/>
  <c r="D9" i="5"/>
  <c r="D10" i="5"/>
  <c r="D11" i="5"/>
  <c r="D2" i="5"/>
  <c r="C16" i="5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4" i="5"/>
  <c r="C5" i="5"/>
  <c r="C6" i="5"/>
  <c r="C7" i="5" s="1"/>
  <c r="C8" i="5" s="1"/>
  <c r="C9" i="5" s="1"/>
  <c r="C10" i="5" s="1"/>
  <c r="C11" i="5" s="1"/>
  <c r="C12" i="5" s="1"/>
  <c r="C13" i="5" s="1"/>
  <c r="C14" i="5" s="1"/>
  <c r="C15" i="5" s="1"/>
  <c r="C3" i="5"/>
  <c r="C31" i="4"/>
  <c r="D31" i="4"/>
  <c r="C32" i="4"/>
  <c r="D32" i="4" s="1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2" i="4"/>
  <c r="C19" i="4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4" i="4"/>
  <c r="C5" i="4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3" i="4"/>
  <c r="B41" i="3"/>
  <c r="C41" i="3"/>
  <c r="E41" i="3" s="1"/>
  <c r="D41" i="3"/>
  <c r="B42" i="3"/>
  <c r="C42" i="3"/>
  <c r="E42" i="3" s="1"/>
  <c r="D42" i="3"/>
  <c r="B35" i="3"/>
  <c r="C35" i="3"/>
  <c r="D35" i="3"/>
  <c r="E35" i="3"/>
  <c r="B36" i="3"/>
  <c r="D36" i="3" s="1"/>
  <c r="C36" i="3"/>
  <c r="E36" i="3" s="1"/>
  <c r="B37" i="3"/>
  <c r="B38" i="3" s="1"/>
  <c r="C37" i="3"/>
  <c r="D37" i="3"/>
  <c r="E37" i="3"/>
  <c r="B23" i="3"/>
  <c r="B24" i="3" s="1"/>
  <c r="C23" i="3"/>
  <c r="E23" i="3" s="1"/>
  <c r="D2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6" i="3"/>
  <c r="D7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" i="3"/>
  <c r="B18" i="3"/>
  <c r="B19" i="3"/>
  <c r="B20" i="3" s="1"/>
  <c r="B21" i="3" s="1"/>
  <c r="B22" i="3" s="1"/>
  <c r="B4" i="3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3" i="3"/>
  <c r="B3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D2" i="2"/>
  <c r="E2" i="2" s="1"/>
  <c r="C2" i="2"/>
  <c r="D32" i="1"/>
  <c r="D22" i="1"/>
  <c r="D23" i="1"/>
  <c r="D24" i="1"/>
  <c r="D25" i="1"/>
  <c r="D26" i="1"/>
  <c r="D27" i="1"/>
  <c r="D28" i="1"/>
  <c r="D29" i="1"/>
  <c r="D30" i="1"/>
  <c r="D3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  <c r="B4" i="1"/>
  <c r="B5" i="1" s="1"/>
  <c r="B6" i="1" s="1"/>
  <c r="B3" i="1"/>
  <c r="C3" i="1"/>
  <c r="C2" i="1"/>
  <c r="C13" i="7" l="1"/>
  <c r="B14" i="7"/>
  <c r="C4" i="7"/>
  <c r="C5" i="7"/>
  <c r="C3" i="7"/>
  <c r="B12" i="6"/>
  <c r="B6" i="6"/>
  <c r="C38" i="3"/>
  <c r="E38" i="3" s="1"/>
  <c r="D38" i="3"/>
  <c r="B39" i="3"/>
  <c r="C24" i="3"/>
  <c r="E24" i="3" s="1"/>
  <c r="B25" i="3"/>
  <c r="D24" i="3"/>
  <c r="D3" i="2"/>
  <c r="E3" i="2" s="1"/>
  <c r="C3" i="2"/>
  <c r="B7" i="1"/>
  <c r="B8" i="1" s="1"/>
  <c r="B9" i="1" s="1"/>
  <c r="B10" i="1" s="1"/>
  <c r="B11" i="1" s="1"/>
  <c r="B12" i="1" s="1"/>
  <c r="C6" i="1"/>
  <c r="C10" i="1"/>
  <c r="C9" i="1"/>
  <c r="C11" i="1"/>
  <c r="C8" i="1"/>
  <c r="C7" i="1"/>
  <c r="C5" i="1"/>
  <c r="C4" i="1"/>
  <c r="C14" i="7" l="1"/>
  <c r="B15" i="7"/>
  <c r="C6" i="7"/>
  <c r="C12" i="6"/>
  <c r="B13" i="6"/>
  <c r="C6" i="6"/>
  <c r="B7" i="6"/>
  <c r="C39" i="3"/>
  <c r="E39" i="3" s="1"/>
  <c r="D39" i="3"/>
  <c r="B40" i="3"/>
  <c r="B26" i="3"/>
  <c r="C25" i="3"/>
  <c r="E25" i="3" s="1"/>
  <c r="D25" i="3"/>
  <c r="D4" i="2"/>
  <c r="E4" i="2" s="1"/>
  <c r="C4" i="2"/>
  <c r="C12" i="1"/>
  <c r="B13" i="1"/>
  <c r="C15" i="7" l="1"/>
  <c r="B16" i="7"/>
  <c r="C7" i="7"/>
  <c r="C13" i="6"/>
  <c r="B14" i="6"/>
  <c r="B8" i="6"/>
  <c r="C7" i="6"/>
  <c r="C40" i="3"/>
  <c r="E40" i="3" s="1"/>
  <c r="D40" i="3"/>
  <c r="B27" i="3"/>
  <c r="D26" i="3"/>
  <c r="C26" i="3"/>
  <c r="E26" i="3" s="1"/>
  <c r="D5" i="2"/>
  <c r="E5" i="2" s="1"/>
  <c r="C5" i="2"/>
  <c r="C13" i="1"/>
  <c r="B14" i="1"/>
  <c r="B17" i="7" l="1"/>
  <c r="C16" i="7"/>
  <c r="C8" i="7"/>
  <c r="C14" i="6"/>
  <c r="B15" i="6"/>
  <c r="C8" i="6"/>
  <c r="B9" i="6"/>
  <c r="C9" i="6" s="1"/>
  <c r="C27" i="3"/>
  <c r="E27" i="3" s="1"/>
  <c r="D27" i="3"/>
  <c r="B28" i="3"/>
  <c r="D6" i="2"/>
  <c r="E6" i="2" s="1"/>
  <c r="C6" i="2"/>
  <c r="C14" i="1"/>
  <c r="B15" i="1"/>
  <c r="B18" i="7" l="1"/>
  <c r="C17" i="7"/>
  <c r="C9" i="7"/>
  <c r="B16" i="6"/>
  <c r="C15" i="6"/>
  <c r="C28" i="3"/>
  <c r="E28" i="3" s="1"/>
  <c r="B29" i="3"/>
  <c r="D28" i="3"/>
  <c r="C7" i="2"/>
  <c r="D7" i="2"/>
  <c r="E7" i="2" s="1"/>
  <c r="B16" i="1"/>
  <c r="C15" i="1"/>
  <c r="C18" i="7" l="1"/>
  <c r="C10" i="7"/>
  <c r="C16" i="6"/>
  <c r="B17" i="6"/>
  <c r="B30" i="3"/>
  <c r="C29" i="3"/>
  <c r="E29" i="3" s="1"/>
  <c r="D29" i="3"/>
  <c r="D8" i="2"/>
  <c r="E8" i="2" s="1"/>
  <c r="C8" i="2"/>
  <c r="B17" i="1"/>
  <c r="C16" i="1"/>
  <c r="C17" i="6" l="1"/>
  <c r="B18" i="6"/>
  <c r="C30" i="3"/>
  <c r="E30" i="3" s="1"/>
  <c r="B31" i="3"/>
  <c r="D30" i="3"/>
  <c r="C9" i="2"/>
  <c r="D9" i="2"/>
  <c r="E9" i="2" s="1"/>
  <c r="B18" i="1"/>
  <c r="C17" i="1"/>
  <c r="C18" i="6" l="1"/>
  <c r="B19" i="6"/>
  <c r="B32" i="3"/>
  <c r="C31" i="3"/>
  <c r="E31" i="3" s="1"/>
  <c r="D31" i="3"/>
  <c r="C10" i="2"/>
  <c r="D10" i="2"/>
  <c r="E10" i="2" s="1"/>
  <c r="B19" i="1"/>
  <c r="C18" i="1"/>
  <c r="C19" i="6" l="1"/>
  <c r="B20" i="6"/>
  <c r="C20" i="6" s="1"/>
  <c r="B33" i="3"/>
  <c r="C32" i="3"/>
  <c r="E32" i="3" s="1"/>
  <c r="D32" i="3"/>
  <c r="C11" i="2"/>
  <c r="D11" i="2"/>
  <c r="E11" i="2" s="1"/>
  <c r="B20" i="1"/>
  <c r="C19" i="1"/>
  <c r="C33" i="3" l="1"/>
  <c r="E33" i="3" s="1"/>
  <c r="D33" i="3"/>
  <c r="B34" i="3"/>
  <c r="D12" i="2"/>
  <c r="E12" i="2" s="1"/>
  <c r="C12" i="2"/>
  <c r="B21" i="1"/>
  <c r="C20" i="1"/>
  <c r="C34" i="3" l="1"/>
  <c r="E34" i="3" s="1"/>
  <c r="D34" i="3"/>
  <c r="C13" i="2"/>
  <c r="D13" i="2"/>
  <c r="E13" i="2" s="1"/>
  <c r="B22" i="1"/>
  <c r="C21" i="1"/>
  <c r="C14" i="2" l="1"/>
  <c r="D14" i="2"/>
  <c r="E14" i="2" s="1"/>
  <c r="B23" i="1"/>
  <c r="C22" i="1"/>
  <c r="D15" i="2" l="1"/>
  <c r="E15" i="2" s="1"/>
  <c r="C15" i="2"/>
  <c r="B24" i="1"/>
  <c r="C23" i="1"/>
  <c r="B17" i="2" l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C16" i="2"/>
  <c r="D16" i="2"/>
  <c r="E16" i="2" s="1"/>
  <c r="B25" i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C32" i="1" l="1"/>
</calcChain>
</file>

<file path=xl/sharedStrings.xml><?xml version="1.0" encoding="utf-8"?>
<sst xmlns="http://schemas.openxmlformats.org/spreadsheetml/2006/main" count="28" uniqueCount="17">
  <si>
    <t>1) Let S = D = Q</t>
  </si>
  <si>
    <t>Q</t>
  </si>
  <si>
    <t>p</t>
  </si>
  <si>
    <t>2) Choose an interval and range for quantities in column B</t>
  </si>
  <si>
    <t>3) Calculate prices for the two inverse functions using quantities</t>
  </si>
  <si>
    <t>Demand</t>
  </si>
  <si>
    <t>Supply</t>
  </si>
  <si>
    <t>4) Graph the three columns. Note: Excel automatiical places the first column on the x-axis</t>
  </si>
  <si>
    <t>D</t>
  </si>
  <si>
    <t>D-1</t>
  </si>
  <si>
    <t>Inverse</t>
  </si>
  <si>
    <t>The composite of the demand function and its inverse is equal to p</t>
  </si>
  <si>
    <t>S</t>
  </si>
  <si>
    <t>S-1</t>
  </si>
  <si>
    <t>Not a real number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</si>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</sst>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Functions in Practice</a:t>
            </a:r>
            <a:r>
              <a:rPr lang="en-CA" sz="1600" baseline="0"/>
              <a:t> </a:t>
            </a:r>
            <a:r>
              <a:rPr lang="en-CA" sz="1600"/>
              <a:t>- Q6f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'6f'!$C$1</c:f>
              <c:strCache>
                <c:ptCount val="1"/>
                <c:pt idx="0">
                  <c:v>Demand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'6f'!$B$2:$B$32</c:f>
              <c:numCache>
                <c:formatCode>General</c:formatCode>
                <c:ptCount val="3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</c:numCache>
            </c:numRef>
          </c:xVal>
          <c:yVal>
            <c:numRef>
              <c:f>'6f'!$C$2:$C$32</c:f>
              <c:numCache>
                <c:formatCode>General</c:formatCode>
                <c:ptCount val="31"/>
                <c:pt idx="0">
                  <c:v>50</c:v>
                </c:pt>
                <c:pt idx="1">
                  <c:v>49</c:v>
                </c:pt>
                <c:pt idx="2">
                  <c:v>48</c:v>
                </c:pt>
                <c:pt idx="3">
                  <c:v>47</c:v>
                </c:pt>
                <c:pt idx="4">
                  <c:v>46</c:v>
                </c:pt>
                <c:pt idx="5">
                  <c:v>45</c:v>
                </c:pt>
                <c:pt idx="6">
                  <c:v>44</c:v>
                </c:pt>
                <c:pt idx="7">
                  <c:v>43</c:v>
                </c:pt>
                <c:pt idx="8">
                  <c:v>42</c:v>
                </c:pt>
                <c:pt idx="9">
                  <c:v>41</c:v>
                </c:pt>
                <c:pt idx="10">
                  <c:v>40</c:v>
                </c:pt>
                <c:pt idx="11">
                  <c:v>39</c:v>
                </c:pt>
                <c:pt idx="12">
                  <c:v>38</c:v>
                </c:pt>
                <c:pt idx="13">
                  <c:v>37</c:v>
                </c:pt>
                <c:pt idx="14">
                  <c:v>36</c:v>
                </c:pt>
                <c:pt idx="15">
                  <c:v>35</c:v>
                </c:pt>
                <c:pt idx="16">
                  <c:v>34</c:v>
                </c:pt>
                <c:pt idx="17">
                  <c:v>33</c:v>
                </c:pt>
                <c:pt idx="18">
                  <c:v>32</c:v>
                </c:pt>
                <c:pt idx="19">
                  <c:v>31</c:v>
                </c:pt>
                <c:pt idx="20">
                  <c:v>30</c:v>
                </c:pt>
                <c:pt idx="21">
                  <c:v>29</c:v>
                </c:pt>
                <c:pt idx="22">
                  <c:v>28</c:v>
                </c:pt>
                <c:pt idx="23">
                  <c:v>27</c:v>
                </c:pt>
                <c:pt idx="24">
                  <c:v>26</c:v>
                </c:pt>
                <c:pt idx="25">
                  <c:v>25</c:v>
                </c:pt>
                <c:pt idx="26">
                  <c:v>24</c:v>
                </c:pt>
                <c:pt idx="27">
                  <c:v>23</c:v>
                </c:pt>
                <c:pt idx="28">
                  <c:v>22</c:v>
                </c:pt>
                <c:pt idx="29">
                  <c:v>21</c:v>
                </c:pt>
                <c:pt idx="3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81-46F6-8F82-9FBF1737F5DF}"/>
            </c:ext>
          </c:extLst>
        </c:ser>
        <c:ser>
          <c:idx val="1"/>
          <c:order val="1"/>
          <c:tx>
            <c:strRef>
              <c:f>'6f'!$D$1</c:f>
              <c:strCache>
                <c:ptCount val="1"/>
                <c:pt idx="0">
                  <c:v>Supply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'6f'!$B$2:$B$32</c:f>
              <c:numCache>
                <c:formatCode>General</c:formatCode>
                <c:ptCount val="3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</c:numCache>
            </c:numRef>
          </c:xVal>
          <c:yVal>
            <c:numRef>
              <c:f>'6f'!$D$2:$D$32</c:f>
              <c:numCache>
                <c:formatCode>General</c:formatCode>
                <c:ptCount val="31"/>
                <c:pt idx="0">
                  <c:v>-40</c:v>
                </c:pt>
                <c:pt idx="1">
                  <c:v>-36</c:v>
                </c:pt>
                <c:pt idx="2">
                  <c:v>-32</c:v>
                </c:pt>
                <c:pt idx="3">
                  <c:v>-28</c:v>
                </c:pt>
                <c:pt idx="4">
                  <c:v>-24</c:v>
                </c:pt>
                <c:pt idx="5">
                  <c:v>-20</c:v>
                </c:pt>
                <c:pt idx="6">
                  <c:v>-16</c:v>
                </c:pt>
                <c:pt idx="7">
                  <c:v>-12</c:v>
                </c:pt>
                <c:pt idx="8">
                  <c:v>-8</c:v>
                </c:pt>
                <c:pt idx="9">
                  <c:v>-4</c:v>
                </c:pt>
                <c:pt idx="10">
                  <c:v>0</c:v>
                </c:pt>
                <c:pt idx="11">
                  <c:v>4</c:v>
                </c:pt>
                <c:pt idx="12">
                  <c:v>8</c:v>
                </c:pt>
                <c:pt idx="13">
                  <c:v>12</c:v>
                </c:pt>
                <c:pt idx="14">
                  <c:v>16</c:v>
                </c:pt>
                <c:pt idx="15">
                  <c:v>20</c:v>
                </c:pt>
                <c:pt idx="16">
                  <c:v>24</c:v>
                </c:pt>
                <c:pt idx="17">
                  <c:v>28</c:v>
                </c:pt>
                <c:pt idx="18">
                  <c:v>32</c:v>
                </c:pt>
                <c:pt idx="19">
                  <c:v>36</c:v>
                </c:pt>
                <c:pt idx="20">
                  <c:v>40</c:v>
                </c:pt>
                <c:pt idx="21">
                  <c:v>44</c:v>
                </c:pt>
                <c:pt idx="22">
                  <c:v>48</c:v>
                </c:pt>
                <c:pt idx="23">
                  <c:v>52</c:v>
                </c:pt>
                <c:pt idx="24">
                  <c:v>56</c:v>
                </c:pt>
                <c:pt idx="25">
                  <c:v>60</c:v>
                </c:pt>
                <c:pt idx="26">
                  <c:v>64</c:v>
                </c:pt>
                <c:pt idx="27">
                  <c:v>68</c:v>
                </c:pt>
                <c:pt idx="28">
                  <c:v>72</c:v>
                </c:pt>
                <c:pt idx="29">
                  <c:v>76</c:v>
                </c:pt>
                <c:pt idx="30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81-46F6-8F82-9FBF1737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493119"/>
        <c:axId val="420495615"/>
      </c:scatterChart>
      <c:valAx>
        <c:axId val="420493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495615"/>
        <c:crosses val="autoZero"/>
        <c:crossBetween val="midCat"/>
      </c:valAx>
      <c:valAx>
        <c:axId val="42049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493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Functions in Practice - Q7c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'7c'!$C$1</c:f>
              <c:strCache>
                <c:ptCount val="1"/>
                <c:pt idx="0">
                  <c:v>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'7c'!$B$2:$B$16</c:f>
              <c:numCache>
                <c:formatCode>General</c:formatCode>
                <c:ptCount val="1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</c:numCache>
            </c:numRef>
          </c:xVal>
          <c:yVal>
            <c:numRef>
              <c:f>'7c'!$C$2:$C$16</c:f>
              <c:numCache>
                <c:formatCode>General</c:formatCode>
                <c:ptCount val="15"/>
                <c:pt idx="0">
                  <c:v>100</c:v>
                </c:pt>
                <c:pt idx="1">
                  <c:v>99.5</c:v>
                </c:pt>
                <c:pt idx="2">
                  <c:v>98</c:v>
                </c:pt>
                <c:pt idx="3">
                  <c:v>95.5</c:v>
                </c:pt>
                <c:pt idx="4">
                  <c:v>92</c:v>
                </c:pt>
                <c:pt idx="5">
                  <c:v>87.5</c:v>
                </c:pt>
                <c:pt idx="6">
                  <c:v>82</c:v>
                </c:pt>
                <c:pt idx="7">
                  <c:v>75.5</c:v>
                </c:pt>
                <c:pt idx="8">
                  <c:v>68</c:v>
                </c:pt>
                <c:pt idx="9">
                  <c:v>59.5</c:v>
                </c:pt>
                <c:pt idx="10">
                  <c:v>50</c:v>
                </c:pt>
                <c:pt idx="11">
                  <c:v>39.5</c:v>
                </c:pt>
                <c:pt idx="12">
                  <c:v>28</c:v>
                </c:pt>
                <c:pt idx="13">
                  <c:v>15.5</c:v>
                </c:pt>
                <c:pt idx="14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1A-4C98-9C95-B3AF53AA06C9}"/>
            </c:ext>
          </c:extLst>
        </c:ser>
        <c:ser>
          <c:idx val="1"/>
          <c:order val="1"/>
          <c:tx>
            <c:strRef>
              <c:f>'7c'!$D$1</c:f>
              <c:strCache>
                <c:ptCount val="1"/>
                <c:pt idx="0">
                  <c:v>D-1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'7c'!$B$2:$B$16</c:f>
              <c:numCache>
                <c:formatCode>General</c:formatCode>
                <c:ptCount val="1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</c:numCache>
            </c:numRef>
          </c:xVal>
          <c:yVal>
            <c:numRef>
              <c:f>'7c'!$D$2:$D$16</c:f>
              <c:numCache>
                <c:formatCode>General</c:formatCode>
                <c:ptCount val="15"/>
                <c:pt idx="0">
                  <c:v>7.0710678118654755</c:v>
                </c:pt>
                <c:pt idx="1">
                  <c:v>7.0533679898329424</c:v>
                </c:pt>
                <c:pt idx="2">
                  <c:v>7.0356236397351442</c:v>
                </c:pt>
                <c:pt idx="3">
                  <c:v>7.0178344238090995</c:v>
                </c:pt>
                <c:pt idx="4">
                  <c:v>7</c:v>
                </c:pt>
                <c:pt idx="5">
                  <c:v>6.9821200218844703</c:v>
                </c:pt>
                <c:pt idx="6">
                  <c:v>6.9641941385920596</c:v>
                </c:pt>
                <c:pt idx="7">
                  <c:v>6.946221994724902</c:v>
                </c:pt>
                <c:pt idx="8">
                  <c:v>6.9282032302755088</c:v>
                </c:pt>
                <c:pt idx="9">
                  <c:v>6.9101374805426268</c:v>
                </c:pt>
                <c:pt idx="10">
                  <c:v>6.8920243760451108</c:v>
                </c:pt>
                <c:pt idx="11">
                  <c:v>6.8738635424337602</c:v>
                </c:pt>
                <c:pt idx="12">
                  <c:v>6.8556546004010439</c:v>
                </c:pt>
                <c:pt idx="13">
                  <c:v>6.8373971655886718</c:v>
                </c:pt>
                <c:pt idx="14">
                  <c:v>6.8190908484929276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1A-4C98-9C95-B3AF53AA06C9}"/>
            </c:ext>
          </c:extLst>
        </c:ser>
        <c:ser>
          <c:idx val="2"/>
          <c:order val="2"/>
          <c:tx>
            <c:strRef>
              <c:f>'7c'!$E$1</c:f>
              <c:strCache>
                <c:ptCount val="1"/>
                <c:pt idx="0">
                  <c:v>Inverse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'7c'!$B$2:$B$16</c:f>
              <c:numCache>
                <c:formatCode>General</c:formatCode>
                <c:ptCount val="1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</c:numCache>
            </c:numRef>
          </c:xVal>
          <c:yVal>
            <c:numRef>
              <c:f>'7c'!$E$2:$E$16</c:f>
              <c:numCache>
                <c:formatCode>General</c:formatCode>
                <c:ptCount val="1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1.5000000000000142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3.5000000000000142</c:v>
                </c:pt>
                <c:pt idx="8">
                  <c:v>4.0000000000000142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7.0000000000000142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51A-4C98-9C95-B3AF53AA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609391"/>
        <c:axId val="860587343"/>
      </c:scatterChart>
      <c:valAx>
        <c:axId val="86060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0587343"/>
        <c:crosses val="autoZero"/>
        <c:crossBetween val="midCat"/>
      </c:valAx>
      <c:valAx>
        <c:axId val="86058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0609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Functions in Practice - Q7d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'7d'!$B$6:$B$42</c:f>
              <c:numCache>
                <c:formatCode>General</c:formatCode>
                <c:ptCount val="3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  <c:pt idx="21">
                  <c:v>12.5</c:v>
                </c:pt>
                <c:pt idx="22">
                  <c:v>13</c:v>
                </c:pt>
                <c:pt idx="23">
                  <c:v>13.5</c:v>
                </c:pt>
                <c:pt idx="24">
                  <c:v>14</c:v>
                </c:pt>
                <c:pt idx="25">
                  <c:v>14.5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16.5</c:v>
                </c:pt>
                <c:pt idx="30">
                  <c:v>17</c:v>
                </c:pt>
                <c:pt idx="31">
                  <c:v>17.5</c:v>
                </c:pt>
                <c:pt idx="32">
                  <c:v>18</c:v>
                </c:pt>
                <c:pt idx="33">
                  <c:v>18.5</c:v>
                </c:pt>
                <c:pt idx="34">
                  <c:v>19</c:v>
                </c:pt>
                <c:pt idx="35">
                  <c:v>19.5</c:v>
                </c:pt>
                <c:pt idx="36">
                  <c:v>20</c:v>
                </c:pt>
              </c:numCache>
            </c:numRef>
          </c:xVal>
          <c:yVal>
            <c:numRef>
              <c:f>'7d'!$C$6:$C$42</c:f>
              <c:numCache>
                <c:formatCode>General</c:formatCode>
                <c:ptCount val="37"/>
                <c:pt idx="0">
                  <c:v>6.7622031559045981</c:v>
                </c:pt>
                <c:pt idx="1">
                  <c:v>7.5260472479605793</c:v>
                </c:pt>
                <c:pt idx="2">
                  <c:v>8.2402514691557123</c:v>
                </c:pt>
                <c:pt idx="3">
                  <c:v>8.915654438087671</c:v>
                </c:pt>
                <c:pt idx="4">
                  <c:v>9.5595262993692387</c:v>
                </c:pt>
                <c:pt idx="5">
                  <c:v>10.17704266774463</c:v>
                </c:pt>
                <c:pt idx="6">
                  <c:v>10.772053214638596</c:v>
                </c:pt>
                <c:pt idx="7">
                  <c:v>11.347519526554628</c:v>
                </c:pt>
                <c:pt idx="8">
                  <c:v>11.905781746683878</c:v>
                </c:pt>
                <c:pt idx="9">
                  <c:v>12.448729651823925</c:v>
                </c:pt>
                <c:pt idx="10">
                  <c:v>12.977917130068914</c:v>
                </c:pt>
                <c:pt idx="11">
                  <c:v>13.494641485903294</c:v>
                </c:pt>
                <c:pt idx="12">
                  <c:v>13.999999999999996</c:v>
                </c:pt>
                <c:pt idx="13">
                  <c:v>14.494931278255937</c:v>
                </c:pt>
                <c:pt idx="14">
                  <c:v>14.980246132766677</c:v>
                </c:pt>
                <c:pt idx="15">
                  <c:v>15.456651077697478</c:v>
                </c:pt>
                <c:pt idx="16">
                  <c:v>15.924766500838338</c:v>
                </c:pt>
                <c:pt idx="17">
                  <c:v>16.385140922483266</c:v>
                </c:pt>
                <c:pt idx="18">
                  <c:v>16.838262329746104</c:v>
                </c:pt>
                <c:pt idx="19">
                  <c:v>17.28456729141455</c:v>
                </c:pt>
                <c:pt idx="20">
                  <c:v>17.72444836525338</c:v>
                </c:pt>
                <c:pt idx="21">
                  <c:v>18.158260175239128</c:v>
                </c:pt>
                <c:pt idx="22">
                  <c:v>18.586324441036613</c:v>
                </c:pt>
                <c:pt idx="23">
                  <c:v>19.008934173580784</c:v>
                </c:pt>
                <c:pt idx="24">
                  <c:v>19.426357200691108</c:v>
                </c:pt>
                <c:pt idx="25">
                  <c:v>19.838839149732632</c:v>
                </c:pt>
                <c:pt idx="26">
                  <c:v>20.246605986720201</c:v>
                </c:pt>
                <c:pt idx="27">
                  <c:v>20.649866190368375</c:v>
                </c:pt>
                <c:pt idx="28">
                  <c:v>21.048812623618392</c:v>
                </c:pt>
                <c:pt idx="29">
                  <c:v>21.443624152848074</c:v>
                </c:pt>
                <c:pt idx="30">
                  <c:v>21.834467055373835</c:v>
                </c:pt>
                <c:pt idx="31">
                  <c:v>22.221496248318878</c:v>
                </c:pt>
                <c:pt idx="32">
                  <c:v>22.604856365959971</c:v>
                </c:pt>
                <c:pt idx="33">
                  <c:v>22.98468270791323</c:v>
                </c:pt>
                <c:pt idx="34">
                  <c:v>23.361102076705976</c:v>
                </c:pt>
                <c:pt idx="35">
                  <c:v>23.734233520201695</c:v>
                </c:pt>
                <c:pt idx="36">
                  <c:v>24.104188991842314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55-4872-93EF-35AA0E6820E5}"/>
            </c:ext>
          </c:extLst>
        </c:ser>
        <c:ser>
          <c:idx val="1"/>
          <c:order val="1"/>
          <c:tx>
            <c:v>S-1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'7d'!$B$6:$B$42</c:f>
              <c:numCache>
                <c:formatCode>General</c:formatCode>
                <c:ptCount val="3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  <c:pt idx="21">
                  <c:v>12.5</c:v>
                </c:pt>
                <c:pt idx="22">
                  <c:v>13</c:v>
                </c:pt>
                <c:pt idx="23">
                  <c:v>13.5</c:v>
                </c:pt>
                <c:pt idx="24">
                  <c:v>14</c:v>
                </c:pt>
                <c:pt idx="25">
                  <c:v>14.5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16.5</c:v>
                </c:pt>
                <c:pt idx="30">
                  <c:v>17</c:v>
                </c:pt>
                <c:pt idx="31">
                  <c:v>17.5</c:v>
                </c:pt>
                <c:pt idx="32">
                  <c:v>18</c:v>
                </c:pt>
                <c:pt idx="33">
                  <c:v>18.5</c:v>
                </c:pt>
                <c:pt idx="34">
                  <c:v>19</c:v>
                </c:pt>
                <c:pt idx="35">
                  <c:v>19.5</c:v>
                </c:pt>
                <c:pt idx="36">
                  <c:v>20</c:v>
                </c:pt>
              </c:numCache>
            </c:numRef>
          </c:xVal>
          <c:yVal>
            <c:numRef>
              <c:f>'7d'!$D$6:$D$42</c:f>
              <c:numCache>
                <c:formatCode>General</c:formatCode>
                <c:ptCount val="37"/>
                <c:pt idx="0">
                  <c:v>0</c:v>
                </c:pt>
                <c:pt idx="1">
                  <c:v>6.8041381743977156E-2</c:v>
                </c:pt>
                <c:pt idx="2">
                  <c:v>0.19245008972987526</c:v>
                </c:pt>
                <c:pt idx="3">
                  <c:v>0.35355339059327379</c:v>
                </c:pt>
                <c:pt idx="4">
                  <c:v>0.54433105395181725</c:v>
                </c:pt>
                <c:pt idx="5">
                  <c:v>0.7607257743127307</c:v>
                </c:pt>
                <c:pt idx="6">
                  <c:v>1</c:v>
                </c:pt>
                <c:pt idx="7">
                  <c:v>1.2601440246904174</c:v>
                </c:pt>
                <c:pt idx="8">
                  <c:v>1.5396007178390019</c:v>
                </c:pt>
                <c:pt idx="9">
                  <c:v>1.8371173070873836</c:v>
                </c:pt>
                <c:pt idx="10">
                  <c:v>2.1516574145596761</c:v>
                </c:pt>
                <c:pt idx="11">
                  <c:v>2.4823450680832098</c:v>
                </c:pt>
                <c:pt idx="12">
                  <c:v>2.8284271247461898</c:v>
                </c:pt>
                <c:pt idx="13">
                  <c:v>3.1892469795072778</c:v>
                </c:pt>
                <c:pt idx="14">
                  <c:v>3.5642255405212095</c:v>
                </c:pt>
                <c:pt idx="15">
                  <c:v>3.9528470752104745</c:v>
                </c:pt>
                <c:pt idx="16">
                  <c:v>4.3546484316145389</c:v>
                </c:pt>
                <c:pt idx="17">
                  <c:v>4.7692106653376491</c:v>
                </c:pt>
                <c:pt idx="18">
                  <c:v>5.196152422706632</c:v>
                </c:pt>
                <c:pt idx="19">
                  <c:v>5.6351246330165239</c:v>
                </c:pt>
                <c:pt idx="20">
                  <c:v>6.0858061945018473</c:v>
                </c:pt>
                <c:pt idx="21">
                  <c:v>6.5479004268543983</c:v>
                </c:pt>
                <c:pt idx="22">
                  <c:v>7.0211321235464803</c:v>
                </c:pt>
                <c:pt idx="23">
                  <c:v>7.5052450795229655</c:v>
                </c:pt>
                <c:pt idx="24">
                  <c:v>7.9999999999999982</c:v>
                </c:pt>
                <c:pt idx="25">
                  <c:v>8.5051727179971479</c:v>
                </c:pt>
                <c:pt idx="26">
                  <c:v>9.0205526643532394</c:v>
                </c:pt>
                <c:pt idx="27">
                  <c:v>9.5459415460183905</c:v>
                </c:pt>
                <c:pt idx="28">
                  <c:v>10.081152197523341</c:v>
                </c:pt>
                <c:pt idx="29">
                  <c:v>10.626007577497628</c:v>
                </c:pt>
                <c:pt idx="30">
                  <c:v>11.180339887498945</c:v>
                </c:pt>
                <c:pt idx="31">
                  <c:v>11.743989794626714</c:v>
                </c:pt>
                <c:pt idx="32">
                  <c:v>12.316805742712017</c:v>
                </c:pt>
                <c:pt idx="33">
                  <c:v>12.898643339514432</c:v>
                </c:pt>
                <c:pt idx="34">
                  <c:v>13.48936480946983</c:v>
                </c:pt>
                <c:pt idx="35">
                  <c:v>14.08883850323973</c:v>
                </c:pt>
                <c:pt idx="36">
                  <c:v>14.696938456699071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55-4872-93EF-35AA0E6820E5}"/>
            </c:ext>
          </c:extLst>
        </c:ser>
        <c:ser>
          <c:idx val="2"/>
          <c:order val="2"/>
          <c:tx>
            <c:v>Inverse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'7d'!$B$6:$B$42</c:f>
              <c:numCache>
                <c:formatCode>General</c:formatCode>
                <c:ptCount val="3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  <c:pt idx="21">
                  <c:v>12.5</c:v>
                </c:pt>
                <c:pt idx="22">
                  <c:v>13</c:v>
                </c:pt>
                <c:pt idx="23">
                  <c:v>13.5</c:v>
                </c:pt>
                <c:pt idx="24">
                  <c:v>14</c:v>
                </c:pt>
                <c:pt idx="25">
                  <c:v>14.5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16.5</c:v>
                </c:pt>
                <c:pt idx="30">
                  <c:v>17</c:v>
                </c:pt>
                <c:pt idx="31">
                  <c:v>17.5</c:v>
                </c:pt>
                <c:pt idx="32">
                  <c:v>18</c:v>
                </c:pt>
                <c:pt idx="33">
                  <c:v>18.5</c:v>
                </c:pt>
                <c:pt idx="34">
                  <c:v>19</c:v>
                </c:pt>
                <c:pt idx="35">
                  <c:v>19.5</c:v>
                </c:pt>
                <c:pt idx="36">
                  <c:v>20</c:v>
                </c:pt>
              </c:numCache>
            </c:numRef>
          </c:xVal>
          <c:yVal>
            <c:numRef>
              <c:f>'7d'!$E$6:$E$42</c:f>
              <c:numCache>
                <c:formatCode>General</c:formatCode>
                <c:ptCount val="37"/>
                <c:pt idx="0">
                  <c:v>1.9999999999999998</c:v>
                </c:pt>
                <c:pt idx="1">
                  <c:v>2.5</c:v>
                </c:pt>
                <c:pt idx="2">
                  <c:v>2.9999999999999996</c:v>
                </c:pt>
                <c:pt idx="3">
                  <c:v>3.5000000000000009</c:v>
                </c:pt>
                <c:pt idx="4">
                  <c:v>4.0000000000000009</c:v>
                </c:pt>
                <c:pt idx="5">
                  <c:v>4.5</c:v>
                </c:pt>
                <c:pt idx="6">
                  <c:v>4.9999999999999982</c:v>
                </c:pt>
                <c:pt idx="7">
                  <c:v>5.4999999999999991</c:v>
                </c:pt>
                <c:pt idx="8">
                  <c:v>6</c:v>
                </c:pt>
                <c:pt idx="9">
                  <c:v>6.5000000000000027</c:v>
                </c:pt>
                <c:pt idx="10">
                  <c:v>7.0000000000000009</c:v>
                </c:pt>
                <c:pt idx="11">
                  <c:v>7.4999999999999956</c:v>
                </c:pt>
                <c:pt idx="12">
                  <c:v>7.9999999999999947</c:v>
                </c:pt>
                <c:pt idx="13">
                  <c:v>8.5</c:v>
                </c:pt>
                <c:pt idx="14">
                  <c:v>8.9999999999999982</c:v>
                </c:pt>
                <c:pt idx="15">
                  <c:v>9.5000000000000018</c:v>
                </c:pt>
                <c:pt idx="16">
                  <c:v>10.000000000000002</c:v>
                </c:pt>
                <c:pt idx="17">
                  <c:v>10.5</c:v>
                </c:pt>
                <c:pt idx="18">
                  <c:v>11.000000000000002</c:v>
                </c:pt>
                <c:pt idx="19">
                  <c:v>11.499999999999998</c:v>
                </c:pt>
                <c:pt idx="20">
                  <c:v>12</c:v>
                </c:pt>
                <c:pt idx="21">
                  <c:v>12.500000000000002</c:v>
                </c:pt>
                <c:pt idx="22">
                  <c:v>12.999999999999995</c:v>
                </c:pt>
                <c:pt idx="23">
                  <c:v>13.5</c:v>
                </c:pt>
                <c:pt idx="24">
                  <c:v>13.999999999999991</c:v>
                </c:pt>
                <c:pt idx="25">
                  <c:v>14.499999999999995</c:v>
                </c:pt>
                <c:pt idx="26">
                  <c:v>15</c:v>
                </c:pt>
                <c:pt idx="27">
                  <c:v>15.499999999999998</c:v>
                </c:pt>
                <c:pt idx="28">
                  <c:v>15.999999999999998</c:v>
                </c:pt>
                <c:pt idx="29">
                  <c:v>16.5</c:v>
                </c:pt>
                <c:pt idx="30">
                  <c:v>17</c:v>
                </c:pt>
                <c:pt idx="31">
                  <c:v>17.500000000000004</c:v>
                </c:pt>
                <c:pt idx="32">
                  <c:v>17.999999999999996</c:v>
                </c:pt>
                <c:pt idx="33">
                  <c:v>18.499999999999989</c:v>
                </c:pt>
                <c:pt idx="34">
                  <c:v>18.999999999999996</c:v>
                </c:pt>
                <c:pt idx="35">
                  <c:v>19.499999999999996</c:v>
                </c:pt>
                <c:pt idx="36">
                  <c:v>19.999999999999989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55-4872-93EF-35AA0E68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718431"/>
        <c:axId val="858720511"/>
      </c:scatterChart>
      <c:valAx>
        <c:axId val="858718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720511"/>
        <c:crosses val="autoZero"/>
        <c:crossBetween val="midCat"/>
      </c:valAx>
      <c:valAx>
        <c:axId val="858720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718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'8a'!$D$1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'8a'!$C$2:$C$17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xVal>
          <c:yVal>
            <c:numRef>
              <c:f>'8a'!$D$2:$D$17</c:f>
              <c:numCache>
                <c:formatCode>General</c:formatCode>
                <c:ptCount val="16"/>
                <c:pt idx="0">
                  <c:v>0</c:v>
                </c:pt>
                <c:pt idx="1">
                  <c:v>-9</c:v>
                </c:pt>
                <c:pt idx="2">
                  <c:v>-16</c:v>
                </c:pt>
                <c:pt idx="3">
                  <c:v>-21</c:v>
                </c:pt>
                <c:pt idx="4">
                  <c:v>-24</c:v>
                </c:pt>
                <c:pt idx="5">
                  <c:v>-25</c:v>
                </c:pt>
                <c:pt idx="6">
                  <c:v>-24</c:v>
                </c:pt>
                <c:pt idx="7">
                  <c:v>-21</c:v>
                </c:pt>
                <c:pt idx="8">
                  <c:v>-16</c:v>
                </c:pt>
                <c:pt idx="9">
                  <c:v>-9</c:v>
                </c:pt>
                <c:pt idx="10">
                  <c:v>0</c:v>
                </c:pt>
                <c:pt idx="11">
                  <c:v>11</c:v>
                </c:pt>
                <c:pt idx="12">
                  <c:v>24</c:v>
                </c:pt>
                <c:pt idx="13">
                  <c:v>39</c:v>
                </c:pt>
                <c:pt idx="14">
                  <c:v>56</c:v>
                </c:pt>
                <c:pt idx="15">
                  <c:v>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9A-492A-82E3-D77A2A0A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247903"/>
        <c:axId val="2125249983"/>
      </c:scatterChart>
      <c:valAx>
        <c:axId val="2125247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49983"/>
        <c:crosses val="autoZero"/>
        <c:crossBetween val="midCat"/>
      </c:valAx>
      <c:valAx>
        <c:axId val="212524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47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'8b'!$D$1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'8b'!$C$2:$C$30</c:f>
              <c:numCache>
                <c:formatCode>General</c:formatCode>
                <c:ptCount val="2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</c:numCache>
            </c:numRef>
          </c:xVal>
          <c:yVal>
            <c:numRef>
              <c:f>'8b'!$D$2:$D$30</c:f>
              <c:numCache>
                <c:formatCode>General</c:formatCode>
                <c:ptCount val="29"/>
                <c:pt idx="0">
                  <c:v>0</c:v>
                </c:pt>
                <c:pt idx="1">
                  <c:v>-0.20710678118654757</c:v>
                </c:pt>
                <c:pt idx="2">
                  <c:v>0</c:v>
                </c:pt>
                <c:pt idx="3">
                  <c:v>0.27525512860841106</c:v>
                </c:pt>
                <c:pt idx="4">
                  <c:v>0.58578643762690485</c:v>
                </c:pt>
                <c:pt idx="5">
                  <c:v>0.91886116991581024</c:v>
                </c:pt>
                <c:pt idx="6">
                  <c:v>1.2679491924311228</c:v>
                </c:pt>
                <c:pt idx="7">
                  <c:v>1.6291713066130293</c:v>
                </c:pt>
                <c:pt idx="8">
                  <c:v>2</c:v>
                </c:pt>
                <c:pt idx="9">
                  <c:v>2.3786796564403576</c:v>
                </c:pt>
                <c:pt idx="10">
                  <c:v>2.7639320225002102</c:v>
                </c:pt>
                <c:pt idx="11">
                  <c:v>3.1547921200882851</c:v>
                </c:pt>
                <c:pt idx="12">
                  <c:v>3.5505102572168221</c:v>
                </c:pt>
                <c:pt idx="13">
                  <c:v>3.9504902432036078</c:v>
                </c:pt>
                <c:pt idx="14">
                  <c:v>4.3542486889354093</c:v>
                </c:pt>
                <c:pt idx="15">
                  <c:v>4.761387212474169</c:v>
                </c:pt>
                <c:pt idx="16">
                  <c:v>5.1715728752538102</c:v>
                </c:pt>
                <c:pt idx="17">
                  <c:v>5.5845240525773496</c:v>
                </c:pt>
                <c:pt idx="18">
                  <c:v>6</c:v>
                </c:pt>
                <c:pt idx="19">
                  <c:v>6.4177929985155124</c:v>
                </c:pt>
                <c:pt idx="20">
                  <c:v>6.83772233983162</c:v>
                </c:pt>
                <c:pt idx="21">
                  <c:v>7.2596296507960698</c:v>
                </c:pt>
                <c:pt idx="22">
                  <c:v>7.6833752096446002</c:v>
                </c:pt>
                <c:pt idx="23">
                  <c:v>8.1088350084373655</c:v>
                </c:pt>
                <c:pt idx="24">
                  <c:v>8.5358983848622465</c:v>
                </c:pt>
                <c:pt idx="25">
                  <c:v>8.9644660940672622</c:v>
                </c:pt>
                <c:pt idx="26">
                  <c:v>9.3944487245360104</c:v>
                </c:pt>
                <c:pt idx="27">
                  <c:v>9.8257653858252318</c:v>
                </c:pt>
                <c:pt idx="28">
                  <c:v>10.258342613226059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52-4D66-A849-B2A3C9895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718847"/>
        <c:axId val="858719679"/>
      </c:scatterChart>
      <c:valAx>
        <c:axId val="858718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719679"/>
        <c:crosses val="autoZero"/>
        <c:crossBetween val="midCat"/>
      </c:valAx>
      <c:valAx>
        <c:axId val="858719679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718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'8c'!$C$1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'8c'!$B$2:$B$22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'8c'!$C$2:$C$22</c:f>
              <c:numCache>
                <c:formatCode>General</c:formatCode>
                <c:ptCount val="21"/>
                <c:pt idx="0">
                  <c:v>1</c:v>
                </c:pt>
                <c:pt idx="1">
                  <c:v>1.1065306597126334</c:v>
                </c:pt>
                <c:pt idx="2">
                  <c:v>1.3678794411714423</c:v>
                </c:pt>
                <c:pt idx="3">
                  <c:v>1.7231301601484299</c:v>
                </c:pt>
                <c:pt idx="4">
                  <c:v>2.1353352832366128</c:v>
                </c:pt>
                <c:pt idx="5">
                  <c:v>2.5820849986238987</c:v>
                </c:pt>
                <c:pt idx="6">
                  <c:v>3.0497870683678641</c:v>
                </c:pt>
                <c:pt idx="7">
                  <c:v>3.5301973834223186</c:v>
                </c:pt>
                <c:pt idx="8">
                  <c:v>4.0183156388887342</c:v>
                </c:pt>
                <c:pt idx="9">
                  <c:v>4.5111089965382423</c:v>
                </c:pt>
                <c:pt idx="10">
                  <c:v>5.0067379469990856</c:v>
                </c:pt>
                <c:pt idx="11">
                  <c:v>5.5040867714384643</c:v>
                </c:pt>
                <c:pt idx="12">
                  <c:v>6.0024787521766667</c:v>
                </c:pt>
                <c:pt idx="13">
                  <c:v>6.5015034391929776</c:v>
                </c:pt>
                <c:pt idx="14">
                  <c:v>7.0009118819655543</c:v>
                </c:pt>
                <c:pt idx="15">
                  <c:v>7.5005530843701482</c:v>
                </c:pt>
                <c:pt idx="16">
                  <c:v>8.000335462627902</c:v>
                </c:pt>
                <c:pt idx="17">
                  <c:v>8.5002034683690102</c:v>
                </c:pt>
                <c:pt idx="18">
                  <c:v>9.0001234098040861</c:v>
                </c:pt>
                <c:pt idx="19">
                  <c:v>9.5000748518298881</c:v>
                </c:pt>
                <c:pt idx="20">
                  <c:v>10.000045399929762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B0-49B7-92F6-4E8D319F1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237087"/>
        <c:axId val="2125240415"/>
      </c:scatterChart>
      <c:valAx>
        <c:axId val="2125237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40415"/>
        <c:crosses val="autoZero"/>
        <c:crossBetween val="midCat"/>
      </c:valAx>
      <c:valAx>
        <c:axId val="212524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370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'8d'!$C$1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'8d'!$B$2:$B$18</c:f>
              <c:numCache>
                <c:formatCode>General</c:formatCode>
                <c:ptCount val="1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</c:numCache>
            </c:numRef>
          </c:xVal>
          <c:yVal>
            <c:numRef>
              <c:f>'8d'!$C$2:$C$18</c:f>
              <c:numCache>
                <c:formatCode>General</c:formatCode>
                <c:ptCount val="17"/>
                <c:pt idx="0">
                  <c:v>1</c:v>
                </c:pt>
                <c:pt idx="1">
                  <c:v>1.0340254166877414</c:v>
                </c:pt>
                <c:pt idx="2">
                  <c:v>1.1487212707001282</c:v>
                </c:pt>
                <c:pt idx="3">
                  <c:v>1.3670000166126748</c:v>
                </c:pt>
                <c:pt idx="4">
                  <c:v>1.7182818284590451</c:v>
                </c:pt>
                <c:pt idx="5">
                  <c:v>2.2403429574618414</c:v>
                </c:pt>
                <c:pt idx="6">
                  <c:v>2.9816890703380645</c:v>
                </c:pt>
                <c:pt idx="7">
                  <c:v>4.0046026760057307</c:v>
                </c:pt>
                <c:pt idx="8">
                  <c:v>5.3890560989306504</c:v>
                </c:pt>
                <c:pt idx="9">
                  <c:v>7.2377358363585262</c:v>
                </c:pt>
                <c:pt idx="10">
                  <c:v>9.6824939607034732</c:v>
                </c:pt>
                <c:pt idx="11">
                  <c:v>12.892631884188171</c:v>
                </c:pt>
                <c:pt idx="12">
                  <c:v>17.085536923187668</c:v>
                </c:pt>
                <c:pt idx="13">
                  <c:v>22.540339917193062</c:v>
                </c:pt>
                <c:pt idx="14">
                  <c:v>29.615451958692312</c:v>
                </c:pt>
                <c:pt idx="15">
                  <c:v>38.771082000062783</c:v>
                </c:pt>
                <c:pt idx="16">
                  <c:v>50.598150033144236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02-492B-8AD5-3DE3D34E0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248735"/>
        <c:axId val="2125244575"/>
      </c:scatterChart>
      <c:valAx>
        <c:axId val="2125248735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44575"/>
        <c:crosses val="autoZero"/>
        <c:crossBetween val="midCat"/>
      </c:valAx>
      <c:valAx>
        <c:axId val="212524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5248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457199</xdr:colOff>
      <xdr:row>0</xdr:row>
      <xdr:rowOff>104775</xdr:rowOff>
    </xdr:from>
    <xdr:ext cx="923925" cy="409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E7BDED5-1995-471F-9D72-0375117E79DC}"/>
                </a:ext>
              </a:extLst>
            </xdr:cNvPr>
            <xdr:cNvSpPr txBox="1"/>
          </xdr:nvSpPr>
          <xdr:spPr>
            <a:xfrm>
              <a:off x="457199" y="104775"/>
              <a:ext cx="923925" cy="409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100−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CA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E7BDED5-1995-471F-9D72-0375117E79DC}"/>
                </a:ext>
              </a:extLst>
            </xdr:cNvPr>
            <xdr:cNvSpPr txBox="1"/>
          </xdr:nvSpPr>
          <xdr:spPr>
            <a:xfrm>
              <a:off x="457199" y="104775"/>
              <a:ext cx="923925" cy="409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𝑝=(100−𝐷)/2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533400</xdr:colOff>
      <xdr:row>2</xdr:row>
      <xdr:rowOff>180975</xdr:rowOff>
    </xdr:from>
    <xdr:ext cx="89293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BB1B0F4-3084-492A-B29A-A0D676F9F39A}"/>
                </a:ext>
              </a:extLst>
            </xdr:cNvPr>
            <xdr:cNvSpPr txBox="1"/>
          </xdr:nvSpPr>
          <xdr:spPr>
            <a:xfrm>
              <a:off x="533400" y="561975"/>
              <a:ext cx="8929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=2(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𝑆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−20)</m:t>
                    </m:r>
                  </m:oMath>
                </m:oMathPara>
              </a14:m>
              <a:endParaRPr lang="en-CA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BB1B0F4-3084-492A-B29A-A0D676F9F39A}"/>
                </a:ext>
              </a:extLst>
            </xdr:cNvPr>
            <xdr:cNvSpPr txBox="1"/>
          </xdr:nvSpPr>
          <xdr:spPr>
            <a:xfrm>
              <a:off x="533400" y="561975"/>
              <a:ext cx="8929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𝑝=2(𝑆−20)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438150</xdr:colOff>
      <xdr:row>9</xdr:row>
      <xdr:rowOff>123825</xdr:rowOff>
    </xdr:from>
    <xdr:ext cx="91505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B22E503-07D1-4961-BCD2-01A4796EF7AD}"/>
                </a:ext>
              </a:extLst>
            </xdr:cNvPr>
            <xdr:cNvSpPr txBox="1"/>
          </xdr:nvSpPr>
          <xdr:spPr>
            <a:xfrm>
              <a:off x="438150" y="1838325"/>
              <a:ext cx="9150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=2(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−20)</m:t>
                    </m:r>
                  </m:oMath>
                </m:oMathPara>
              </a14:m>
              <a:endParaRPr lang="en-CA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B22E503-07D1-4961-BCD2-01A4796EF7AD}"/>
                </a:ext>
              </a:extLst>
            </xdr:cNvPr>
            <xdr:cNvSpPr txBox="1"/>
          </xdr:nvSpPr>
          <xdr:spPr>
            <a:xfrm>
              <a:off x="438150" y="1838325"/>
              <a:ext cx="9150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𝑝=2(𝑄−20)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361949</xdr:colOff>
      <xdr:row>7</xdr:row>
      <xdr:rowOff>114300</xdr:rowOff>
    </xdr:from>
    <xdr:ext cx="923925" cy="409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E7E6AF5-AA1A-47EB-A087-B9C9E27EF231}"/>
                </a:ext>
              </a:extLst>
            </xdr:cNvPr>
            <xdr:cNvSpPr txBox="1"/>
          </xdr:nvSpPr>
          <xdr:spPr>
            <a:xfrm>
              <a:off x="361949" y="1447800"/>
              <a:ext cx="923925" cy="409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100−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𝑄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CA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E7E6AF5-AA1A-47EB-A087-B9C9E27EF231}"/>
                </a:ext>
              </a:extLst>
            </xdr:cNvPr>
            <xdr:cNvSpPr txBox="1"/>
          </xdr:nvSpPr>
          <xdr:spPr>
            <a:xfrm>
              <a:off x="361949" y="1447800"/>
              <a:ext cx="923925" cy="409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𝑝=(100−𝑄)/2</a:t>
              </a:r>
              <a:endParaRPr lang="en-CA" sz="1100"/>
            </a:p>
          </xdr:txBody>
        </xdr:sp>
      </mc:Fallback>
    </mc:AlternateContent>
    <xdr:clientData/>
  </xdr:oneCellAnchor>
  <xdr:twoCellAnchor>
    <xdr:from>
      <xdr:col>5</xdr:col>
      <xdr:colOff>190500</xdr:colOff>
      <xdr:row>3</xdr:row>
      <xdr:rowOff>145676</xdr:rowOff>
    </xdr:from>
    <xdr:to>
      <xdr:col>16</xdr:col>
      <xdr:colOff>330573</xdr:colOff>
      <xdr:row>25</xdr:row>
      <xdr:rowOff>4483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D10831D-D54E-445A-998E-D791B7001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242887</xdr:colOff>
      <xdr:row>5</xdr:row>
      <xdr:rowOff>38099</xdr:rowOff>
    </xdr:from>
    <xdr:ext cx="1900238" cy="4953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141A3BF-9F2F-4677-8C9C-C7F9DA73FBCD}"/>
                </a:ext>
              </a:extLst>
            </xdr:cNvPr>
            <xdr:cNvSpPr txBox="1"/>
          </xdr:nvSpPr>
          <xdr:spPr>
            <a:xfrm>
              <a:off x="242887" y="1228724"/>
              <a:ext cx="1900238" cy="495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CA" sz="14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400" b="0" i="1">
                          <a:latin typeface="Cambria Math" panose="02040503050406030204" pitchFamily="18" charset="0"/>
                        </a:rPr>
                        <m:t>𝐷</m:t>
                      </m:r>
                    </m:e>
                    <m:sup>
                      <m:r>
                        <a:rPr lang="en-US" sz="14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CA" sz="1400" b="0" i="0">
                  <a:latin typeface="+mj-lt"/>
                </a:rPr>
                <a:t>=</a:t>
              </a:r>
              <a14:m>
                <m:oMath xmlns:m="http://schemas.openxmlformats.org/officeDocument/2006/math">
                  <m:sSup>
                    <m:sSupPr>
                      <m:ctrlPr>
                        <a:rPr lang="en-US" sz="14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en-CA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100−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</m:t>
                          </m:r>
                        </m:num>
                        <m:den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den>
                      </m:f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en-US" sz="1400" b="0" i="1">
                          <a:latin typeface="Cambria Math" panose="02040503050406030204" pitchFamily="18" charset="0"/>
                        </a:rPr>
                        <m:t>1/2</m:t>
                      </m:r>
                    </m:sup>
                  </m:sSup>
                </m:oMath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141A3BF-9F2F-4677-8C9C-C7F9DA73FBCD}"/>
                </a:ext>
              </a:extLst>
            </xdr:cNvPr>
            <xdr:cNvSpPr txBox="1"/>
          </xdr:nvSpPr>
          <xdr:spPr>
            <a:xfrm>
              <a:off x="242887" y="1228724"/>
              <a:ext cx="1900238" cy="495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𝐷</a:t>
              </a:r>
              <a:r>
                <a:rPr lang="en-CA" sz="1400" b="0" i="0">
                  <a:latin typeface="Cambria Math" panose="02040503050406030204" pitchFamily="18" charset="0"/>
                </a:rPr>
                <a:t>^(</a:t>
              </a:r>
              <a:r>
                <a:rPr lang="en-US" sz="1400" b="0" i="0">
                  <a:latin typeface="Cambria Math" panose="02040503050406030204" pitchFamily="18" charset="0"/>
                </a:rPr>
                <a:t>−1</a:t>
              </a:r>
              <a:r>
                <a:rPr lang="en-CA" sz="1400" b="0" i="0">
                  <a:latin typeface="Cambria Math" panose="02040503050406030204" pitchFamily="18" charset="0"/>
                </a:rPr>
                <a:t>)</a:t>
              </a:r>
              <a:r>
                <a:rPr lang="en-CA" sz="1400" b="0" i="0">
                  <a:latin typeface="+mj-lt"/>
                </a:rPr>
                <a:t>=</a:t>
              </a:r>
              <a:r>
                <a:rPr lang="en-US" sz="1400" b="0" i="0">
                  <a:latin typeface="Cambria Math" panose="02040503050406030204" pitchFamily="18" charset="0"/>
                </a:rPr>
                <a:t>〖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CA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100−𝑝</a:t>
              </a:r>
              <a:r>
                <a:rPr lang="en-CA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2)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〗^(</a:t>
              </a:r>
              <a:r>
                <a:rPr lang="en-US" sz="1400" b="0" i="0">
                  <a:latin typeface="Cambria Math" panose="02040503050406030204" pitchFamily="18" charset="0"/>
                </a:rPr>
                <a:t>1/2)</a:t>
              </a:r>
              <a:endParaRPr lang="en-CA" sz="1400"/>
            </a:p>
          </xdr:txBody>
        </xdr:sp>
      </mc:Fallback>
    </mc:AlternateContent>
    <xdr:clientData/>
  </xdr:oneCellAnchor>
  <xdr:oneCellAnchor>
    <xdr:from>
      <xdr:col>0</xdr:col>
      <xdr:colOff>290512</xdr:colOff>
      <xdr:row>3</xdr:row>
      <xdr:rowOff>19049</xdr:rowOff>
    </xdr:from>
    <xdr:ext cx="1900238" cy="4953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1E4E854-D168-4FCB-A9A7-5899AE5BC8E5}"/>
                </a:ext>
              </a:extLst>
            </xdr:cNvPr>
            <xdr:cNvSpPr txBox="1"/>
          </xdr:nvSpPr>
          <xdr:spPr>
            <a:xfrm>
              <a:off x="290512" y="590549"/>
              <a:ext cx="1900238" cy="495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1400" b="0" i="1">
                      <a:latin typeface="Cambria Math" panose="02040503050406030204" pitchFamily="18" charset="0"/>
                    </a:rPr>
                    <m:t>𝐷</m:t>
                  </m:r>
                </m:oMath>
              </a14:m>
              <a:r>
                <a:rPr lang="en-CA" sz="1400" b="0" i="0">
                  <a:latin typeface="+mj-lt"/>
                </a:rPr>
                <a:t>=</a:t>
              </a:r>
              <a14:m>
                <m:oMath xmlns:m="http://schemas.openxmlformats.org/officeDocument/2006/math">
                  <m:r>
                    <a:rPr lang="en-US" sz="1400" b="0" i="1">
                      <a:latin typeface="Cambria Math" panose="02040503050406030204" pitchFamily="18" charset="0"/>
                    </a:rPr>
                    <m:t>100−2</m:t>
                  </m:r>
                  <m:sSup>
                    <m:sSupPr>
                      <m:ctrlPr>
                        <a:rPr lang="en-US" sz="14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400" b="0" i="1">
                          <a:latin typeface="Cambria Math" panose="02040503050406030204" pitchFamily="18" charset="0"/>
                        </a:rPr>
                        <m:t>𝑝</m:t>
                      </m:r>
                    </m:e>
                    <m:sup>
                      <m:r>
                        <a:rPr lang="en-US" sz="14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endParaRPr lang="en-CA" sz="14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1E4E854-D168-4FCB-A9A7-5899AE5BC8E5}"/>
                </a:ext>
              </a:extLst>
            </xdr:cNvPr>
            <xdr:cNvSpPr txBox="1"/>
          </xdr:nvSpPr>
          <xdr:spPr>
            <a:xfrm>
              <a:off x="290512" y="590549"/>
              <a:ext cx="1900238" cy="495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𝐷</a:t>
              </a:r>
              <a:r>
                <a:rPr lang="en-CA" sz="1400" b="0" i="0">
                  <a:latin typeface="+mj-lt"/>
                </a:rPr>
                <a:t>=</a:t>
              </a:r>
              <a:r>
                <a:rPr lang="en-US" sz="1400" b="0" i="0">
                  <a:latin typeface="Cambria Math" panose="02040503050406030204" pitchFamily="18" charset="0"/>
                </a:rPr>
                <a:t>100−2𝑝^2</a:t>
              </a:r>
              <a:endParaRPr lang="en-CA" sz="1400"/>
            </a:p>
          </xdr:txBody>
        </xdr:sp>
      </mc:Fallback>
    </mc:AlternateContent>
    <xdr:clientData/>
  </xdr:oneCellAnchor>
  <xdr:twoCellAnchor>
    <xdr:from>
      <xdr:col>6</xdr:col>
      <xdr:colOff>285749</xdr:colOff>
      <xdr:row>2</xdr:row>
      <xdr:rowOff>28574</xdr:rowOff>
    </xdr:from>
    <xdr:to>
      <xdr:col>17</xdr:col>
      <xdr:colOff>514350</xdr:colOff>
      <xdr:row>29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5D554C-9553-4E0E-BB06-45E78E990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6</xdr:row>
      <xdr:rowOff>28575</xdr:rowOff>
    </xdr:from>
    <xdr:ext cx="1847851" cy="5352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7C604D4-D7FF-45E0-94AF-E102901705DB}"/>
                </a:ext>
              </a:extLst>
            </xdr:cNvPr>
            <xdr:cNvSpPr txBox="1"/>
          </xdr:nvSpPr>
          <xdr:spPr>
            <a:xfrm>
              <a:off x="28575" y="1171575"/>
              <a:ext cx="1847851" cy="5352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sz="14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US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en-US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−2</m:t>
                                </m:r>
                              </m:num>
                              <m:den>
                                <m:r>
                                  <a:rPr lang="en-US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3/2</m:t>
                        </m:r>
                      </m:sup>
                    </m:sSup>
                    <m:r>
                      <a:rPr lang="en-US" sz="14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7C604D4-D7FF-45E0-94AF-E102901705DB}"/>
                </a:ext>
              </a:extLst>
            </xdr:cNvPr>
            <xdr:cNvSpPr txBox="1"/>
          </xdr:nvSpPr>
          <xdr:spPr>
            <a:xfrm>
              <a:off x="28575" y="1171575"/>
              <a:ext cx="1847851" cy="5352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𝑆^(−1)=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((𝑝−2)/3)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^(</a:t>
              </a:r>
              <a:r>
                <a:rPr lang="en-US" sz="1400" b="0" i="0">
                  <a:latin typeface="Cambria Math" panose="02040503050406030204" pitchFamily="18" charset="0"/>
                </a:rPr>
                <a:t>3/2)  </a:t>
              </a:r>
              <a:endParaRPr lang="en-CA" sz="1400"/>
            </a:p>
          </xdr:txBody>
        </xdr:sp>
      </mc:Fallback>
    </mc:AlternateContent>
    <xdr:clientData/>
  </xdr:oneCellAnchor>
  <xdr:oneCellAnchor>
    <xdr:from>
      <xdr:col>0</xdr:col>
      <xdr:colOff>285750</xdr:colOff>
      <xdr:row>4</xdr:row>
      <xdr:rowOff>19050</xdr:rowOff>
    </xdr:from>
    <xdr:ext cx="1333499" cy="2980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73EB6C7-27E2-42B7-B1EA-41673BA48E13}"/>
                </a:ext>
              </a:extLst>
            </xdr:cNvPr>
            <xdr:cNvSpPr txBox="1"/>
          </xdr:nvSpPr>
          <xdr:spPr>
            <a:xfrm>
              <a:off x="285750" y="781050"/>
              <a:ext cx="1333499" cy="2980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800"/>
                <a:t>S=2+3</a:t>
              </a:r>
              <a14:m>
                <m:oMath xmlns:m="http://schemas.openxmlformats.org/officeDocument/2006/math">
                  <m:sSup>
                    <m:sSupPr>
                      <m:ctrlPr>
                        <a:rPr lang="en-CA" sz="18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800" b="0" i="1">
                          <a:latin typeface="Cambria Math" panose="02040503050406030204" pitchFamily="18" charset="0"/>
                        </a:rPr>
                        <m:t>𝑝</m:t>
                      </m:r>
                    </m:e>
                    <m:sup>
                      <m:r>
                        <a:rPr lang="en-US" sz="1800" b="0" i="1">
                          <a:latin typeface="Cambria Math" panose="02040503050406030204" pitchFamily="18" charset="0"/>
                        </a:rPr>
                        <m:t>2/3</m:t>
                      </m:r>
                    </m:sup>
                  </m:sSup>
                </m:oMath>
              </a14:m>
              <a:endParaRPr lang="en-CA" sz="18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73EB6C7-27E2-42B7-B1EA-41673BA48E13}"/>
                </a:ext>
              </a:extLst>
            </xdr:cNvPr>
            <xdr:cNvSpPr txBox="1"/>
          </xdr:nvSpPr>
          <xdr:spPr>
            <a:xfrm>
              <a:off x="285750" y="781050"/>
              <a:ext cx="1333499" cy="2980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800"/>
                <a:t>S=2+3</a:t>
              </a:r>
              <a:r>
                <a:rPr lang="en-US" sz="1800" b="0" i="0">
                  <a:latin typeface="Cambria Math" panose="02040503050406030204" pitchFamily="18" charset="0"/>
                </a:rPr>
                <a:t>𝑝</a:t>
              </a:r>
              <a:r>
                <a:rPr lang="en-CA" sz="1800" b="0" i="0">
                  <a:latin typeface="Cambria Math" panose="02040503050406030204" pitchFamily="18" charset="0"/>
                </a:rPr>
                <a:t>^(</a:t>
              </a:r>
              <a:r>
                <a:rPr lang="en-US" sz="1800" b="0" i="0">
                  <a:latin typeface="Cambria Math" panose="02040503050406030204" pitchFamily="18" charset="0"/>
                </a:rPr>
                <a:t>2/3</a:t>
              </a:r>
              <a:r>
                <a:rPr lang="en-CA" sz="1800" b="0" i="0">
                  <a:latin typeface="Cambria Math" panose="02040503050406030204" pitchFamily="18" charset="0"/>
                </a:rPr>
                <a:t>)</a:t>
              </a:r>
              <a:endParaRPr lang="en-CA" sz="1800"/>
            </a:p>
          </xdr:txBody>
        </xdr:sp>
      </mc:Fallback>
    </mc:AlternateContent>
    <xdr:clientData/>
  </xdr:oneCellAnchor>
  <xdr:twoCellAnchor>
    <xdr:from>
      <xdr:col>5</xdr:col>
      <xdr:colOff>400049</xdr:colOff>
      <xdr:row>5</xdr:row>
      <xdr:rowOff>0</xdr:rowOff>
    </xdr:from>
    <xdr:to>
      <xdr:col>15</xdr:col>
      <xdr:colOff>142874</xdr:colOff>
      <xdr:row>24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3766852-C4B3-48E0-B676-D3FF5FB94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152400</xdr:rowOff>
    </xdr:from>
    <xdr:ext cx="1236185" cy="2868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7D894DF-08FA-4142-A335-1A2659BBCD43}"/>
                </a:ext>
              </a:extLst>
            </xdr:cNvPr>
            <xdr:cNvSpPr txBox="1"/>
          </xdr:nvSpPr>
          <xdr:spPr>
            <a:xfrm>
              <a:off x="276225" y="152400"/>
              <a:ext cx="1236185" cy="2868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8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8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en-US" sz="18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US" sz="1800" b="0" i="1">
                        <a:latin typeface="Cambria Math" panose="02040503050406030204" pitchFamily="18" charset="0"/>
                      </a:rPr>
                      <m:t>−10</m:t>
                    </m:r>
                    <m:r>
                      <a:rPr lang="en-US" sz="1800" b="0" i="1">
                        <a:latin typeface="Cambria Math" panose="02040503050406030204" pitchFamily="18" charset="0"/>
                      </a:rPr>
                      <m:t>𝑥</m:t>
                    </m:r>
                  </m:oMath>
                </m:oMathPara>
              </a14:m>
              <a:endParaRPr lang="en-CA" sz="18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7D894DF-08FA-4142-A335-1A2659BBCD43}"/>
                </a:ext>
              </a:extLst>
            </xdr:cNvPr>
            <xdr:cNvSpPr txBox="1"/>
          </xdr:nvSpPr>
          <xdr:spPr>
            <a:xfrm>
              <a:off x="276225" y="152400"/>
              <a:ext cx="1236185" cy="2868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800" b="0" i="0">
                  <a:latin typeface="Cambria Math" panose="02040503050406030204" pitchFamily="18" charset="0"/>
                </a:rPr>
                <a:t>𝑥^2−10𝑥</a:t>
              </a:r>
              <a:endParaRPr lang="en-CA" sz="1800"/>
            </a:p>
          </xdr:txBody>
        </xdr:sp>
      </mc:Fallback>
    </mc:AlternateContent>
    <xdr:clientData/>
  </xdr:oneCellAnchor>
  <xdr:twoCellAnchor>
    <xdr:from>
      <xdr:col>4</xdr:col>
      <xdr:colOff>481011</xdr:colOff>
      <xdr:row>0</xdr:row>
      <xdr:rowOff>190499</xdr:rowOff>
    </xdr:from>
    <xdr:to>
      <xdr:col>14</xdr:col>
      <xdr:colOff>295274</xdr:colOff>
      <xdr:row>24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2FFC8D8-3574-4F96-8459-0C823D9193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261937</xdr:colOff>
      <xdr:row>0</xdr:row>
      <xdr:rowOff>133350</xdr:rowOff>
    </xdr:from>
    <xdr:ext cx="656462" cy="2584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6CC0171-C83F-4DE7-BDC8-401B18E2A7D1}"/>
                </a:ext>
              </a:extLst>
            </xdr:cNvPr>
            <xdr:cNvSpPr txBox="1"/>
          </xdr:nvSpPr>
          <xdr:spPr>
            <a:xfrm>
              <a:off x="261937" y="133350"/>
              <a:ext cx="656462" cy="258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−</m:t>
                    </m:r>
                    <m:rad>
                      <m:radPr>
                        <m:degHide m:val="on"/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rad>
                  </m:oMath>
                </m:oMathPara>
              </a14:m>
              <a:endParaRPr lang="en-CA" sz="16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6CC0171-C83F-4DE7-BDC8-401B18E2A7D1}"/>
                </a:ext>
              </a:extLst>
            </xdr:cNvPr>
            <xdr:cNvSpPr txBox="1"/>
          </xdr:nvSpPr>
          <xdr:spPr>
            <a:xfrm>
              <a:off x="261937" y="133350"/>
              <a:ext cx="656462" cy="258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600" b="0" i="0">
                  <a:latin typeface="Cambria Math" panose="02040503050406030204" pitchFamily="18" charset="0"/>
                </a:rPr>
                <a:t>𝑥−√𝑥</a:t>
              </a:r>
              <a:endParaRPr lang="en-CA" sz="1600"/>
            </a:p>
          </xdr:txBody>
        </xdr:sp>
      </mc:Fallback>
    </mc:AlternateContent>
    <xdr:clientData/>
  </xdr:oneCellAnchor>
  <xdr:twoCellAnchor>
    <xdr:from>
      <xdr:col>4</xdr:col>
      <xdr:colOff>523875</xdr:colOff>
      <xdr:row>1</xdr:row>
      <xdr:rowOff>219075</xdr:rowOff>
    </xdr:from>
    <xdr:to>
      <xdr:col>14</xdr:col>
      <xdr:colOff>576262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53E5A4-69F3-4FF7-B251-9F0F61D4F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252411</xdr:colOff>
      <xdr:row>0</xdr:row>
      <xdr:rowOff>123825</xdr:rowOff>
    </xdr:from>
    <xdr:ext cx="1566863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5F67E44-CD41-4EE3-85DD-89E85E32D092}"/>
                </a:ext>
              </a:extLst>
            </xdr:cNvPr>
            <xdr:cNvSpPr txBox="1"/>
          </xdr:nvSpPr>
          <xdr:spPr>
            <a:xfrm>
              <a:off x="252411" y="123825"/>
              <a:ext cx="156686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𝑥</m:t>
                        </m:r>
                      </m:sup>
                    </m:sSup>
                    <m:r>
                      <a:rPr lang="en-US" sz="14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𝑥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5F67E44-CD41-4EE3-85DD-89E85E32D092}"/>
                </a:ext>
              </a:extLst>
            </xdr:cNvPr>
            <xdr:cNvSpPr txBox="1"/>
          </xdr:nvSpPr>
          <xdr:spPr>
            <a:xfrm>
              <a:off x="252411" y="123825"/>
              <a:ext cx="156686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𝑒^(−𝑥)+𝑥</a:t>
              </a:r>
              <a:endParaRPr lang="en-CA" sz="1400"/>
            </a:p>
          </xdr:txBody>
        </xdr:sp>
      </mc:Fallback>
    </mc:AlternateContent>
    <xdr:clientData/>
  </xdr:oneCellAnchor>
  <xdr:twoCellAnchor>
    <xdr:from>
      <xdr:col>3</xdr:col>
      <xdr:colOff>414337</xdr:colOff>
      <xdr:row>1</xdr:row>
      <xdr:rowOff>57150</xdr:rowOff>
    </xdr:from>
    <xdr:to>
      <xdr:col>11</xdr:col>
      <xdr:colOff>109537</xdr:colOff>
      <xdr:row>19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57C19C-B969-463F-8EF9-3F2FFFF95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519112</xdr:colOff>
      <xdr:row>0</xdr:row>
      <xdr:rowOff>114300</xdr:rowOff>
    </xdr:from>
    <xdr:ext cx="823913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6EBE6A1-A362-4128-8B3F-E24381D1E890}"/>
                </a:ext>
              </a:extLst>
            </xdr:cNvPr>
            <xdr:cNvSpPr txBox="1"/>
          </xdr:nvSpPr>
          <xdr:spPr>
            <a:xfrm>
              <a:off x="519112" y="114300"/>
              <a:ext cx="82391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𝑥</m:t>
                        </m:r>
                      </m:sup>
                    </m:sSup>
                    <m:r>
                      <a:rPr lang="en-US" sz="14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𝑥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6EBE6A1-A362-4128-8B3F-E24381D1E890}"/>
                </a:ext>
              </a:extLst>
            </xdr:cNvPr>
            <xdr:cNvSpPr txBox="1"/>
          </xdr:nvSpPr>
          <xdr:spPr>
            <a:xfrm>
              <a:off x="519112" y="114300"/>
              <a:ext cx="82391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𝑒^𝑥−𝑥</a:t>
              </a:r>
              <a:endParaRPr lang="en-CA" sz="1400"/>
            </a:p>
          </xdr:txBody>
        </xdr:sp>
      </mc:Fallback>
    </mc:AlternateContent>
    <xdr:clientData/>
  </xdr:oneCellAnchor>
  <xdr:twoCellAnchor>
    <xdr:from>
      <xdr:col>3</xdr:col>
      <xdr:colOff>533400</xdr:colOff>
      <xdr:row>1</xdr:row>
      <xdr:rowOff>142875</xdr:rowOff>
    </xdr:from>
    <xdr:to>
      <xdr:col>13</xdr:col>
      <xdr:colOff>138112</xdr:colOff>
      <xdr:row>29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91A825-3919-45AB-BD9D-6CDAD035B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B5B2-BCD9-4A66-BD3E-E853D5CFFE12}">
  <dimension ref="A1:D32"/>
  <sheetViews>
    <sheetView zoomScale="85" zoomScaleNormal="85" workbookViewId="0">
      <selection activeCell="G27" sqref="G27"/>
    </sheetView>
  </sheetViews>
  <sheetFormatPr defaultRowHeight="18.75" x14ac:dyDescent="0.3"/>
  <cols>
    <col min="1" max="1" width="45.140625" style="1" bestFit="1" customWidth="1"/>
    <col min="2" max="2" width="9.140625" style="2"/>
    <col min="3" max="3" width="12.7109375" style="2" bestFit="1" customWidth="1"/>
    <col min="4" max="4" width="10.85546875" style="1" bestFit="1" customWidth="1"/>
    <col min="5" max="16384" width="9.140625" style="1"/>
  </cols>
  <sheetData>
    <row r="1" spans="1:4" x14ac:dyDescent="0.3">
      <c r="B1" s="3" t="s">
        <v>1</v>
      </c>
      <c r="C1" s="3" t="s">
        <v>5</v>
      </c>
      <c r="D1" s="3" t="s">
        <v>6</v>
      </c>
    </row>
    <row r="2" spans="1:4" x14ac:dyDescent="0.3">
      <c r="B2" s="2">
        <v>0</v>
      </c>
      <c r="C2" s="2">
        <f>(100-B2)/2</f>
        <v>50</v>
      </c>
      <c r="D2" s="1">
        <f>2*(B2-20)</f>
        <v>-40</v>
      </c>
    </row>
    <row r="3" spans="1:4" x14ac:dyDescent="0.3">
      <c r="B3" s="2">
        <f>B2+2</f>
        <v>2</v>
      </c>
      <c r="C3" s="2">
        <f t="shared" ref="C3:C32" si="0">(100-B3)/2</f>
        <v>49</v>
      </c>
      <c r="D3" s="1">
        <f t="shared" ref="D3:D31" si="1">2*(B3-20)</f>
        <v>-36</v>
      </c>
    </row>
    <row r="4" spans="1:4" x14ac:dyDescent="0.3">
      <c r="B4" s="2">
        <f t="shared" ref="B4:B32" si="2">B3+2</f>
        <v>4</v>
      </c>
      <c r="C4" s="2">
        <f t="shared" si="0"/>
        <v>48</v>
      </c>
      <c r="D4" s="1">
        <f t="shared" si="1"/>
        <v>-32</v>
      </c>
    </row>
    <row r="5" spans="1:4" x14ac:dyDescent="0.3">
      <c r="B5" s="2">
        <f t="shared" si="2"/>
        <v>6</v>
      </c>
      <c r="C5" s="2">
        <f t="shared" si="0"/>
        <v>47</v>
      </c>
      <c r="D5" s="1">
        <f t="shared" si="1"/>
        <v>-28</v>
      </c>
    </row>
    <row r="6" spans="1:4" x14ac:dyDescent="0.3">
      <c r="A6" s="1" t="s">
        <v>0</v>
      </c>
      <c r="B6" s="2">
        <f t="shared" si="2"/>
        <v>8</v>
      </c>
      <c r="C6" s="2">
        <f t="shared" si="0"/>
        <v>46</v>
      </c>
      <c r="D6" s="1">
        <f t="shared" si="1"/>
        <v>-24</v>
      </c>
    </row>
    <row r="7" spans="1:4" x14ac:dyDescent="0.3">
      <c r="B7" s="2">
        <f t="shared" si="2"/>
        <v>10</v>
      </c>
      <c r="C7" s="2">
        <f t="shared" si="0"/>
        <v>45</v>
      </c>
      <c r="D7" s="1">
        <f t="shared" si="1"/>
        <v>-20</v>
      </c>
    </row>
    <row r="8" spans="1:4" x14ac:dyDescent="0.3">
      <c r="B8" s="2">
        <f t="shared" si="2"/>
        <v>12</v>
      </c>
      <c r="C8" s="2">
        <f t="shared" si="0"/>
        <v>44</v>
      </c>
      <c r="D8" s="1">
        <f t="shared" si="1"/>
        <v>-16</v>
      </c>
    </row>
    <row r="9" spans="1:4" x14ac:dyDescent="0.3">
      <c r="B9" s="2">
        <f t="shared" si="2"/>
        <v>14</v>
      </c>
      <c r="C9" s="2">
        <f t="shared" si="0"/>
        <v>43</v>
      </c>
      <c r="D9" s="1">
        <f t="shared" si="1"/>
        <v>-12</v>
      </c>
    </row>
    <row r="10" spans="1:4" x14ac:dyDescent="0.3">
      <c r="B10" s="2">
        <f t="shared" si="2"/>
        <v>16</v>
      </c>
      <c r="C10" s="2">
        <f t="shared" si="0"/>
        <v>42</v>
      </c>
      <c r="D10" s="1">
        <f t="shared" si="1"/>
        <v>-8</v>
      </c>
    </row>
    <row r="11" spans="1:4" x14ac:dyDescent="0.3">
      <c r="B11" s="2">
        <f t="shared" si="2"/>
        <v>18</v>
      </c>
      <c r="C11" s="2">
        <f t="shared" si="0"/>
        <v>41</v>
      </c>
      <c r="D11" s="1">
        <f t="shared" si="1"/>
        <v>-4</v>
      </c>
    </row>
    <row r="12" spans="1:4" x14ac:dyDescent="0.3">
      <c r="B12" s="2">
        <f t="shared" si="2"/>
        <v>20</v>
      </c>
      <c r="C12" s="2">
        <f t="shared" si="0"/>
        <v>40</v>
      </c>
      <c r="D12" s="1">
        <f t="shared" si="1"/>
        <v>0</v>
      </c>
    </row>
    <row r="13" spans="1:4" x14ac:dyDescent="0.3">
      <c r="A13" s="8" t="s">
        <v>3</v>
      </c>
      <c r="B13" s="2">
        <f t="shared" si="2"/>
        <v>22</v>
      </c>
      <c r="C13" s="2">
        <f t="shared" si="0"/>
        <v>39</v>
      </c>
      <c r="D13" s="1">
        <f t="shared" si="1"/>
        <v>4</v>
      </c>
    </row>
    <row r="14" spans="1:4" x14ac:dyDescent="0.3">
      <c r="A14" s="8"/>
      <c r="B14" s="2">
        <f t="shared" si="2"/>
        <v>24</v>
      </c>
      <c r="C14" s="2">
        <f t="shared" si="0"/>
        <v>38</v>
      </c>
      <c r="D14" s="1">
        <f t="shared" si="1"/>
        <v>8</v>
      </c>
    </row>
    <row r="15" spans="1:4" x14ac:dyDescent="0.3">
      <c r="B15" s="2">
        <f t="shared" si="2"/>
        <v>26</v>
      </c>
      <c r="C15" s="2">
        <f t="shared" si="0"/>
        <v>37</v>
      </c>
      <c r="D15" s="1">
        <f t="shared" si="1"/>
        <v>12</v>
      </c>
    </row>
    <row r="16" spans="1:4" x14ac:dyDescent="0.3">
      <c r="A16" s="8" t="s">
        <v>4</v>
      </c>
      <c r="B16" s="2">
        <f t="shared" si="2"/>
        <v>28</v>
      </c>
      <c r="C16" s="2">
        <f t="shared" si="0"/>
        <v>36</v>
      </c>
      <c r="D16" s="1">
        <f t="shared" si="1"/>
        <v>16</v>
      </c>
    </row>
    <row r="17" spans="1:4" x14ac:dyDescent="0.3">
      <c r="A17" s="8"/>
      <c r="B17" s="2">
        <f t="shared" si="2"/>
        <v>30</v>
      </c>
      <c r="C17" s="2">
        <f t="shared" si="0"/>
        <v>35</v>
      </c>
      <c r="D17" s="1">
        <f t="shared" si="1"/>
        <v>20</v>
      </c>
    </row>
    <row r="18" spans="1:4" x14ac:dyDescent="0.3">
      <c r="A18" s="8"/>
      <c r="B18" s="2">
        <f t="shared" si="2"/>
        <v>32</v>
      </c>
      <c r="C18" s="2">
        <f t="shared" si="0"/>
        <v>34</v>
      </c>
      <c r="D18" s="1">
        <f t="shared" si="1"/>
        <v>24</v>
      </c>
    </row>
    <row r="19" spans="1:4" x14ac:dyDescent="0.3">
      <c r="B19" s="2">
        <f t="shared" si="2"/>
        <v>34</v>
      </c>
      <c r="C19" s="2">
        <f t="shared" si="0"/>
        <v>33</v>
      </c>
      <c r="D19" s="1">
        <f t="shared" si="1"/>
        <v>28</v>
      </c>
    </row>
    <row r="20" spans="1:4" x14ac:dyDescent="0.3">
      <c r="A20" s="9" t="s">
        <v>7</v>
      </c>
      <c r="B20" s="2">
        <f t="shared" si="2"/>
        <v>36</v>
      </c>
      <c r="C20" s="2">
        <f t="shared" si="0"/>
        <v>32</v>
      </c>
      <c r="D20" s="1">
        <f t="shared" si="1"/>
        <v>32</v>
      </c>
    </row>
    <row r="21" spans="1:4" x14ac:dyDescent="0.3">
      <c r="A21" s="9"/>
      <c r="B21" s="2">
        <f t="shared" si="2"/>
        <v>38</v>
      </c>
      <c r="C21" s="2">
        <f t="shared" si="0"/>
        <v>31</v>
      </c>
      <c r="D21" s="1">
        <f t="shared" si="1"/>
        <v>36</v>
      </c>
    </row>
    <row r="22" spans="1:4" x14ac:dyDescent="0.3">
      <c r="A22" s="9"/>
      <c r="B22" s="2">
        <f t="shared" si="2"/>
        <v>40</v>
      </c>
      <c r="C22" s="2">
        <f t="shared" si="0"/>
        <v>30</v>
      </c>
      <c r="D22" s="1">
        <f>2*(B22-20)</f>
        <v>40</v>
      </c>
    </row>
    <row r="23" spans="1:4" x14ac:dyDescent="0.3">
      <c r="B23" s="2">
        <f t="shared" si="2"/>
        <v>42</v>
      </c>
      <c r="C23" s="2">
        <f t="shared" si="0"/>
        <v>29</v>
      </c>
      <c r="D23" s="1">
        <f t="shared" si="1"/>
        <v>44</v>
      </c>
    </row>
    <row r="24" spans="1:4" x14ac:dyDescent="0.3">
      <c r="B24" s="2">
        <f t="shared" si="2"/>
        <v>44</v>
      </c>
      <c r="C24" s="2">
        <f t="shared" si="0"/>
        <v>28</v>
      </c>
      <c r="D24" s="1">
        <f t="shared" si="1"/>
        <v>48</v>
      </c>
    </row>
    <row r="25" spans="1:4" x14ac:dyDescent="0.3">
      <c r="B25" s="2">
        <f t="shared" si="2"/>
        <v>46</v>
      </c>
      <c r="C25" s="2">
        <f t="shared" si="0"/>
        <v>27</v>
      </c>
      <c r="D25" s="1">
        <f t="shared" si="1"/>
        <v>52</v>
      </c>
    </row>
    <row r="26" spans="1:4" x14ac:dyDescent="0.3">
      <c r="B26" s="2">
        <f t="shared" si="2"/>
        <v>48</v>
      </c>
      <c r="C26" s="2">
        <f t="shared" si="0"/>
        <v>26</v>
      </c>
      <c r="D26" s="1">
        <f t="shared" si="1"/>
        <v>56</v>
      </c>
    </row>
    <row r="27" spans="1:4" x14ac:dyDescent="0.3">
      <c r="B27" s="2">
        <f t="shared" si="2"/>
        <v>50</v>
      </c>
      <c r="C27" s="2">
        <f t="shared" si="0"/>
        <v>25</v>
      </c>
      <c r="D27" s="1">
        <f t="shared" si="1"/>
        <v>60</v>
      </c>
    </row>
    <row r="28" spans="1:4" x14ac:dyDescent="0.3">
      <c r="B28" s="2">
        <f t="shared" si="2"/>
        <v>52</v>
      </c>
      <c r="C28" s="2">
        <f t="shared" si="0"/>
        <v>24</v>
      </c>
      <c r="D28" s="1">
        <f t="shared" si="1"/>
        <v>64</v>
      </c>
    </row>
    <row r="29" spans="1:4" x14ac:dyDescent="0.3">
      <c r="B29" s="2">
        <f t="shared" si="2"/>
        <v>54</v>
      </c>
      <c r="C29" s="2">
        <f t="shared" si="0"/>
        <v>23</v>
      </c>
      <c r="D29" s="1">
        <f t="shared" si="1"/>
        <v>68</v>
      </c>
    </row>
    <row r="30" spans="1:4" x14ac:dyDescent="0.3">
      <c r="B30" s="2">
        <f t="shared" si="2"/>
        <v>56</v>
      </c>
      <c r="C30" s="2">
        <f t="shared" si="0"/>
        <v>22</v>
      </c>
      <c r="D30" s="1">
        <f t="shared" si="1"/>
        <v>72</v>
      </c>
    </row>
    <row r="31" spans="1:4" x14ac:dyDescent="0.3">
      <c r="B31" s="2">
        <f t="shared" si="2"/>
        <v>58</v>
      </c>
      <c r="C31" s="2">
        <f t="shared" si="0"/>
        <v>21</v>
      </c>
      <c r="D31" s="1">
        <f t="shared" si="1"/>
        <v>76</v>
      </c>
    </row>
    <row r="32" spans="1:4" x14ac:dyDescent="0.3">
      <c r="B32" s="2">
        <f t="shared" si="2"/>
        <v>60</v>
      </c>
      <c r="C32" s="2">
        <f t="shared" si="0"/>
        <v>20</v>
      </c>
      <c r="D32" s="1">
        <f>2*(B32-20)</f>
        <v>80</v>
      </c>
    </row>
  </sheetData>
  <mergeCells count="3">
    <mergeCell ref="A13:A14"/>
    <mergeCell ref="A16:A18"/>
    <mergeCell ref="A20:A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D692-2D73-4861-86EA-D150638E0E2C}">
  <dimension ref="A1:E30"/>
  <sheetViews>
    <sheetView workbookViewId="0">
      <selection activeCell="A12" sqref="A12"/>
    </sheetView>
  </sheetViews>
  <sheetFormatPr defaultRowHeight="18.75" x14ac:dyDescent="0.3"/>
  <cols>
    <col min="1" max="1" width="42" style="1" customWidth="1"/>
    <col min="2" max="2" width="9.140625" style="2"/>
    <col min="3" max="16384" width="9.140625" style="1"/>
  </cols>
  <sheetData>
    <row r="1" spans="1:5" x14ac:dyDescent="0.3">
      <c r="B1" s="3" t="s">
        <v>2</v>
      </c>
      <c r="C1" s="3" t="s">
        <v>8</v>
      </c>
      <c r="D1" s="3" t="s">
        <v>9</v>
      </c>
      <c r="E1" s="4" t="s">
        <v>10</v>
      </c>
    </row>
    <row r="2" spans="1:5" x14ac:dyDescent="0.3">
      <c r="B2" s="2">
        <v>0</v>
      </c>
      <c r="C2" s="1">
        <f>100-2*B2^2</f>
        <v>100</v>
      </c>
      <c r="D2" s="1">
        <f>((100-B2)/2)^(1/2)</f>
        <v>7.0710678118654755</v>
      </c>
      <c r="E2" s="1">
        <f>100-2*D2^2</f>
        <v>0</v>
      </c>
    </row>
    <row r="3" spans="1:5" x14ac:dyDescent="0.3">
      <c r="B3" s="2">
        <f>B2+0.5</f>
        <v>0.5</v>
      </c>
      <c r="C3" s="1">
        <f t="shared" ref="C3:C16" si="0">100-2*B3^2</f>
        <v>99.5</v>
      </c>
      <c r="D3" s="1">
        <f t="shared" ref="D3:D16" si="1">((100-B3)/2)^(1/2)</f>
        <v>7.0533679898329424</v>
      </c>
      <c r="E3" s="1">
        <f t="shared" ref="E3:E16" si="2">100-2*D3^2</f>
        <v>0.5</v>
      </c>
    </row>
    <row r="4" spans="1:5" x14ac:dyDescent="0.3">
      <c r="B4" s="2">
        <f t="shared" ref="B4:B30" si="3">B3+0.5</f>
        <v>1</v>
      </c>
      <c r="C4" s="1">
        <f t="shared" si="0"/>
        <v>98</v>
      </c>
      <c r="D4" s="1">
        <f t="shared" si="1"/>
        <v>7.0356236397351442</v>
      </c>
      <c r="E4" s="1">
        <f t="shared" si="2"/>
        <v>1</v>
      </c>
    </row>
    <row r="5" spans="1:5" x14ac:dyDescent="0.3">
      <c r="B5" s="2">
        <f t="shared" si="3"/>
        <v>1.5</v>
      </c>
      <c r="C5" s="1">
        <f t="shared" si="0"/>
        <v>95.5</v>
      </c>
      <c r="D5" s="1">
        <f t="shared" si="1"/>
        <v>7.0178344238090995</v>
      </c>
      <c r="E5" s="1">
        <f t="shared" si="2"/>
        <v>1.5000000000000142</v>
      </c>
    </row>
    <row r="6" spans="1:5" x14ac:dyDescent="0.3">
      <c r="B6" s="2">
        <f t="shared" si="3"/>
        <v>2</v>
      </c>
      <c r="C6" s="1">
        <f t="shared" si="0"/>
        <v>92</v>
      </c>
      <c r="D6" s="1">
        <f t="shared" si="1"/>
        <v>7</v>
      </c>
      <c r="E6" s="1">
        <f t="shared" si="2"/>
        <v>2</v>
      </c>
    </row>
    <row r="7" spans="1:5" x14ac:dyDescent="0.3">
      <c r="B7" s="2">
        <f t="shared" si="3"/>
        <v>2.5</v>
      </c>
      <c r="C7" s="1">
        <f t="shared" si="0"/>
        <v>87.5</v>
      </c>
      <c r="D7" s="1">
        <f t="shared" si="1"/>
        <v>6.9821200218844703</v>
      </c>
      <c r="E7" s="1">
        <f t="shared" si="2"/>
        <v>2.5</v>
      </c>
    </row>
    <row r="8" spans="1:5" x14ac:dyDescent="0.3">
      <c r="B8" s="2">
        <f t="shared" si="3"/>
        <v>3</v>
      </c>
      <c r="C8" s="1">
        <f t="shared" si="0"/>
        <v>82</v>
      </c>
      <c r="D8" s="1">
        <f t="shared" si="1"/>
        <v>6.9641941385920596</v>
      </c>
      <c r="E8" s="1">
        <f t="shared" si="2"/>
        <v>3</v>
      </c>
    </row>
    <row r="9" spans="1:5" x14ac:dyDescent="0.3">
      <c r="A9" s="8" t="s">
        <v>11</v>
      </c>
      <c r="B9" s="2">
        <f t="shared" si="3"/>
        <v>3.5</v>
      </c>
      <c r="C9" s="1">
        <f t="shared" si="0"/>
        <v>75.5</v>
      </c>
      <c r="D9" s="1">
        <f t="shared" si="1"/>
        <v>6.946221994724902</v>
      </c>
      <c r="E9" s="1">
        <f t="shared" si="2"/>
        <v>3.5000000000000142</v>
      </c>
    </row>
    <row r="10" spans="1:5" x14ac:dyDescent="0.3">
      <c r="A10" s="8"/>
      <c r="B10" s="2">
        <f t="shared" si="3"/>
        <v>4</v>
      </c>
      <c r="C10" s="1">
        <f t="shared" si="0"/>
        <v>68</v>
      </c>
      <c r="D10" s="1">
        <f t="shared" si="1"/>
        <v>6.9282032302755088</v>
      </c>
      <c r="E10" s="1">
        <f t="shared" si="2"/>
        <v>4.0000000000000142</v>
      </c>
    </row>
    <row r="11" spans="1:5" x14ac:dyDescent="0.3">
      <c r="A11" s="8"/>
      <c r="B11" s="2">
        <f t="shared" si="3"/>
        <v>4.5</v>
      </c>
      <c r="C11" s="1">
        <f t="shared" si="0"/>
        <v>59.5</v>
      </c>
      <c r="D11" s="1">
        <f t="shared" si="1"/>
        <v>6.9101374805426268</v>
      </c>
      <c r="E11" s="1">
        <f t="shared" si="2"/>
        <v>4.5</v>
      </c>
    </row>
    <row r="12" spans="1:5" x14ac:dyDescent="0.3">
      <c r="B12" s="2">
        <f t="shared" si="3"/>
        <v>5</v>
      </c>
      <c r="C12" s="1">
        <f t="shared" si="0"/>
        <v>50</v>
      </c>
      <c r="D12" s="1">
        <f t="shared" si="1"/>
        <v>6.8920243760451108</v>
      </c>
      <c r="E12" s="1">
        <f>100-2*D12^2</f>
        <v>5</v>
      </c>
    </row>
    <row r="13" spans="1:5" x14ac:dyDescent="0.3">
      <c r="B13" s="2">
        <f t="shared" si="3"/>
        <v>5.5</v>
      </c>
      <c r="C13" s="1">
        <f t="shared" si="0"/>
        <v>39.5</v>
      </c>
      <c r="D13" s="1">
        <f t="shared" si="1"/>
        <v>6.8738635424337602</v>
      </c>
      <c r="E13" s="1">
        <f t="shared" si="2"/>
        <v>5.5</v>
      </c>
    </row>
    <row r="14" spans="1:5" x14ac:dyDescent="0.3">
      <c r="B14" s="2">
        <f t="shared" si="3"/>
        <v>6</v>
      </c>
      <c r="C14" s="1">
        <f>100-2*B14^2</f>
        <v>28</v>
      </c>
      <c r="D14" s="1">
        <f t="shared" si="1"/>
        <v>6.8556546004010439</v>
      </c>
      <c r="E14" s="1">
        <f t="shared" si="2"/>
        <v>6</v>
      </c>
    </row>
    <row r="15" spans="1:5" x14ac:dyDescent="0.3">
      <c r="B15" s="2">
        <f t="shared" si="3"/>
        <v>6.5</v>
      </c>
      <c r="C15" s="1">
        <f t="shared" si="0"/>
        <v>15.5</v>
      </c>
      <c r="D15" s="1">
        <f t="shared" si="1"/>
        <v>6.8373971655886718</v>
      </c>
      <c r="E15" s="1">
        <f t="shared" si="2"/>
        <v>6.5</v>
      </c>
    </row>
    <row r="16" spans="1:5" x14ac:dyDescent="0.3">
      <c r="B16" s="2">
        <f t="shared" si="3"/>
        <v>7</v>
      </c>
      <c r="C16" s="1">
        <f t="shared" si="0"/>
        <v>2</v>
      </c>
      <c r="D16" s="1">
        <f t="shared" si="1"/>
        <v>6.8190908484929276</v>
      </c>
      <c r="E16" s="1">
        <f t="shared" si="2"/>
        <v>7.0000000000000142</v>
      </c>
    </row>
    <row r="17" spans="2:2" x14ac:dyDescent="0.3">
      <c r="B17" s="2">
        <f t="shared" si="3"/>
        <v>7.5</v>
      </c>
    </row>
    <row r="18" spans="2:2" x14ac:dyDescent="0.3">
      <c r="B18" s="2">
        <f t="shared" si="3"/>
        <v>8</v>
      </c>
    </row>
    <row r="19" spans="2:2" x14ac:dyDescent="0.3">
      <c r="B19" s="2">
        <f t="shared" si="3"/>
        <v>8.5</v>
      </c>
    </row>
    <row r="20" spans="2:2" x14ac:dyDescent="0.3">
      <c r="B20" s="2">
        <f t="shared" si="3"/>
        <v>9</v>
      </c>
    </row>
    <row r="21" spans="2:2" x14ac:dyDescent="0.3">
      <c r="B21" s="2">
        <f t="shared" si="3"/>
        <v>9.5</v>
      </c>
    </row>
    <row r="22" spans="2:2" x14ac:dyDescent="0.3">
      <c r="B22" s="2">
        <f t="shared" si="3"/>
        <v>10</v>
      </c>
    </row>
    <row r="23" spans="2:2" x14ac:dyDescent="0.3">
      <c r="B23" s="2">
        <f t="shared" si="3"/>
        <v>10.5</v>
      </c>
    </row>
    <row r="24" spans="2:2" x14ac:dyDescent="0.3">
      <c r="B24" s="2">
        <f t="shared" si="3"/>
        <v>11</v>
      </c>
    </row>
    <row r="25" spans="2:2" x14ac:dyDescent="0.3">
      <c r="B25" s="2">
        <f t="shared" si="3"/>
        <v>11.5</v>
      </c>
    </row>
    <row r="26" spans="2:2" x14ac:dyDescent="0.3">
      <c r="B26" s="2">
        <f t="shared" si="3"/>
        <v>12</v>
      </c>
    </row>
    <row r="27" spans="2:2" x14ac:dyDescent="0.3">
      <c r="B27" s="2">
        <f t="shared" si="3"/>
        <v>12.5</v>
      </c>
    </row>
    <row r="28" spans="2:2" x14ac:dyDescent="0.3">
      <c r="B28" s="2">
        <f t="shared" si="3"/>
        <v>13</v>
      </c>
    </row>
    <row r="29" spans="2:2" x14ac:dyDescent="0.3">
      <c r="B29" s="2">
        <f t="shared" si="3"/>
        <v>13.5</v>
      </c>
    </row>
    <row r="30" spans="2:2" x14ac:dyDescent="0.3">
      <c r="B30" s="2">
        <f t="shared" si="3"/>
        <v>14</v>
      </c>
    </row>
  </sheetData>
  <mergeCells count="1">
    <mergeCell ref="A9:A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8380-205D-40E2-B992-6826AECFF120}">
  <dimension ref="B1:E42"/>
  <sheetViews>
    <sheetView topLeftCell="A4" workbookViewId="0">
      <selection activeCell="A21" sqref="A21"/>
    </sheetView>
  </sheetViews>
  <sheetFormatPr defaultRowHeight="18.75" x14ac:dyDescent="0.3"/>
  <cols>
    <col min="1" max="1" width="33.140625" style="1" customWidth="1"/>
    <col min="2" max="3" width="9.140625" style="2"/>
    <col min="4" max="4" width="21.42578125" style="2" bestFit="1" customWidth="1"/>
    <col min="5" max="16384" width="9.140625" style="1"/>
  </cols>
  <sheetData>
    <row r="1" spans="2:5" x14ac:dyDescent="0.3">
      <c r="B1" s="3" t="s">
        <v>2</v>
      </c>
      <c r="C1" s="3" t="s">
        <v>12</v>
      </c>
      <c r="D1" s="3" t="s">
        <v>13</v>
      </c>
      <c r="E1" s="4" t="s">
        <v>10</v>
      </c>
    </row>
    <row r="2" spans="2:5" x14ac:dyDescent="0.3">
      <c r="B2" s="2">
        <v>0</v>
      </c>
      <c r="C2" s="2">
        <f>2+3*B2^(2/3)</f>
        <v>2</v>
      </c>
      <c r="D2" s="2" t="s">
        <v>14</v>
      </c>
      <c r="E2" s="1">
        <f>((C2-2)/3)^(3/2)</f>
        <v>0</v>
      </c>
    </row>
    <row r="3" spans="2:5" x14ac:dyDescent="0.3">
      <c r="B3" s="2">
        <f>B2+0.5</f>
        <v>0.5</v>
      </c>
      <c r="C3" s="2">
        <f t="shared" ref="C3:C42" si="0">2+3*B3^(2/3)</f>
        <v>3.8898815748423097</v>
      </c>
      <c r="D3" s="2" t="s">
        <v>14</v>
      </c>
      <c r="E3" s="1">
        <f t="shared" ref="E3:E22" si="1">((C3-2)/3)^(3/2)</f>
        <v>0.5</v>
      </c>
    </row>
    <row r="4" spans="2:5" x14ac:dyDescent="0.3">
      <c r="B4" s="2">
        <f t="shared" ref="B4:B22" si="2">B3+0.5</f>
        <v>1</v>
      </c>
      <c r="C4" s="2">
        <f t="shared" si="0"/>
        <v>5</v>
      </c>
      <c r="D4" s="2" t="s">
        <v>14</v>
      </c>
      <c r="E4" s="1">
        <f t="shared" si="1"/>
        <v>1</v>
      </c>
    </row>
    <row r="5" spans="2:5" x14ac:dyDescent="0.3">
      <c r="B5" s="2">
        <f t="shared" si="2"/>
        <v>1.5</v>
      </c>
      <c r="C5" s="2">
        <f t="shared" si="0"/>
        <v>5.931112091313345</v>
      </c>
      <c r="D5" s="2" t="s">
        <v>14</v>
      </c>
      <c r="E5" s="1">
        <f t="shared" si="1"/>
        <v>1.5000000000000002</v>
      </c>
    </row>
    <row r="6" spans="2:5" x14ac:dyDescent="0.3">
      <c r="B6" s="2">
        <f t="shared" si="2"/>
        <v>2</v>
      </c>
      <c r="C6" s="2">
        <f t="shared" si="0"/>
        <v>6.7622031559045981</v>
      </c>
      <c r="D6" s="2">
        <f t="shared" ref="D6:D22" si="3">((B6-2)/3)^(3/2)</f>
        <v>0</v>
      </c>
      <c r="E6" s="1">
        <f t="shared" si="1"/>
        <v>1.9999999999999998</v>
      </c>
    </row>
    <row r="7" spans="2:5" x14ac:dyDescent="0.3">
      <c r="B7" s="2">
        <f t="shared" si="2"/>
        <v>2.5</v>
      </c>
      <c r="C7" s="2">
        <f t="shared" si="0"/>
        <v>7.5260472479605793</v>
      </c>
      <c r="D7" s="2">
        <f t="shared" si="3"/>
        <v>6.8041381743977156E-2</v>
      </c>
      <c r="E7" s="1">
        <f t="shared" si="1"/>
        <v>2.5</v>
      </c>
    </row>
    <row r="8" spans="2:5" x14ac:dyDescent="0.3">
      <c r="B8" s="2">
        <f t="shared" si="2"/>
        <v>3</v>
      </c>
      <c r="C8" s="2">
        <f t="shared" si="0"/>
        <v>8.2402514691557123</v>
      </c>
      <c r="D8" s="2">
        <f t="shared" si="3"/>
        <v>0.19245008972987526</v>
      </c>
      <c r="E8" s="1">
        <f t="shared" si="1"/>
        <v>2.9999999999999996</v>
      </c>
    </row>
    <row r="9" spans="2:5" x14ac:dyDescent="0.3">
      <c r="B9" s="2">
        <f t="shared" si="2"/>
        <v>3.5</v>
      </c>
      <c r="C9" s="2">
        <f t="shared" si="0"/>
        <v>8.915654438087671</v>
      </c>
      <c r="D9" s="2">
        <f t="shared" si="3"/>
        <v>0.35355339059327379</v>
      </c>
      <c r="E9" s="1">
        <f t="shared" si="1"/>
        <v>3.5000000000000009</v>
      </c>
    </row>
    <row r="10" spans="2:5" x14ac:dyDescent="0.3">
      <c r="B10" s="2">
        <f t="shared" si="2"/>
        <v>4</v>
      </c>
      <c r="C10" s="2">
        <f t="shared" si="0"/>
        <v>9.5595262993692387</v>
      </c>
      <c r="D10" s="2">
        <f t="shared" si="3"/>
        <v>0.54433105395181725</v>
      </c>
      <c r="E10" s="1">
        <f t="shared" si="1"/>
        <v>4.0000000000000009</v>
      </c>
    </row>
    <row r="11" spans="2:5" x14ac:dyDescent="0.3">
      <c r="B11" s="2">
        <f t="shared" si="2"/>
        <v>4.5</v>
      </c>
      <c r="C11" s="2">
        <f t="shared" si="0"/>
        <v>10.17704266774463</v>
      </c>
      <c r="D11" s="2">
        <f t="shared" si="3"/>
        <v>0.7607257743127307</v>
      </c>
      <c r="E11" s="1">
        <f t="shared" si="1"/>
        <v>4.5</v>
      </c>
    </row>
    <row r="12" spans="2:5" x14ac:dyDescent="0.3">
      <c r="B12" s="2">
        <f t="shared" si="2"/>
        <v>5</v>
      </c>
      <c r="C12" s="2">
        <f t="shared" si="0"/>
        <v>10.772053214638596</v>
      </c>
      <c r="D12" s="2">
        <f t="shared" si="3"/>
        <v>1</v>
      </c>
      <c r="E12" s="1">
        <f t="shared" si="1"/>
        <v>4.9999999999999982</v>
      </c>
    </row>
    <row r="13" spans="2:5" x14ac:dyDescent="0.3">
      <c r="B13" s="2">
        <f t="shared" si="2"/>
        <v>5.5</v>
      </c>
      <c r="C13" s="2">
        <f t="shared" si="0"/>
        <v>11.347519526554628</v>
      </c>
      <c r="D13" s="2">
        <f t="shared" si="3"/>
        <v>1.2601440246904174</v>
      </c>
      <c r="E13" s="1">
        <f t="shared" si="1"/>
        <v>5.4999999999999991</v>
      </c>
    </row>
    <row r="14" spans="2:5" x14ac:dyDescent="0.3">
      <c r="B14" s="2">
        <f t="shared" si="2"/>
        <v>6</v>
      </c>
      <c r="C14" s="2">
        <f t="shared" si="0"/>
        <v>11.905781746683878</v>
      </c>
      <c r="D14" s="2">
        <f t="shared" si="3"/>
        <v>1.5396007178390019</v>
      </c>
      <c r="E14" s="1">
        <f t="shared" si="1"/>
        <v>6</v>
      </c>
    </row>
    <row r="15" spans="2:5" x14ac:dyDescent="0.3">
      <c r="B15" s="2">
        <f t="shared" si="2"/>
        <v>6.5</v>
      </c>
      <c r="C15" s="2">
        <f t="shared" si="0"/>
        <v>12.448729651823925</v>
      </c>
      <c r="D15" s="2">
        <f t="shared" si="3"/>
        <v>1.8371173070873836</v>
      </c>
      <c r="E15" s="1">
        <f t="shared" si="1"/>
        <v>6.5000000000000027</v>
      </c>
    </row>
    <row r="16" spans="2:5" x14ac:dyDescent="0.3">
      <c r="B16" s="2">
        <f t="shared" si="2"/>
        <v>7</v>
      </c>
      <c r="C16" s="2">
        <f t="shared" si="0"/>
        <v>12.977917130068914</v>
      </c>
      <c r="D16" s="2">
        <f t="shared" si="3"/>
        <v>2.1516574145596761</v>
      </c>
      <c r="E16" s="1">
        <f t="shared" si="1"/>
        <v>7.0000000000000009</v>
      </c>
    </row>
    <row r="17" spans="2:5" x14ac:dyDescent="0.3">
      <c r="B17" s="2">
        <f t="shared" si="2"/>
        <v>7.5</v>
      </c>
      <c r="C17" s="2">
        <f t="shared" si="0"/>
        <v>13.494641485903294</v>
      </c>
      <c r="D17" s="2">
        <f t="shared" si="3"/>
        <v>2.4823450680832098</v>
      </c>
      <c r="E17" s="1">
        <f t="shared" si="1"/>
        <v>7.4999999999999956</v>
      </c>
    </row>
    <row r="18" spans="2:5" x14ac:dyDescent="0.3">
      <c r="B18" s="2">
        <f>B17+0.5</f>
        <v>8</v>
      </c>
      <c r="C18" s="2">
        <f t="shared" si="0"/>
        <v>13.999999999999996</v>
      </c>
      <c r="D18" s="2">
        <f t="shared" si="3"/>
        <v>2.8284271247461898</v>
      </c>
      <c r="E18" s="1">
        <f t="shared" si="1"/>
        <v>7.9999999999999947</v>
      </c>
    </row>
    <row r="19" spans="2:5" x14ac:dyDescent="0.3">
      <c r="B19" s="2">
        <f t="shared" si="2"/>
        <v>8.5</v>
      </c>
      <c r="C19" s="2">
        <f t="shared" si="0"/>
        <v>14.494931278255937</v>
      </c>
      <c r="D19" s="2">
        <f t="shared" si="3"/>
        <v>3.1892469795072778</v>
      </c>
      <c r="E19" s="1">
        <f t="shared" si="1"/>
        <v>8.5</v>
      </c>
    </row>
    <row r="20" spans="2:5" x14ac:dyDescent="0.3">
      <c r="B20" s="2">
        <f t="shared" si="2"/>
        <v>9</v>
      </c>
      <c r="C20" s="2">
        <f t="shared" si="0"/>
        <v>14.980246132766677</v>
      </c>
      <c r="D20" s="2">
        <f t="shared" si="3"/>
        <v>3.5642255405212095</v>
      </c>
      <c r="E20" s="1">
        <f t="shared" si="1"/>
        <v>8.9999999999999982</v>
      </c>
    </row>
    <row r="21" spans="2:5" x14ac:dyDescent="0.3">
      <c r="B21" s="2">
        <f t="shared" si="2"/>
        <v>9.5</v>
      </c>
      <c r="C21" s="2">
        <f t="shared" si="0"/>
        <v>15.456651077697478</v>
      </c>
      <c r="D21" s="2">
        <f t="shared" si="3"/>
        <v>3.9528470752104745</v>
      </c>
      <c r="E21" s="1">
        <f t="shared" si="1"/>
        <v>9.5000000000000018</v>
      </c>
    </row>
    <row r="22" spans="2:5" x14ac:dyDescent="0.3">
      <c r="B22" s="2">
        <f t="shared" si="2"/>
        <v>10</v>
      </c>
      <c r="C22" s="2">
        <f t="shared" si="0"/>
        <v>15.924766500838338</v>
      </c>
      <c r="D22" s="2">
        <f t="shared" si="3"/>
        <v>4.3546484316145389</v>
      </c>
      <c r="E22" s="1">
        <f t="shared" si="1"/>
        <v>10.000000000000002</v>
      </c>
    </row>
    <row r="23" spans="2:5" x14ac:dyDescent="0.3">
      <c r="B23" s="2">
        <f t="shared" ref="B23:B35" si="4">B22+0.5</f>
        <v>10.5</v>
      </c>
      <c r="C23" s="2">
        <f t="shared" si="0"/>
        <v>16.385140922483266</v>
      </c>
      <c r="D23" s="2">
        <f t="shared" ref="D23:D35" si="5">((B23-2)/3)^(3/2)</f>
        <v>4.7692106653376491</v>
      </c>
      <c r="E23" s="1">
        <f t="shared" ref="E23:E35" si="6">((C23-2)/3)^(3/2)</f>
        <v>10.5</v>
      </c>
    </row>
    <row r="24" spans="2:5" x14ac:dyDescent="0.3">
      <c r="B24" s="2">
        <f t="shared" si="4"/>
        <v>11</v>
      </c>
      <c r="C24" s="2">
        <f t="shared" si="0"/>
        <v>16.838262329746104</v>
      </c>
      <c r="D24" s="2">
        <f t="shared" si="5"/>
        <v>5.196152422706632</v>
      </c>
      <c r="E24" s="1">
        <f t="shared" si="6"/>
        <v>11.000000000000002</v>
      </c>
    </row>
    <row r="25" spans="2:5" x14ac:dyDescent="0.3">
      <c r="B25" s="2">
        <f t="shared" si="4"/>
        <v>11.5</v>
      </c>
      <c r="C25" s="2">
        <f t="shared" si="0"/>
        <v>17.28456729141455</v>
      </c>
      <c r="D25" s="2">
        <f t="shared" si="5"/>
        <v>5.6351246330165239</v>
      </c>
      <c r="E25" s="1">
        <f t="shared" si="6"/>
        <v>11.499999999999998</v>
      </c>
    </row>
    <row r="26" spans="2:5" x14ac:dyDescent="0.3">
      <c r="B26" s="2">
        <f t="shared" si="4"/>
        <v>12</v>
      </c>
      <c r="C26" s="2">
        <f t="shared" si="0"/>
        <v>17.72444836525338</v>
      </c>
      <c r="D26" s="2">
        <f t="shared" si="5"/>
        <v>6.0858061945018473</v>
      </c>
      <c r="E26" s="1">
        <f t="shared" si="6"/>
        <v>12</v>
      </c>
    </row>
    <row r="27" spans="2:5" x14ac:dyDescent="0.3">
      <c r="B27" s="2">
        <f t="shared" si="4"/>
        <v>12.5</v>
      </c>
      <c r="C27" s="2">
        <f t="shared" si="0"/>
        <v>18.158260175239128</v>
      </c>
      <c r="D27" s="2">
        <f t="shared" si="5"/>
        <v>6.5479004268543983</v>
      </c>
      <c r="E27" s="1">
        <f t="shared" si="6"/>
        <v>12.500000000000002</v>
      </c>
    </row>
    <row r="28" spans="2:5" x14ac:dyDescent="0.3">
      <c r="B28" s="2">
        <f t="shared" si="4"/>
        <v>13</v>
      </c>
      <c r="C28" s="2">
        <f t="shared" si="0"/>
        <v>18.586324441036613</v>
      </c>
      <c r="D28" s="2">
        <f t="shared" si="5"/>
        <v>7.0211321235464803</v>
      </c>
      <c r="E28" s="1">
        <f t="shared" si="6"/>
        <v>12.999999999999995</v>
      </c>
    </row>
    <row r="29" spans="2:5" x14ac:dyDescent="0.3">
      <c r="B29" s="2">
        <f t="shared" si="4"/>
        <v>13.5</v>
      </c>
      <c r="C29" s="2">
        <f t="shared" si="0"/>
        <v>19.008934173580784</v>
      </c>
      <c r="D29" s="2">
        <f t="shared" si="5"/>
        <v>7.5052450795229655</v>
      </c>
      <c r="E29" s="1">
        <f t="shared" si="6"/>
        <v>13.5</v>
      </c>
    </row>
    <row r="30" spans="2:5" x14ac:dyDescent="0.3">
      <c r="B30" s="2">
        <f t="shared" si="4"/>
        <v>14</v>
      </c>
      <c r="C30" s="2">
        <f t="shared" si="0"/>
        <v>19.426357200691108</v>
      </c>
      <c r="D30" s="2">
        <f t="shared" si="5"/>
        <v>7.9999999999999982</v>
      </c>
      <c r="E30" s="1">
        <f t="shared" si="6"/>
        <v>13.999999999999991</v>
      </c>
    </row>
    <row r="31" spans="2:5" x14ac:dyDescent="0.3">
      <c r="B31" s="2">
        <f t="shared" si="4"/>
        <v>14.5</v>
      </c>
      <c r="C31" s="2">
        <f t="shared" si="0"/>
        <v>19.838839149732632</v>
      </c>
      <c r="D31" s="2">
        <f t="shared" si="5"/>
        <v>8.5051727179971479</v>
      </c>
      <c r="E31" s="1">
        <f t="shared" si="6"/>
        <v>14.499999999999995</v>
      </c>
    </row>
    <row r="32" spans="2:5" x14ac:dyDescent="0.3">
      <c r="B32" s="2">
        <f t="shared" si="4"/>
        <v>15</v>
      </c>
      <c r="C32" s="2">
        <f t="shared" si="0"/>
        <v>20.246605986720201</v>
      </c>
      <c r="D32" s="2">
        <f t="shared" si="5"/>
        <v>9.0205526643532394</v>
      </c>
      <c r="E32" s="1">
        <f t="shared" si="6"/>
        <v>15</v>
      </c>
    </row>
    <row r="33" spans="2:5" x14ac:dyDescent="0.3">
      <c r="B33" s="2">
        <f t="shared" si="4"/>
        <v>15.5</v>
      </c>
      <c r="C33" s="2">
        <f t="shared" si="0"/>
        <v>20.649866190368375</v>
      </c>
      <c r="D33" s="2">
        <f t="shared" si="5"/>
        <v>9.5459415460183905</v>
      </c>
      <c r="E33" s="1">
        <f t="shared" si="6"/>
        <v>15.499999999999998</v>
      </c>
    </row>
    <row r="34" spans="2:5" x14ac:dyDescent="0.3">
      <c r="B34" s="2">
        <f t="shared" si="4"/>
        <v>16</v>
      </c>
      <c r="C34" s="2">
        <f t="shared" si="0"/>
        <v>21.048812623618392</v>
      </c>
      <c r="D34" s="2">
        <f t="shared" si="5"/>
        <v>10.081152197523341</v>
      </c>
      <c r="E34" s="1">
        <f t="shared" si="6"/>
        <v>15.999999999999998</v>
      </c>
    </row>
    <row r="35" spans="2:5" x14ac:dyDescent="0.3">
      <c r="B35" s="2">
        <f t="shared" si="4"/>
        <v>16.5</v>
      </c>
      <c r="C35" s="2">
        <f t="shared" si="0"/>
        <v>21.443624152848074</v>
      </c>
      <c r="D35" s="2">
        <f t="shared" si="5"/>
        <v>10.626007577497628</v>
      </c>
      <c r="E35" s="1">
        <f t="shared" si="6"/>
        <v>16.5</v>
      </c>
    </row>
    <row r="36" spans="2:5" x14ac:dyDescent="0.3">
      <c r="B36" s="2">
        <f t="shared" ref="B36:B42" si="7">B35+0.5</f>
        <v>17</v>
      </c>
      <c r="C36" s="2">
        <f t="shared" si="0"/>
        <v>21.834467055373835</v>
      </c>
      <c r="D36" s="2">
        <f t="shared" ref="D36:D42" si="8">((B36-2)/3)^(3/2)</f>
        <v>11.180339887498945</v>
      </c>
      <c r="E36" s="1">
        <f t="shared" ref="E36:E42" si="9">((C36-2)/3)^(3/2)</f>
        <v>17</v>
      </c>
    </row>
    <row r="37" spans="2:5" x14ac:dyDescent="0.3">
      <c r="B37" s="2">
        <f t="shared" si="7"/>
        <v>17.5</v>
      </c>
      <c r="C37" s="2">
        <f t="shared" si="0"/>
        <v>22.221496248318878</v>
      </c>
      <c r="D37" s="2">
        <f t="shared" si="8"/>
        <v>11.743989794626714</v>
      </c>
      <c r="E37" s="1">
        <f t="shared" si="9"/>
        <v>17.500000000000004</v>
      </c>
    </row>
    <row r="38" spans="2:5" x14ac:dyDescent="0.3">
      <c r="B38" s="2">
        <f t="shared" si="7"/>
        <v>18</v>
      </c>
      <c r="C38" s="2">
        <f t="shared" si="0"/>
        <v>22.604856365959971</v>
      </c>
      <c r="D38" s="2">
        <f t="shared" si="8"/>
        <v>12.316805742712017</v>
      </c>
      <c r="E38" s="1">
        <f t="shared" si="9"/>
        <v>17.999999999999996</v>
      </c>
    </row>
    <row r="39" spans="2:5" x14ac:dyDescent="0.3">
      <c r="B39" s="2">
        <f t="shared" si="7"/>
        <v>18.5</v>
      </c>
      <c r="C39" s="2">
        <f t="shared" si="0"/>
        <v>22.98468270791323</v>
      </c>
      <c r="D39" s="2">
        <f t="shared" si="8"/>
        <v>12.898643339514432</v>
      </c>
      <c r="E39" s="1">
        <f t="shared" si="9"/>
        <v>18.499999999999989</v>
      </c>
    </row>
    <row r="40" spans="2:5" x14ac:dyDescent="0.3">
      <c r="B40" s="2">
        <f t="shared" si="7"/>
        <v>19</v>
      </c>
      <c r="C40" s="2">
        <f t="shared" si="0"/>
        <v>23.361102076705976</v>
      </c>
      <c r="D40" s="2">
        <f t="shared" si="8"/>
        <v>13.48936480946983</v>
      </c>
      <c r="E40" s="1">
        <f t="shared" si="9"/>
        <v>18.999999999999996</v>
      </c>
    </row>
    <row r="41" spans="2:5" x14ac:dyDescent="0.3">
      <c r="B41" s="2">
        <f t="shared" si="7"/>
        <v>19.5</v>
      </c>
      <c r="C41" s="2">
        <f t="shared" si="0"/>
        <v>23.734233520201695</v>
      </c>
      <c r="D41" s="2">
        <f t="shared" si="8"/>
        <v>14.08883850323973</v>
      </c>
      <c r="E41" s="1">
        <f t="shared" si="9"/>
        <v>19.499999999999996</v>
      </c>
    </row>
    <row r="42" spans="2:5" x14ac:dyDescent="0.3">
      <c r="B42" s="2">
        <f t="shared" si="7"/>
        <v>20</v>
      </c>
      <c r="C42" s="2">
        <f t="shared" si="0"/>
        <v>24.104188991842314</v>
      </c>
      <c r="D42" s="2">
        <f t="shared" si="8"/>
        <v>14.696938456699071</v>
      </c>
      <c r="E42" s="1">
        <f t="shared" si="9"/>
        <v>19.999999999999989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88A6-6BB0-464A-8030-AC5061B36418}">
  <dimension ref="C1:D32"/>
  <sheetViews>
    <sheetView workbookViewId="0">
      <selection activeCell="C1" sqref="C1:D17"/>
    </sheetView>
  </sheetViews>
  <sheetFormatPr defaultRowHeight="15" x14ac:dyDescent="0.25"/>
  <cols>
    <col min="1" max="1" width="27" customWidth="1"/>
    <col min="3" max="4" width="9.140625" style="5"/>
  </cols>
  <sheetData>
    <row r="1" spans="3:4" s="7" customFormat="1" ht="18.75" x14ac:dyDescent="0.3">
      <c r="C1" s="3" t="s">
        <v>15</v>
      </c>
      <c r="D1" s="3" t="s">
        <v>16</v>
      </c>
    </row>
    <row r="2" spans="3:4" x14ac:dyDescent="0.25">
      <c r="C2" s="5">
        <v>0</v>
      </c>
      <c r="D2" s="5">
        <f>C2^2-10*C2</f>
        <v>0</v>
      </c>
    </row>
    <row r="3" spans="3:4" x14ac:dyDescent="0.25">
      <c r="C3" s="5">
        <f>C2+1</f>
        <v>1</v>
      </c>
      <c r="D3" s="5">
        <f t="shared" ref="D3:D32" si="0">C3^2-10*C3</f>
        <v>-9</v>
      </c>
    </row>
    <row r="4" spans="3:4" x14ac:dyDescent="0.25">
      <c r="C4" s="5">
        <f t="shared" ref="C4:C30" si="1">C3+1</f>
        <v>2</v>
      </c>
      <c r="D4" s="5">
        <f t="shared" si="0"/>
        <v>-16</v>
      </c>
    </row>
    <row r="5" spans="3:4" x14ac:dyDescent="0.25">
      <c r="C5" s="5">
        <f t="shared" si="1"/>
        <v>3</v>
      </c>
      <c r="D5" s="5">
        <f t="shared" si="0"/>
        <v>-21</v>
      </c>
    </row>
    <row r="6" spans="3:4" x14ac:dyDescent="0.25">
      <c r="C6" s="5">
        <f t="shared" si="1"/>
        <v>4</v>
      </c>
      <c r="D6" s="5">
        <f t="shared" si="0"/>
        <v>-24</v>
      </c>
    </row>
    <row r="7" spans="3:4" x14ac:dyDescent="0.25">
      <c r="C7" s="5">
        <f t="shared" si="1"/>
        <v>5</v>
      </c>
      <c r="D7" s="5">
        <f t="shared" si="0"/>
        <v>-25</v>
      </c>
    </row>
    <row r="8" spans="3:4" x14ac:dyDescent="0.25">
      <c r="C8" s="5">
        <f t="shared" si="1"/>
        <v>6</v>
      </c>
      <c r="D8" s="5">
        <f t="shared" si="0"/>
        <v>-24</v>
      </c>
    </row>
    <row r="9" spans="3:4" x14ac:dyDescent="0.25">
      <c r="C9" s="5">
        <f t="shared" si="1"/>
        <v>7</v>
      </c>
      <c r="D9" s="5">
        <f t="shared" si="0"/>
        <v>-21</v>
      </c>
    </row>
    <row r="10" spans="3:4" x14ac:dyDescent="0.25">
      <c r="C10" s="5">
        <f t="shared" si="1"/>
        <v>8</v>
      </c>
      <c r="D10" s="5">
        <f t="shared" si="0"/>
        <v>-16</v>
      </c>
    </row>
    <row r="11" spans="3:4" x14ac:dyDescent="0.25">
      <c r="C11" s="5">
        <f t="shared" si="1"/>
        <v>9</v>
      </c>
      <c r="D11" s="5">
        <f t="shared" si="0"/>
        <v>-9</v>
      </c>
    </row>
    <row r="12" spans="3:4" x14ac:dyDescent="0.25">
      <c r="C12" s="5">
        <f t="shared" si="1"/>
        <v>10</v>
      </c>
      <c r="D12" s="5">
        <f t="shared" si="0"/>
        <v>0</v>
      </c>
    </row>
    <row r="13" spans="3:4" x14ac:dyDescent="0.25">
      <c r="C13" s="5">
        <f t="shared" si="1"/>
        <v>11</v>
      </c>
      <c r="D13" s="5">
        <f t="shared" si="0"/>
        <v>11</v>
      </c>
    </row>
    <row r="14" spans="3:4" x14ac:dyDescent="0.25">
      <c r="C14" s="5">
        <f t="shared" si="1"/>
        <v>12</v>
      </c>
      <c r="D14" s="5">
        <f t="shared" si="0"/>
        <v>24</v>
      </c>
    </row>
    <row r="15" spans="3:4" x14ac:dyDescent="0.25">
      <c r="C15" s="5">
        <f t="shared" si="1"/>
        <v>13</v>
      </c>
      <c r="D15" s="5">
        <f t="shared" si="0"/>
        <v>39</v>
      </c>
    </row>
    <row r="16" spans="3:4" x14ac:dyDescent="0.25">
      <c r="C16" s="5">
        <f t="shared" si="1"/>
        <v>14</v>
      </c>
      <c r="D16" s="5">
        <f t="shared" si="0"/>
        <v>56</v>
      </c>
    </row>
    <row r="17" spans="3:4" x14ac:dyDescent="0.25">
      <c r="C17" s="5">
        <f t="shared" si="1"/>
        <v>15</v>
      </c>
      <c r="D17" s="5">
        <f t="shared" si="0"/>
        <v>75</v>
      </c>
    </row>
    <row r="18" spans="3:4" x14ac:dyDescent="0.25">
      <c r="C18" s="5">
        <f t="shared" si="1"/>
        <v>16</v>
      </c>
      <c r="D18" s="5">
        <f t="shared" si="0"/>
        <v>96</v>
      </c>
    </row>
    <row r="19" spans="3:4" x14ac:dyDescent="0.25">
      <c r="C19" s="5">
        <f>C18+1</f>
        <v>17</v>
      </c>
      <c r="D19" s="5">
        <f t="shared" si="0"/>
        <v>119</v>
      </c>
    </row>
    <row r="20" spans="3:4" x14ac:dyDescent="0.25">
      <c r="C20" s="5">
        <f t="shared" si="1"/>
        <v>18</v>
      </c>
      <c r="D20" s="5">
        <f t="shared" si="0"/>
        <v>144</v>
      </c>
    </row>
    <row r="21" spans="3:4" x14ac:dyDescent="0.25">
      <c r="C21" s="5">
        <f t="shared" si="1"/>
        <v>19</v>
      </c>
      <c r="D21" s="5">
        <f t="shared" si="0"/>
        <v>171</v>
      </c>
    </row>
    <row r="22" spans="3:4" x14ac:dyDescent="0.25">
      <c r="C22" s="5">
        <f t="shared" si="1"/>
        <v>20</v>
      </c>
      <c r="D22" s="5">
        <f t="shared" si="0"/>
        <v>200</v>
      </c>
    </row>
    <row r="23" spans="3:4" x14ac:dyDescent="0.25">
      <c r="C23" s="5">
        <f t="shared" si="1"/>
        <v>21</v>
      </c>
      <c r="D23" s="5">
        <f t="shared" si="0"/>
        <v>231</v>
      </c>
    </row>
    <row r="24" spans="3:4" x14ac:dyDescent="0.25">
      <c r="C24" s="5">
        <f t="shared" si="1"/>
        <v>22</v>
      </c>
      <c r="D24" s="5">
        <f t="shared" si="0"/>
        <v>264</v>
      </c>
    </row>
    <row r="25" spans="3:4" x14ac:dyDescent="0.25">
      <c r="C25" s="5">
        <f t="shared" si="1"/>
        <v>23</v>
      </c>
      <c r="D25" s="5">
        <f t="shared" si="0"/>
        <v>299</v>
      </c>
    </row>
    <row r="26" spans="3:4" x14ac:dyDescent="0.25">
      <c r="C26" s="5">
        <f t="shared" si="1"/>
        <v>24</v>
      </c>
      <c r="D26" s="5">
        <f t="shared" si="0"/>
        <v>336</v>
      </c>
    </row>
    <row r="27" spans="3:4" x14ac:dyDescent="0.25">
      <c r="C27" s="5">
        <f t="shared" si="1"/>
        <v>25</v>
      </c>
      <c r="D27" s="5">
        <f t="shared" si="0"/>
        <v>375</v>
      </c>
    </row>
    <row r="28" spans="3:4" x14ac:dyDescent="0.25">
      <c r="C28" s="5">
        <f t="shared" si="1"/>
        <v>26</v>
      </c>
      <c r="D28" s="5">
        <f t="shared" si="0"/>
        <v>416</v>
      </c>
    </row>
    <row r="29" spans="3:4" x14ac:dyDescent="0.25">
      <c r="C29" s="5">
        <f t="shared" si="1"/>
        <v>27</v>
      </c>
      <c r="D29" s="5">
        <f t="shared" si="0"/>
        <v>459</v>
      </c>
    </row>
    <row r="30" spans="3:4" x14ac:dyDescent="0.25">
      <c r="C30" s="5">
        <f t="shared" si="1"/>
        <v>28</v>
      </c>
      <c r="D30" s="5">
        <f t="shared" si="0"/>
        <v>504</v>
      </c>
    </row>
    <row r="31" spans="3:4" x14ac:dyDescent="0.25">
      <c r="C31" s="5">
        <f t="shared" ref="C31:C32" si="2">C30+1</f>
        <v>29</v>
      </c>
      <c r="D31" s="5">
        <f t="shared" si="0"/>
        <v>551</v>
      </c>
    </row>
    <row r="32" spans="3:4" x14ac:dyDescent="0.25">
      <c r="C32" s="5">
        <f t="shared" si="2"/>
        <v>30</v>
      </c>
      <c r="D32" s="5">
        <f t="shared" si="0"/>
        <v>600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A8AD-DA1A-4F25-B40E-867C52521D9D}">
  <dimension ref="C1:D30"/>
  <sheetViews>
    <sheetView workbookViewId="0">
      <selection activeCell="S14" sqref="S14"/>
    </sheetView>
  </sheetViews>
  <sheetFormatPr defaultRowHeight="18.75" x14ac:dyDescent="0.3"/>
  <cols>
    <col min="1" max="1" width="20.140625" style="1" customWidth="1"/>
    <col min="2" max="2" width="9.140625" style="1"/>
    <col min="3" max="4" width="9.140625" style="2"/>
    <col min="5" max="16384" width="9.140625" style="1"/>
  </cols>
  <sheetData>
    <row r="1" spans="3:4" s="4" customFormat="1" x14ac:dyDescent="0.3">
      <c r="C1" s="3" t="s">
        <v>15</v>
      </c>
      <c r="D1" s="3" t="s">
        <v>16</v>
      </c>
    </row>
    <row r="2" spans="3:4" x14ac:dyDescent="0.3">
      <c r="C2" s="2">
        <v>0</v>
      </c>
      <c r="D2" s="2">
        <f>C2-SQRT(C2)</f>
        <v>0</v>
      </c>
    </row>
    <row r="3" spans="3:4" x14ac:dyDescent="0.3">
      <c r="C3" s="2">
        <f>C2+0.5</f>
        <v>0.5</v>
      </c>
      <c r="D3" s="2">
        <f t="shared" ref="D3:D30" si="0">C3-SQRT(C3)</f>
        <v>-0.20710678118654757</v>
      </c>
    </row>
    <row r="4" spans="3:4" x14ac:dyDescent="0.3">
      <c r="C4" s="2">
        <f t="shared" ref="C4:C30" si="1">C3+0.5</f>
        <v>1</v>
      </c>
      <c r="D4" s="2">
        <f t="shared" si="0"/>
        <v>0</v>
      </c>
    </row>
    <row r="5" spans="3:4" x14ac:dyDescent="0.3">
      <c r="C5" s="2">
        <f t="shared" si="1"/>
        <v>1.5</v>
      </c>
      <c r="D5" s="2">
        <f t="shared" si="0"/>
        <v>0.27525512860841106</v>
      </c>
    </row>
    <row r="6" spans="3:4" x14ac:dyDescent="0.3">
      <c r="C6" s="2">
        <f t="shared" si="1"/>
        <v>2</v>
      </c>
      <c r="D6" s="2">
        <f t="shared" si="0"/>
        <v>0.58578643762690485</v>
      </c>
    </row>
    <row r="7" spans="3:4" x14ac:dyDescent="0.3">
      <c r="C7" s="2">
        <f t="shared" si="1"/>
        <v>2.5</v>
      </c>
      <c r="D7" s="2">
        <f t="shared" si="0"/>
        <v>0.91886116991581024</v>
      </c>
    </row>
    <row r="8" spans="3:4" x14ac:dyDescent="0.3">
      <c r="C8" s="2">
        <f t="shared" si="1"/>
        <v>3</v>
      </c>
      <c r="D8" s="2">
        <f t="shared" si="0"/>
        <v>1.2679491924311228</v>
      </c>
    </row>
    <row r="9" spans="3:4" x14ac:dyDescent="0.3">
      <c r="C9" s="2">
        <f t="shared" si="1"/>
        <v>3.5</v>
      </c>
      <c r="D9" s="2">
        <f t="shared" si="0"/>
        <v>1.6291713066130293</v>
      </c>
    </row>
    <row r="10" spans="3:4" x14ac:dyDescent="0.3">
      <c r="C10" s="2">
        <f t="shared" si="1"/>
        <v>4</v>
      </c>
      <c r="D10" s="2">
        <f t="shared" si="0"/>
        <v>2</v>
      </c>
    </row>
    <row r="11" spans="3:4" x14ac:dyDescent="0.3">
      <c r="C11" s="2">
        <f t="shared" si="1"/>
        <v>4.5</v>
      </c>
      <c r="D11" s="2">
        <f t="shared" si="0"/>
        <v>2.3786796564403576</v>
      </c>
    </row>
    <row r="12" spans="3:4" x14ac:dyDescent="0.3">
      <c r="C12" s="2">
        <f t="shared" si="1"/>
        <v>5</v>
      </c>
      <c r="D12" s="2">
        <f t="shared" si="0"/>
        <v>2.7639320225002102</v>
      </c>
    </row>
    <row r="13" spans="3:4" x14ac:dyDescent="0.3">
      <c r="C13" s="2">
        <f t="shared" si="1"/>
        <v>5.5</v>
      </c>
      <c r="D13" s="2">
        <f t="shared" si="0"/>
        <v>3.1547921200882851</v>
      </c>
    </row>
    <row r="14" spans="3:4" x14ac:dyDescent="0.3">
      <c r="C14" s="2">
        <f t="shared" si="1"/>
        <v>6</v>
      </c>
      <c r="D14" s="2">
        <f t="shared" si="0"/>
        <v>3.5505102572168221</v>
      </c>
    </row>
    <row r="15" spans="3:4" x14ac:dyDescent="0.3">
      <c r="C15" s="2">
        <f t="shared" si="1"/>
        <v>6.5</v>
      </c>
      <c r="D15" s="2">
        <f t="shared" si="0"/>
        <v>3.9504902432036078</v>
      </c>
    </row>
    <row r="16" spans="3:4" x14ac:dyDescent="0.3">
      <c r="C16" s="2">
        <f t="shared" si="1"/>
        <v>7</v>
      </c>
      <c r="D16" s="2">
        <f t="shared" si="0"/>
        <v>4.3542486889354093</v>
      </c>
    </row>
    <row r="17" spans="3:4" x14ac:dyDescent="0.3">
      <c r="C17" s="2">
        <f t="shared" si="1"/>
        <v>7.5</v>
      </c>
      <c r="D17" s="2">
        <f t="shared" si="0"/>
        <v>4.761387212474169</v>
      </c>
    </row>
    <row r="18" spans="3:4" x14ac:dyDescent="0.3">
      <c r="C18" s="2">
        <f t="shared" si="1"/>
        <v>8</v>
      </c>
      <c r="D18" s="2">
        <f t="shared" si="0"/>
        <v>5.1715728752538102</v>
      </c>
    </row>
    <row r="19" spans="3:4" x14ac:dyDescent="0.3">
      <c r="C19" s="2">
        <f t="shared" si="1"/>
        <v>8.5</v>
      </c>
      <c r="D19" s="2">
        <f t="shared" si="0"/>
        <v>5.5845240525773496</v>
      </c>
    </row>
    <row r="20" spans="3:4" x14ac:dyDescent="0.3">
      <c r="C20" s="2">
        <f t="shared" si="1"/>
        <v>9</v>
      </c>
      <c r="D20" s="2">
        <f t="shared" si="0"/>
        <v>6</v>
      </c>
    </row>
    <row r="21" spans="3:4" x14ac:dyDescent="0.3">
      <c r="C21" s="2">
        <f t="shared" si="1"/>
        <v>9.5</v>
      </c>
      <c r="D21" s="2">
        <f t="shared" si="0"/>
        <v>6.4177929985155124</v>
      </c>
    </row>
    <row r="22" spans="3:4" x14ac:dyDescent="0.3">
      <c r="C22" s="2">
        <f t="shared" si="1"/>
        <v>10</v>
      </c>
      <c r="D22" s="2">
        <f t="shared" si="0"/>
        <v>6.83772233983162</v>
      </c>
    </row>
    <row r="23" spans="3:4" x14ac:dyDescent="0.3">
      <c r="C23" s="2">
        <f t="shared" si="1"/>
        <v>10.5</v>
      </c>
      <c r="D23" s="2">
        <f t="shared" si="0"/>
        <v>7.2596296507960698</v>
      </c>
    </row>
    <row r="24" spans="3:4" x14ac:dyDescent="0.3">
      <c r="C24" s="2">
        <f t="shared" si="1"/>
        <v>11</v>
      </c>
      <c r="D24" s="2">
        <f t="shared" si="0"/>
        <v>7.6833752096446002</v>
      </c>
    </row>
    <row r="25" spans="3:4" x14ac:dyDescent="0.3">
      <c r="C25" s="2">
        <f t="shared" si="1"/>
        <v>11.5</v>
      </c>
      <c r="D25" s="2">
        <f t="shared" si="0"/>
        <v>8.1088350084373655</v>
      </c>
    </row>
    <row r="26" spans="3:4" x14ac:dyDescent="0.3">
      <c r="C26" s="2">
        <f t="shared" si="1"/>
        <v>12</v>
      </c>
      <c r="D26" s="2">
        <f t="shared" si="0"/>
        <v>8.5358983848622465</v>
      </c>
    </row>
    <row r="27" spans="3:4" x14ac:dyDescent="0.3">
      <c r="C27" s="2">
        <f t="shared" si="1"/>
        <v>12.5</v>
      </c>
      <c r="D27" s="2">
        <f t="shared" si="0"/>
        <v>8.9644660940672622</v>
      </c>
    </row>
    <row r="28" spans="3:4" x14ac:dyDescent="0.3">
      <c r="C28" s="2">
        <f t="shared" si="1"/>
        <v>13</v>
      </c>
      <c r="D28" s="2">
        <f t="shared" si="0"/>
        <v>9.3944487245360104</v>
      </c>
    </row>
    <row r="29" spans="3:4" x14ac:dyDescent="0.3">
      <c r="C29" s="2">
        <f t="shared" si="1"/>
        <v>13.5</v>
      </c>
      <c r="D29" s="2">
        <f t="shared" si="0"/>
        <v>9.8257653858252318</v>
      </c>
    </row>
    <row r="30" spans="3:4" x14ac:dyDescent="0.3">
      <c r="C30" s="2">
        <f t="shared" si="1"/>
        <v>14</v>
      </c>
      <c r="D30" s="2">
        <f t="shared" si="0"/>
        <v>10.258342613226059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1591-2A35-477B-8CCD-CDB93A06E47B}">
  <dimension ref="B1:C22"/>
  <sheetViews>
    <sheetView workbookViewId="0">
      <selection activeCell="B1" sqref="B1:C22"/>
    </sheetView>
  </sheetViews>
  <sheetFormatPr defaultRowHeight="18.75" x14ac:dyDescent="0.3"/>
  <cols>
    <col min="1" max="1" width="29.5703125" style="1" customWidth="1"/>
    <col min="2" max="3" width="9.140625" style="2"/>
    <col min="4" max="16384" width="9.140625" style="1"/>
  </cols>
  <sheetData>
    <row r="1" spans="2:3" s="4" customFormat="1" x14ac:dyDescent="0.3">
      <c r="B1" s="3" t="s">
        <v>15</v>
      </c>
      <c r="C1" s="3" t="s">
        <v>16</v>
      </c>
    </row>
    <row r="2" spans="2:3" x14ac:dyDescent="0.3">
      <c r="B2" s="2">
        <v>0</v>
      </c>
      <c r="C2" s="2">
        <f>EXP(-B2)+B2</f>
        <v>1</v>
      </c>
    </row>
    <row r="3" spans="2:3" x14ac:dyDescent="0.3">
      <c r="B3" s="2">
        <f>B2+0.5</f>
        <v>0.5</v>
      </c>
      <c r="C3" s="2">
        <f>EXP(-B3)+B3</f>
        <v>1.1065306597126334</v>
      </c>
    </row>
    <row r="4" spans="2:3" x14ac:dyDescent="0.3">
      <c r="B4" s="2">
        <f t="shared" ref="B4:B10" si="0">B3+0.5</f>
        <v>1</v>
      </c>
      <c r="C4" s="2">
        <f t="shared" ref="C4:C20" si="1">EXP(-B4)+B4</f>
        <v>1.3678794411714423</v>
      </c>
    </row>
    <row r="5" spans="2:3" x14ac:dyDescent="0.3">
      <c r="B5" s="2">
        <f t="shared" si="0"/>
        <v>1.5</v>
      </c>
      <c r="C5" s="2">
        <f t="shared" si="1"/>
        <v>1.7231301601484299</v>
      </c>
    </row>
    <row r="6" spans="2:3" x14ac:dyDescent="0.3">
      <c r="B6" s="2">
        <f t="shared" si="0"/>
        <v>2</v>
      </c>
      <c r="C6" s="2">
        <f t="shared" si="1"/>
        <v>2.1353352832366128</v>
      </c>
    </row>
    <row r="7" spans="2:3" x14ac:dyDescent="0.3">
      <c r="B7" s="2">
        <f t="shared" si="0"/>
        <v>2.5</v>
      </c>
      <c r="C7" s="2">
        <f t="shared" si="1"/>
        <v>2.5820849986238987</v>
      </c>
    </row>
    <row r="8" spans="2:3" x14ac:dyDescent="0.3">
      <c r="B8" s="2">
        <f t="shared" si="0"/>
        <v>3</v>
      </c>
      <c r="C8" s="2">
        <f t="shared" si="1"/>
        <v>3.0497870683678641</v>
      </c>
    </row>
    <row r="9" spans="2:3" x14ac:dyDescent="0.3">
      <c r="B9" s="2">
        <f t="shared" si="0"/>
        <v>3.5</v>
      </c>
      <c r="C9" s="2">
        <f t="shared" si="1"/>
        <v>3.5301973834223186</v>
      </c>
    </row>
    <row r="10" spans="2:3" x14ac:dyDescent="0.3">
      <c r="B10" s="2">
        <f t="shared" si="0"/>
        <v>4</v>
      </c>
      <c r="C10" s="2">
        <f t="shared" si="1"/>
        <v>4.0183156388887342</v>
      </c>
    </row>
    <row r="11" spans="2:3" x14ac:dyDescent="0.3">
      <c r="B11" s="2">
        <f t="shared" ref="B11:B20" si="2">B10+0.5</f>
        <v>4.5</v>
      </c>
      <c r="C11" s="2">
        <f t="shared" si="1"/>
        <v>4.5111089965382423</v>
      </c>
    </row>
    <row r="12" spans="2:3" x14ac:dyDescent="0.3">
      <c r="B12" s="2">
        <f t="shared" si="2"/>
        <v>5</v>
      </c>
      <c r="C12" s="2">
        <f t="shared" si="1"/>
        <v>5.0067379469990856</v>
      </c>
    </row>
    <row r="13" spans="2:3" x14ac:dyDescent="0.3">
      <c r="B13" s="2">
        <f t="shared" si="2"/>
        <v>5.5</v>
      </c>
      <c r="C13" s="2">
        <f t="shared" si="1"/>
        <v>5.5040867714384643</v>
      </c>
    </row>
    <row r="14" spans="2:3" x14ac:dyDescent="0.3">
      <c r="B14" s="2">
        <f t="shared" si="2"/>
        <v>6</v>
      </c>
      <c r="C14" s="2">
        <f t="shared" si="1"/>
        <v>6.0024787521766667</v>
      </c>
    </row>
    <row r="15" spans="2:3" x14ac:dyDescent="0.3">
      <c r="B15" s="2">
        <f t="shared" si="2"/>
        <v>6.5</v>
      </c>
      <c r="C15" s="2">
        <f t="shared" si="1"/>
        <v>6.5015034391929776</v>
      </c>
    </row>
    <row r="16" spans="2:3" x14ac:dyDescent="0.3">
      <c r="B16" s="2">
        <f t="shared" si="2"/>
        <v>7</v>
      </c>
      <c r="C16" s="2">
        <f t="shared" si="1"/>
        <v>7.0009118819655543</v>
      </c>
    </row>
    <row r="17" spans="2:3" x14ac:dyDescent="0.3">
      <c r="B17" s="2">
        <f t="shared" si="2"/>
        <v>7.5</v>
      </c>
      <c r="C17" s="2">
        <f t="shared" si="1"/>
        <v>7.5005530843701482</v>
      </c>
    </row>
    <row r="18" spans="2:3" x14ac:dyDescent="0.3">
      <c r="B18" s="2">
        <f t="shared" si="2"/>
        <v>8</v>
      </c>
      <c r="C18" s="2">
        <f t="shared" si="1"/>
        <v>8.000335462627902</v>
      </c>
    </row>
    <row r="19" spans="2:3" x14ac:dyDescent="0.3">
      <c r="B19" s="2">
        <f t="shared" si="2"/>
        <v>8.5</v>
      </c>
      <c r="C19" s="2">
        <f t="shared" si="1"/>
        <v>8.5002034683690102</v>
      </c>
    </row>
    <row r="20" spans="2:3" x14ac:dyDescent="0.3">
      <c r="B20" s="2">
        <f t="shared" si="2"/>
        <v>9</v>
      </c>
      <c r="C20" s="2">
        <f t="shared" si="1"/>
        <v>9.0001234098040861</v>
      </c>
    </row>
    <row r="21" spans="2:3" x14ac:dyDescent="0.3">
      <c r="B21" s="2">
        <f>B20+0.5</f>
        <v>9.5</v>
      </c>
      <c r="C21" s="2">
        <f>EXP(-B21)+B21</f>
        <v>9.5000748518298881</v>
      </c>
    </row>
    <row r="22" spans="2:3" x14ac:dyDescent="0.3">
      <c r="B22" s="2">
        <f>B21+0.5</f>
        <v>10</v>
      </c>
      <c r="C22" s="2">
        <f>EXP(-B22)+B22</f>
        <v>10.000045399929762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B8EA-D73A-48BF-A218-F67E5F8DE490}">
  <dimension ref="B1:C18"/>
  <sheetViews>
    <sheetView tabSelected="1" workbookViewId="0">
      <selection activeCell="C22" sqref="C22"/>
    </sheetView>
  </sheetViews>
  <sheetFormatPr defaultRowHeight="15" x14ac:dyDescent="0.25"/>
  <cols>
    <col min="1" max="1" width="28.5703125" customWidth="1"/>
  </cols>
  <sheetData>
    <row r="1" spans="2:3" s="6" customFormat="1" x14ac:dyDescent="0.25">
      <c r="B1" s="6" t="s">
        <v>15</v>
      </c>
      <c r="C1" s="6" t="s">
        <v>16</v>
      </c>
    </row>
    <row r="2" spans="2:3" x14ac:dyDescent="0.25">
      <c r="B2">
        <v>0</v>
      </c>
      <c r="C2">
        <f>EXP(B2)-B2</f>
        <v>1</v>
      </c>
    </row>
    <row r="3" spans="2:3" x14ac:dyDescent="0.25">
      <c r="B3">
        <f>B2+0.25</f>
        <v>0.25</v>
      </c>
      <c r="C3">
        <f>EXP(B3)-B3</f>
        <v>1.0340254166877414</v>
      </c>
    </row>
    <row r="4" spans="2:3" x14ac:dyDescent="0.25">
      <c r="B4">
        <f t="shared" ref="B4:B10" si="0">B3+0.25</f>
        <v>0.5</v>
      </c>
      <c r="C4">
        <f t="shared" ref="C4:C18" si="1">EXP(B4)-B4</f>
        <v>1.1487212707001282</v>
      </c>
    </row>
    <row r="5" spans="2:3" x14ac:dyDescent="0.25">
      <c r="B5">
        <f t="shared" si="0"/>
        <v>0.75</v>
      </c>
      <c r="C5">
        <f t="shared" si="1"/>
        <v>1.3670000166126748</v>
      </c>
    </row>
    <row r="6" spans="2:3" x14ac:dyDescent="0.25">
      <c r="B6">
        <f t="shared" si="0"/>
        <v>1</v>
      </c>
      <c r="C6">
        <f t="shared" si="1"/>
        <v>1.7182818284590451</v>
      </c>
    </row>
    <row r="7" spans="2:3" x14ac:dyDescent="0.25">
      <c r="B7">
        <f t="shared" si="0"/>
        <v>1.25</v>
      </c>
      <c r="C7">
        <f t="shared" si="1"/>
        <v>2.2403429574618414</v>
      </c>
    </row>
    <row r="8" spans="2:3" x14ac:dyDescent="0.25">
      <c r="B8">
        <f t="shared" si="0"/>
        <v>1.5</v>
      </c>
      <c r="C8">
        <f t="shared" si="1"/>
        <v>2.9816890703380645</v>
      </c>
    </row>
    <row r="9" spans="2:3" x14ac:dyDescent="0.25">
      <c r="B9">
        <f t="shared" si="0"/>
        <v>1.75</v>
      </c>
      <c r="C9">
        <f t="shared" si="1"/>
        <v>4.0046026760057307</v>
      </c>
    </row>
    <row r="10" spans="2:3" x14ac:dyDescent="0.25">
      <c r="B10">
        <f t="shared" si="0"/>
        <v>2</v>
      </c>
      <c r="C10">
        <f t="shared" si="1"/>
        <v>5.3890560989306504</v>
      </c>
    </row>
    <row r="11" spans="2:3" x14ac:dyDescent="0.25">
      <c r="B11">
        <f t="shared" ref="B11:B18" si="2">B10+0.25</f>
        <v>2.25</v>
      </c>
      <c r="C11">
        <f t="shared" si="1"/>
        <v>7.2377358363585262</v>
      </c>
    </row>
    <row r="12" spans="2:3" x14ac:dyDescent="0.25">
      <c r="B12">
        <f t="shared" si="2"/>
        <v>2.5</v>
      </c>
      <c r="C12">
        <f t="shared" si="1"/>
        <v>9.6824939607034732</v>
      </c>
    </row>
    <row r="13" spans="2:3" x14ac:dyDescent="0.25">
      <c r="B13">
        <f t="shared" si="2"/>
        <v>2.75</v>
      </c>
      <c r="C13">
        <f t="shared" si="1"/>
        <v>12.892631884188171</v>
      </c>
    </row>
    <row r="14" spans="2:3" x14ac:dyDescent="0.25">
      <c r="B14">
        <f t="shared" si="2"/>
        <v>3</v>
      </c>
      <c r="C14">
        <f t="shared" si="1"/>
        <v>17.085536923187668</v>
      </c>
    </row>
    <row r="15" spans="2:3" x14ac:dyDescent="0.25">
      <c r="B15">
        <f t="shared" si="2"/>
        <v>3.25</v>
      </c>
      <c r="C15">
        <f t="shared" si="1"/>
        <v>22.540339917193062</v>
      </c>
    </row>
    <row r="16" spans="2:3" x14ac:dyDescent="0.25">
      <c r="B16">
        <f t="shared" si="2"/>
        <v>3.5</v>
      </c>
      <c r="C16">
        <f t="shared" si="1"/>
        <v>29.615451958692312</v>
      </c>
    </row>
    <row r="17" spans="2:3" x14ac:dyDescent="0.25">
      <c r="B17">
        <f t="shared" si="2"/>
        <v>3.75</v>
      </c>
      <c r="C17">
        <f t="shared" si="1"/>
        <v>38.771082000062783</v>
      </c>
    </row>
    <row r="18" spans="2:3" x14ac:dyDescent="0.25">
      <c r="B18">
        <f t="shared" si="2"/>
        <v>4</v>
      </c>
      <c r="C18">
        <f t="shared" si="1"/>
        <v>50.598150033144236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6f</vt:lpstr>
      <vt:lpstr>7c</vt:lpstr>
      <vt:lpstr>7d</vt:lpstr>
      <vt:lpstr>8a</vt:lpstr>
      <vt:lpstr>8b</vt:lpstr>
      <vt:lpstr>8c</vt:lpstr>
      <vt:lpstr>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2022-01-26T22:05:54Z</dcterms:created>
  <dcterms:modified xsi:type="dcterms:W3CDTF">2022-02-28T16:02:01Z</dcterms:modified>
</cp:coreProperties>
</file>