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080" yWindow="940" windowWidth="25600" windowHeight="161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856" i="1" l="1"/>
  <c r="T858" i="1"/>
  <c r="T860" i="1"/>
  <c r="T862" i="1"/>
  <c r="T864" i="1"/>
  <c r="T866" i="1"/>
  <c r="T868" i="1"/>
  <c r="T870" i="1"/>
  <c r="T872" i="1"/>
  <c r="T874" i="1"/>
  <c r="T876" i="1"/>
  <c r="T878" i="1"/>
  <c r="T880" i="1"/>
  <c r="T882" i="1"/>
  <c r="T884" i="1"/>
  <c r="T886" i="1"/>
  <c r="T888" i="1"/>
  <c r="T890" i="1"/>
  <c r="T892" i="1"/>
  <c r="T894" i="1"/>
  <c r="T896" i="1"/>
  <c r="S896" i="1"/>
  <c r="W72" i="1"/>
  <c r="Z62" i="1"/>
  <c r="X94" i="1"/>
  <c r="X812" i="1"/>
  <c r="V811" i="1"/>
  <c r="V896" i="1"/>
  <c r="R896" i="1"/>
  <c r="T855" i="1"/>
  <c r="T857" i="1"/>
  <c r="T859" i="1"/>
  <c r="T861" i="1"/>
  <c r="T863" i="1"/>
  <c r="T865" i="1"/>
  <c r="T867" i="1"/>
  <c r="T869" i="1"/>
  <c r="T871" i="1"/>
  <c r="T873" i="1"/>
  <c r="T875" i="1"/>
  <c r="T877" i="1"/>
  <c r="T879" i="1"/>
  <c r="T881" i="1"/>
  <c r="T883" i="1"/>
  <c r="T885" i="1"/>
  <c r="T887" i="1"/>
  <c r="T889" i="1"/>
  <c r="T891" i="1"/>
  <c r="T893" i="1"/>
  <c r="T895" i="1"/>
  <c r="S895" i="1"/>
  <c r="X72" i="1"/>
  <c r="W94" i="1"/>
  <c r="W812" i="1"/>
  <c r="V810" i="1"/>
  <c r="V895" i="1"/>
  <c r="R895" i="1"/>
  <c r="S894" i="1"/>
  <c r="W73" i="1"/>
  <c r="X781" i="1"/>
  <c r="V779" i="1"/>
  <c r="V894" i="1"/>
  <c r="R894" i="1"/>
  <c r="S893" i="1"/>
  <c r="X73" i="1"/>
  <c r="W781" i="1"/>
  <c r="V778" i="1"/>
  <c r="V893" i="1"/>
  <c r="R893" i="1"/>
  <c r="W894" i="1"/>
  <c r="T1822" i="1"/>
  <c r="T1824" i="1"/>
  <c r="T1826" i="1"/>
  <c r="T1828" i="1"/>
  <c r="T1830" i="1"/>
  <c r="T1832" i="1"/>
  <c r="T1834" i="1"/>
  <c r="T1836" i="1"/>
  <c r="T1838" i="1"/>
  <c r="T1840" i="1"/>
  <c r="T1842" i="1"/>
  <c r="T1844" i="1"/>
  <c r="T1846" i="1"/>
  <c r="T1848" i="1"/>
  <c r="T1850" i="1"/>
  <c r="T1852" i="1"/>
  <c r="T1854" i="1"/>
  <c r="T1856" i="1"/>
  <c r="T1858" i="1"/>
  <c r="T1860" i="1"/>
  <c r="T1862" i="1"/>
  <c r="S1862" i="1"/>
  <c r="X1060" i="1"/>
  <c r="W1038" i="1"/>
  <c r="X1778" i="1"/>
  <c r="V1777" i="1"/>
  <c r="V1862" i="1"/>
  <c r="R1862" i="1"/>
  <c r="T1821" i="1"/>
  <c r="T1823" i="1"/>
  <c r="T1825" i="1"/>
  <c r="T1827" i="1"/>
  <c r="T1829" i="1"/>
  <c r="T1831" i="1"/>
  <c r="T1833" i="1"/>
  <c r="T1835" i="1"/>
  <c r="T1837" i="1"/>
  <c r="T1839" i="1"/>
  <c r="T1841" i="1"/>
  <c r="T1843" i="1"/>
  <c r="T1845" i="1"/>
  <c r="T1847" i="1"/>
  <c r="T1849" i="1"/>
  <c r="T1851" i="1"/>
  <c r="T1853" i="1"/>
  <c r="T1855" i="1"/>
  <c r="T1857" i="1"/>
  <c r="T1859" i="1"/>
  <c r="T1861" i="1"/>
  <c r="S1861" i="1"/>
  <c r="W1060" i="1"/>
  <c r="X1038" i="1"/>
  <c r="W1778" i="1"/>
  <c r="V1776" i="1"/>
  <c r="V1861" i="1"/>
  <c r="R1861" i="1"/>
  <c r="W1039" i="1"/>
  <c r="X1747" i="1"/>
  <c r="V1745" i="1"/>
  <c r="V1860" i="1"/>
  <c r="W1860" i="1"/>
  <c r="EZ1038" i="1"/>
  <c r="EY1038" i="1"/>
  <c r="EY1072" i="1"/>
  <c r="EZ1039" i="1"/>
  <c r="EY1039" i="1"/>
  <c r="EY1073" i="1"/>
  <c r="EZ1040" i="1"/>
  <c r="EY1040" i="1"/>
  <c r="EY1074" i="1"/>
  <c r="EZ1041" i="1"/>
  <c r="EY1041" i="1"/>
  <c r="EY1075" i="1"/>
  <c r="EZ1042" i="1"/>
  <c r="EY1042" i="1"/>
  <c r="EY1076" i="1"/>
  <c r="EZ1043" i="1"/>
  <c r="EY1043" i="1"/>
  <c r="EY1077" i="1"/>
  <c r="EZ1044" i="1"/>
  <c r="EY1044" i="1"/>
  <c r="EY1078" i="1"/>
  <c r="EZ1045" i="1"/>
  <c r="EY1045" i="1"/>
  <c r="EY1079" i="1"/>
  <c r="EZ1046" i="1"/>
  <c r="EY1046" i="1"/>
  <c r="EY1080" i="1"/>
  <c r="EZ1047" i="1"/>
  <c r="EY1047" i="1"/>
  <c r="EY1081" i="1"/>
  <c r="EZ1048" i="1"/>
  <c r="EY1048" i="1"/>
  <c r="EY1082" i="1"/>
  <c r="EZ1049" i="1"/>
  <c r="EY1049" i="1"/>
  <c r="EY1083" i="1"/>
  <c r="EZ1050" i="1"/>
  <c r="EY1050" i="1"/>
  <c r="EY1084" i="1"/>
  <c r="EZ1051" i="1"/>
  <c r="EY1051" i="1"/>
  <c r="EY1085" i="1"/>
  <c r="EZ1052" i="1"/>
  <c r="EY1052" i="1"/>
  <c r="EY1086" i="1"/>
  <c r="EZ1053" i="1"/>
  <c r="EY1053" i="1"/>
  <c r="EY1087" i="1"/>
  <c r="EZ1058" i="1"/>
  <c r="EY1058" i="1"/>
  <c r="EY1092" i="1"/>
  <c r="EX1070" i="1"/>
  <c r="EX1818" i="1"/>
  <c r="EU1818" i="1"/>
  <c r="ET1818" i="1"/>
  <c r="EY1106" i="1"/>
  <c r="EY1107" i="1"/>
  <c r="EY1108" i="1"/>
  <c r="EY1109" i="1"/>
  <c r="EY1110" i="1"/>
  <c r="EY1111" i="1"/>
  <c r="EY1112" i="1"/>
  <c r="EY1113" i="1"/>
  <c r="EY1114" i="1"/>
  <c r="EY1115" i="1"/>
  <c r="EY1116" i="1"/>
  <c r="EY1117" i="1"/>
  <c r="EY1118" i="1"/>
  <c r="EY1119" i="1"/>
  <c r="EY1120" i="1"/>
  <c r="EX1104" i="1"/>
  <c r="EX1819" i="1"/>
  <c r="EU1819" i="1"/>
  <c r="ET1819" i="1"/>
  <c r="EZ1106" i="1"/>
  <c r="EZ1107" i="1"/>
  <c r="EZ1108" i="1"/>
  <c r="EZ1109" i="1"/>
  <c r="EZ1110" i="1"/>
  <c r="EZ1111" i="1"/>
  <c r="EZ1112" i="1"/>
  <c r="EZ1113" i="1"/>
  <c r="EZ1114" i="1"/>
  <c r="EZ1115" i="1"/>
  <c r="EZ1116" i="1"/>
  <c r="EZ1117" i="1"/>
  <c r="EZ1118" i="1"/>
  <c r="EZ1119" i="1"/>
  <c r="EZ1120" i="1"/>
  <c r="EX1105" i="1"/>
  <c r="EX1820" i="1"/>
  <c r="EU1820" i="1"/>
  <c r="ET1820" i="1"/>
  <c r="EY1138" i="1"/>
  <c r="EY1139" i="1"/>
  <c r="EY1140" i="1"/>
  <c r="EY1141" i="1"/>
  <c r="EY1142" i="1"/>
  <c r="EY1143" i="1"/>
  <c r="EY1144" i="1"/>
  <c r="EY1145" i="1"/>
  <c r="EY1146" i="1"/>
  <c r="EY1147" i="1"/>
  <c r="EY1148" i="1"/>
  <c r="EY1149" i="1"/>
  <c r="EY1150" i="1"/>
  <c r="EY1151" i="1"/>
  <c r="EX1136" i="1"/>
  <c r="EX1821" i="1"/>
  <c r="EV1821" i="1"/>
  <c r="EU1821" i="1"/>
  <c r="ET1821" i="1"/>
  <c r="EZ1138" i="1"/>
  <c r="EZ1139" i="1"/>
  <c r="EZ1140" i="1"/>
  <c r="EZ1141" i="1"/>
  <c r="EZ1142" i="1"/>
  <c r="EZ1143" i="1"/>
  <c r="EZ1144" i="1"/>
  <c r="EZ1145" i="1"/>
  <c r="EZ1146" i="1"/>
  <c r="EZ1147" i="1"/>
  <c r="EZ1148" i="1"/>
  <c r="EZ1149" i="1"/>
  <c r="EZ1150" i="1"/>
  <c r="EZ1151" i="1"/>
  <c r="EX1137" i="1"/>
  <c r="EX1822" i="1"/>
  <c r="EV1822" i="1"/>
  <c r="EU1822" i="1"/>
  <c r="ET1822" i="1"/>
  <c r="EY1170" i="1"/>
  <c r="EY1171" i="1"/>
  <c r="EY1172" i="1"/>
  <c r="EY1173" i="1"/>
  <c r="EY1174" i="1"/>
  <c r="EY1175" i="1"/>
  <c r="EY1176" i="1"/>
  <c r="EY1177" i="1"/>
  <c r="EY1178" i="1"/>
  <c r="EY1179" i="1"/>
  <c r="EY1180" i="1"/>
  <c r="EY1181" i="1"/>
  <c r="EY1182" i="1"/>
  <c r="EX1168" i="1"/>
  <c r="EX1823" i="1"/>
  <c r="EV1823" i="1"/>
  <c r="EU1823" i="1"/>
  <c r="ET1823" i="1"/>
  <c r="EZ1170" i="1"/>
  <c r="EZ1171" i="1"/>
  <c r="EZ1172" i="1"/>
  <c r="EZ1173" i="1"/>
  <c r="EZ1174" i="1"/>
  <c r="EZ1175" i="1"/>
  <c r="EZ1176" i="1"/>
  <c r="EZ1177" i="1"/>
  <c r="EZ1178" i="1"/>
  <c r="EZ1179" i="1"/>
  <c r="EZ1180" i="1"/>
  <c r="EZ1181" i="1"/>
  <c r="EZ1182" i="1"/>
  <c r="EX1169" i="1"/>
  <c r="EX1824" i="1"/>
  <c r="EV1824" i="1"/>
  <c r="EU1824" i="1"/>
  <c r="ET1824" i="1"/>
  <c r="EY1202" i="1"/>
  <c r="EY1203" i="1"/>
  <c r="EY1204" i="1"/>
  <c r="EY1205" i="1"/>
  <c r="EY1206" i="1"/>
  <c r="EY1207" i="1"/>
  <c r="EY1208" i="1"/>
  <c r="EY1209" i="1"/>
  <c r="EY1210" i="1"/>
  <c r="EY1211" i="1"/>
  <c r="EY1212" i="1"/>
  <c r="EY1213" i="1"/>
  <c r="EX1200" i="1"/>
  <c r="EX1825" i="1"/>
  <c r="EV1825" i="1"/>
  <c r="EU1825" i="1"/>
  <c r="ET1825" i="1"/>
  <c r="EZ1202" i="1"/>
  <c r="EZ1203" i="1"/>
  <c r="EZ1204" i="1"/>
  <c r="EZ1205" i="1"/>
  <c r="EZ1206" i="1"/>
  <c r="EZ1207" i="1"/>
  <c r="EZ1208" i="1"/>
  <c r="EZ1209" i="1"/>
  <c r="EZ1210" i="1"/>
  <c r="EZ1211" i="1"/>
  <c r="EZ1212" i="1"/>
  <c r="EZ1213" i="1"/>
  <c r="EX1201" i="1"/>
  <c r="EX1826" i="1"/>
  <c r="EV1826" i="1"/>
  <c r="EU1826" i="1"/>
  <c r="ET1826" i="1"/>
  <c r="EY1234" i="1"/>
  <c r="EY1235" i="1"/>
  <c r="EY1236" i="1"/>
  <c r="EY1237" i="1"/>
  <c r="EY1238" i="1"/>
  <c r="EY1239" i="1"/>
  <c r="EY1240" i="1"/>
  <c r="EY1241" i="1"/>
  <c r="EY1242" i="1"/>
  <c r="EY1243" i="1"/>
  <c r="EY1244" i="1"/>
  <c r="EY1249" i="1"/>
  <c r="EX1232" i="1"/>
  <c r="EX1827" i="1"/>
  <c r="EV1827" i="1"/>
  <c r="EU1827" i="1"/>
  <c r="ET1827" i="1"/>
  <c r="EZ1234" i="1"/>
  <c r="EZ1235" i="1"/>
  <c r="EZ1236" i="1"/>
  <c r="EZ1237" i="1"/>
  <c r="EZ1238" i="1"/>
  <c r="EZ1239" i="1"/>
  <c r="EZ1240" i="1"/>
  <c r="EZ1241" i="1"/>
  <c r="EZ1242" i="1"/>
  <c r="EZ1243" i="1"/>
  <c r="EZ1244" i="1"/>
  <c r="EZ1249" i="1"/>
  <c r="EX1233" i="1"/>
  <c r="EX1828" i="1"/>
  <c r="EV1828" i="1"/>
  <c r="EU1828" i="1"/>
  <c r="ET1828" i="1"/>
  <c r="EY1266" i="1"/>
  <c r="EY1267" i="1"/>
  <c r="EY1268" i="1"/>
  <c r="EY1269" i="1"/>
  <c r="EY1270" i="1"/>
  <c r="EY1271" i="1"/>
  <c r="EY1272" i="1"/>
  <c r="EY1273" i="1"/>
  <c r="EY1274" i="1"/>
  <c r="EY1275" i="1"/>
  <c r="EY1280" i="1"/>
  <c r="EX1264" i="1"/>
  <c r="EX1829" i="1"/>
  <c r="EV1829" i="1"/>
  <c r="EU1829" i="1"/>
  <c r="ET1829" i="1"/>
  <c r="EZ1266" i="1"/>
  <c r="EZ1267" i="1"/>
  <c r="EZ1268" i="1"/>
  <c r="EZ1269" i="1"/>
  <c r="EZ1270" i="1"/>
  <c r="EZ1271" i="1"/>
  <c r="EZ1272" i="1"/>
  <c r="EZ1273" i="1"/>
  <c r="EZ1274" i="1"/>
  <c r="EZ1275" i="1"/>
  <c r="EZ1280" i="1"/>
  <c r="EX1265" i="1"/>
  <c r="EX1830" i="1"/>
  <c r="EV1830" i="1"/>
  <c r="EU1830" i="1"/>
  <c r="ET1830" i="1"/>
  <c r="EY1298" i="1"/>
  <c r="EY1299" i="1"/>
  <c r="EY1300" i="1"/>
  <c r="EY1301" i="1"/>
  <c r="EY1302" i="1"/>
  <c r="EY1303" i="1"/>
  <c r="EY1304" i="1"/>
  <c r="EY1305" i="1"/>
  <c r="EY1306" i="1"/>
  <c r="EY1311" i="1"/>
  <c r="EX1296" i="1"/>
  <c r="EX1831" i="1"/>
  <c r="EV1831" i="1"/>
  <c r="EU1831" i="1"/>
  <c r="ET1831" i="1"/>
  <c r="EZ1298" i="1"/>
  <c r="EZ1299" i="1"/>
  <c r="EZ1300" i="1"/>
  <c r="EZ1301" i="1"/>
  <c r="EZ1302" i="1"/>
  <c r="EZ1303" i="1"/>
  <c r="EZ1304" i="1"/>
  <c r="EZ1305" i="1"/>
  <c r="EZ1306" i="1"/>
  <c r="EZ1311" i="1"/>
  <c r="EX1297" i="1"/>
  <c r="EX1832" i="1"/>
  <c r="EV1832" i="1"/>
  <c r="EU1832" i="1"/>
  <c r="ET1832" i="1"/>
  <c r="EY1330" i="1"/>
  <c r="EY1331" i="1"/>
  <c r="EY1332" i="1"/>
  <c r="EY1333" i="1"/>
  <c r="EY1334" i="1"/>
  <c r="EY1335" i="1"/>
  <c r="EY1336" i="1"/>
  <c r="EY1337" i="1"/>
  <c r="EY1342" i="1"/>
  <c r="EX1328" i="1"/>
  <c r="EX1833" i="1"/>
  <c r="EV1833" i="1"/>
  <c r="EU1833" i="1"/>
  <c r="ET1833" i="1"/>
  <c r="EZ1330" i="1"/>
  <c r="EZ1331" i="1"/>
  <c r="EZ1332" i="1"/>
  <c r="EZ1333" i="1"/>
  <c r="EZ1334" i="1"/>
  <c r="EZ1335" i="1"/>
  <c r="EZ1336" i="1"/>
  <c r="EZ1337" i="1"/>
  <c r="EZ1342" i="1"/>
  <c r="EX1329" i="1"/>
  <c r="EX1834" i="1"/>
  <c r="EV1834" i="1"/>
  <c r="EU1834" i="1"/>
  <c r="ET1834" i="1"/>
  <c r="EY1362" i="1"/>
  <c r="EY1363" i="1"/>
  <c r="EY1364" i="1"/>
  <c r="EY1365" i="1"/>
  <c r="EY1366" i="1"/>
  <c r="EY1367" i="1"/>
  <c r="EY1368" i="1"/>
  <c r="EY1373" i="1"/>
  <c r="EX1360" i="1"/>
  <c r="EX1835" i="1"/>
  <c r="EV1835" i="1"/>
  <c r="EU1835" i="1"/>
  <c r="ET1835" i="1"/>
  <c r="EZ1362" i="1"/>
  <c r="EZ1363" i="1"/>
  <c r="EZ1364" i="1"/>
  <c r="EZ1365" i="1"/>
  <c r="EZ1366" i="1"/>
  <c r="EZ1367" i="1"/>
  <c r="EZ1368" i="1"/>
  <c r="EZ1373" i="1"/>
  <c r="EX1361" i="1"/>
  <c r="EX1836" i="1"/>
  <c r="EV1836" i="1"/>
  <c r="EU1836" i="1"/>
  <c r="ET1836" i="1"/>
  <c r="EY1394" i="1"/>
  <c r="EY1395" i="1"/>
  <c r="EY1396" i="1"/>
  <c r="EY1397" i="1"/>
  <c r="EY1398" i="1"/>
  <c r="EY1399" i="1"/>
  <c r="EY1404" i="1"/>
  <c r="EX1392" i="1"/>
  <c r="EX1837" i="1"/>
  <c r="EV1837" i="1"/>
  <c r="EU1837" i="1"/>
  <c r="ET1837" i="1"/>
  <c r="EZ1394" i="1"/>
  <c r="EZ1395" i="1"/>
  <c r="EZ1396" i="1"/>
  <c r="EZ1397" i="1"/>
  <c r="EZ1398" i="1"/>
  <c r="EZ1399" i="1"/>
  <c r="EZ1404" i="1"/>
  <c r="EX1393" i="1"/>
  <c r="EX1838" i="1"/>
  <c r="EV1838" i="1"/>
  <c r="EU1838" i="1"/>
  <c r="ET1838" i="1"/>
  <c r="EY1426" i="1"/>
  <c r="EY1427" i="1"/>
  <c r="EY1428" i="1"/>
  <c r="EY1429" i="1"/>
  <c r="EY1430" i="1"/>
  <c r="EY1435" i="1"/>
  <c r="EX1424" i="1"/>
  <c r="EX1839" i="1"/>
  <c r="EV1839" i="1"/>
  <c r="EU1839" i="1"/>
  <c r="ET1839" i="1"/>
  <c r="EZ1426" i="1"/>
  <c r="EZ1427" i="1"/>
  <c r="EZ1428" i="1"/>
  <c r="EZ1429" i="1"/>
  <c r="EZ1430" i="1"/>
  <c r="EZ1435" i="1"/>
  <c r="EX1425" i="1"/>
  <c r="EX1840" i="1"/>
  <c r="EV1840" i="1"/>
  <c r="EU1840" i="1"/>
  <c r="ET1840" i="1"/>
  <c r="EY1458" i="1"/>
  <c r="EY1459" i="1"/>
  <c r="EY1460" i="1"/>
  <c r="EY1461" i="1"/>
  <c r="EY1466" i="1"/>
  <c r="EX1456" i="1"/>
  <c r="EX1841" i="1"/>
  <c r="EV1841" i="1"/>
  <c r="EU1841" i="1"/>
  <c r="ET1841" i="1"/>
  <c r="EZ1458" i="1"/>
  <c r="EZ1459" i="1"/>
  <c r="EZ1460" i="1"/>
  <c r="EZ1461" i="1"/>
  <c r="EZ1466" i="1"/>
  <c r="EX1457" i="1"/>
  <c r="EX1842" i="1"/>
  <c r="EV1842" i="1"/>
  <c r="EU1842" i="1"/>
  <c r="ET1842" i="1"/>
  <c r="EY1490" i="1"/>
  <c r="EY1491" i="1"/>
  <c r="EY1492" i="1"/>
  <c r="EY1497" i="1"/>
  <c r="EX1488" i="1"/>
  <c r="EX1843" i="1"/>
  <c r="EV1843" i="1"/>
  <c r="EU1843" i="1"/>
  <c r="ET1843" i="1"/>
  <c r="EZ1490" i="1"/>
  <c r="EZ1491" i="1"/>
  <c r="EZ1492" i="1"/>
  <c r="EZ1497" i="1"/>
  <c r="EX1489" i="1"/>
  <c r="EX1844" i="1"/>
  <c r="EV1844" i="1"/>
  <c r="EU1844" i="1"/>
  <c r="ET1844" i="1"/>
  <c r="EY1522" i="1"/>
  <c r="EY1523" i="1"/>
  <c r="EY1528" i="1"/>
  <c r="EX1520" i="1"/>
  <c r="EX1845" i="1"/>
  <c r="EV1845" i="1"/>
  <c r="EU1845" i="1"/>
  <c r="ET1845" i="1"/>
  <c r="EZ1522" i="1"/>
  <c r="EZ1523" i="1"/>
  <c r="EZ1528" i="1"/>
  <c r="EX1521" i="1"/>
  <c r="EX1846" i="1"/>
  <c r="EV1846" i="1"/>
  <c r="EU1846" i="1"/>
  <c r="ET1846" i="1"/>
  <c r="EY1554" i="1"/>
  <c r="EY1559" i="1"/>
  <c r="EX1552" i="1"/>
  <c r="EX1847" i="1"/>
  <c r="EV1847" i="1"/>
  <c r="EU1847" i="1"/>
  <c r="ET1847" i="1"/>
  <c r="EZ1554" i="1"/>
  <c r="EZ1559" i="1"/>
  <c r="EX1553" i="1"/>
  <c r="EX1848" i="1"/>
  <c r="EV1848" i="1"/>
  <c r="EU1848" i="1"/>
  <c r="ET1848" i="1"/>
  <c r="EY1590" i="1"/>
  <c r="EX1584" i="1"/>
  <c r="EX1849" i="1"/>
  <c r="EV1849" i="1"/>
  <c r="EU1849" i="1"/>
  <c r="ET1849" i="1"/>
  <c r="EZ1590" i="1"/>
  <c r="EX1585" i="1"/>
  <c r="EX1850" i="1"/>
  <c r="EV1850" i="1"/>
  <c r="EU1850" i="1"/>
  <c r="ET1850" i="1"/>
  <c r="EY1621" i="1"/>
  <c r="EX1616" i="1"/>
  <c r="EX1851" i="1"/>
  <c r="EV1851" i="1"/>
  <c r="EU1851" i="1"/>
  <c r="ET1851" i="1"/>
  <c r="EZ1621" i="1"/>
  <c r="EX1617" i="1"/>
  <c r="EX1852" i="1"/>
  <c r="EV1852" i="1"/>
  <c r="EU1852" i="1"/>
  <c r="ET1852" i="1"/>
  <c r="EY1652" i="1"/>
  <c r="EX1648" i="1"/>
  <c r="EX1853" i="1"/>
  <c r="EV1853" i="1"/>
  <c r="EU1853" i="1"/>
  <c r="ET1853" i="1"/>
  <c r="EZ1652" i="1"/>
  <c r="EX1649" i="1"/>
  <c r="EX1854" i="1"/>
  <c r="EV1854" i="1"/>
  <c r="EU1854" i="1"/>
  <c r="ET1854" i="1"/>
  <c r="EY1683" i="1"/>
  <c r="EX1680" i="1"/>
  <c r="EX1855" i="1"/>
  <c r="EV1855" i="1"/>
  <c r="EU1855" i="1"/>
  <c r="ET1855" i="1"/>
  <c r="EZ1683" i="1"/>
  <c r="EX1681" i="1"/>
  <c r="EX1856" i="1"/>
  <c r="EV1856" i="1"/>
  <c r="EU1856" i="1"/>
  <c r="ET1856" i="1"/>
  <c r="EY1714" i="1"/>
  <c r="EX1712" i="1"/>
  <c r="EX1857" i="1"/>
  <c r="EV1857" i="1"/>
  <c r="EU1857" i="1"/>
  <c r="ET1857" i="1"/>
  <c r="EZ1714" i="1"/>
  <c r="EX1713" i="1"/>
  <c r="EX1858" i="1"/>
  <c r="EV1858" i="1"/>
  <c r="EU1858" i="1"/>
  <c r="ET1858" i="1"/>
  <c r="ET1813" i="1"/>
  <c r="EN1040" i="1"/>
  <c r="EM1040" i="1"/>
  <c r="EM1074" i="1"/>
  <c r="EN1042" i="1"/>
  <c r="EM1042" i="1"/>
  <c r="EM1076" i="1"/>
  <c r="EN1043" i="1"/>
  <c r="EM1043" i="1"/>
  <c r="EM1077" i="1"/>
  <c r="EN1044" i="1"/>
  <c r="EM1044" i="1"/>
  <c r="EM1078" i="1"/>
  <c r="EN1046" i="1"/>
  <c r="EM1046" i="1"/>
  <c r="EM1080" i="1"/>
  <c r="EN1047" i="1"/>
  <c r="EM1047" i="1"/>
  <c r="EM1081" i="1"/>
  <c r="EN1048" i="1"/>
  <c r="EM1048" i="1"/>
  <c r="EM1082" i="1"/>
  <c r="EN1049" i="1"/>
  <c r="EM1049" i="1"/>
  <c r="EM1083" i="1"/>
  <c r="EN1050" i="1"/>
  <c r="EM1050" i="1"/>
  <c r="EM1084" i="1"/>
  <c r="EL1070" i="1"/>
  <c r="EL1818" i="1"/>
  <c r="EI1818" i="1"/>
  <c r="EH1818" i="1"/>
  <c r="EM1110" i="1"/>
  <c r="EM1111" i="1"/>
  <c r="EM1114" i="1"/>
  <c r="EM1115" i="1"/>
  <c r="EM1116" i="1"/>
  <c r="EM1117" i="1"/>
  <c r="EL1104" i="1"/>
  <c r="EL1819" i="1"/>
  <c r="EI1819" i="1"/>
  <c r="EH1819" i="1"/>
  <c r="EN1110" i="1"/>
  <c r="EN1111" i="1"/>
  <c r="EN1114" i="1"/>
  <c r="EN1115" i="1"/>
  <c r="EN1116" i="1"/>
  <c r="EN1117" i="1"/>
  <c r="EL1105" i="1"/>
  <c r="EL1820" i="1"/>
  <c r="EI1820" i="1"/>
  <c r="EH1820" i="1"/>
  <c r="EM1140" i="1"/>
  <c r="EM1142" i="1"/>
  <c r="EM1144" i="1"/>
  <c r="EM1146" i="1"/>
  <c r="EM1147" i="1"/>
  <c r="EM1148" i="1"/>
  <c r="EL1136" i="1"/>
  <c r="EL1821" i="1"/>
  <c r="EJ1821" i="1"/>
  <c r="EI1821" i="1"/>
  <c r="EH1821" i="1"/>
  <c r="EN1140" i="1"/>
  <c r="EN1142" i="1"/>
  <c r="EN1144" i="1"/>
  <c r="EN1146" i="1"/>
  <c r="EN1147" i="1"/>
  <c r="EN1148" i="1"/>
  <c r="EL1137" i="1"/>
  <c r="EL1822" i="1"/>
  <c r="EJ1822" i="1"/>
  <c r="EI1822" i="1"/>
  <c r="EH1822" i="1"/>
  <c r="EM1172" i="1"/>
  <c r="EM1175" i="1"/>
  <c r="EM1176" i="1"/>
  <c r="EM1178" i="1"/>
  <c r="EM1179" i="1"/>
  <c r="EL1168" i="1"/>
  <c r="EL1823" i="1"/>
  <c r="EJ1823" i="1"/>
  <c r="EI1823" i="1"/>
  <c r="EH1823" i="1"/>
  <c r="EN1172" i="1"/>
  <c r="EN1175" i="1"/>
  <c r="EN1176" i="1"/>
  <c r="EN1178" i="1"/>
  <c r="EN1179" i="1"/>
  <c r="EL1169" i="1"/>
  <c r="EL1824" i="1"/>
  <c r="EJ1824" i="1"/>
  <c r="EI1824" i="1"/>
  <c r="EH1824" i="1"/>
  <c r="EM1204" i="1"/>
  <c r="EM1206" i="1"/>
  <c r="EM1207" i="1"/>
  <c r="EM1208" i="1"/>
  <c r="EM1210" i="1"/>
  <c r="EL1200" i="1"/>
  <c r="EL1825" i="1"/>
  <c r="EJ1825" i="1"/>
  <c r="EI1825" i="1"/>
  <c r="EH1825" i="1"/>
  <c r="EN1204" i="1"/>
  <c r="EN1206" i="1"/>
  <c r="EN1207" i="1"/>
  <c r="EN1208" i="1"/>
  <c r="EN1210" i="1"/>
  <c r="EL1201" i="1"/>
  <c r="EL1826" i="1"/>
  <c r="EJ1826" i="1"/>
  <c r="EI1826" i="1"/>
  <c r="EH1826" i="1"/>
  <c r="EM1238" i="1"/>
  <c r="EM1239" i="1"/>
  <c r="EM1240" i="1"/>
  <c r="EL1232" i="1"/>
  <c r="EL1827" i="1"/>
  <c r="EJ1827" i="1"/>
  <c r="EI1827" i="1"/>
  <c r="EH1827" i="1"/>
  <c r="EN1238" i="1"/>
  <c r="EN1239" i="1"/>
  <c r="EN1240" i="1"/>
  <c r="EL1233" i="1"/>
  <c r="EL1828" i="1"/>
  <c r="EJ1828" i="1"/>
  <c r="EI1828" i="1"/>
  <c r="EH1828" i="1"/>
  <c r="EM1268" i="1"/>
  <c r="EM1270" i="1"/>
  <c r="EM1271" i="1"/>
  <c r="EM1272" i="1"/>
  <c r="EL1264" i="1"/>
  <c r="EL1829" i="1"/>
  <c r="EJ1829" i="1"/>
  <c r="EI1829" i="1"/>
  <c r="EH1829" i="1"/>
  <c r="EN1268" i="1"/>
  <c r="EN1270" i="1"/>
  <c r="EN1271" i="1"/>
  <c r="EN1272" i="1"/>
  <c r="EL1265" i="1"/>
  <c r="EL1830" i="1"/>
  <c r="EJ1830" i="1"/>
  <c r="EI1830" i="1"/>
  <c r="EH1830" i="1"/>
  <c r="EM1300" i="1"/>
  <c r="EM1302" i="1"/>
  <c r="EM1303" i="1"/>
  <c r="EL1296" i="1"/>
  <c r="EL1831" i="1"/>
  <c r="EJ1831" i="1"/>
  <c r="EI1831" i="1"/>
  <c r="EH1831" i="1"/>
  <c r="EN1300" i="1"/>
  <c r="EN1302" i="1"/>
  <c r="EN1303" i="1"/>
  <c r="EL1297" i="1"/>
  <c r="EL1832" i="1"/>
  <c r="EJ1832" i="1"/>
  <c r="EI1832" i="1"/>
  <c r="EH1832" i="1"/>
  <c r="EM1332" i="1"/>
  <c r="EM1334" i="1"/>
  <c r="EL1328" i="1"/>
  <c r="EL1833" i="1"/>
  <c r="EJ1833" i="1"/>
  <c r="EI1833" i="1"/>
  <c r="EH1833" i="1"/>
  <c r="EN1332" i="1"/>
  <c r="EN1334" i="1"/>
  <c r="EL1329" i="1"/>
  <c r="EL1834" i="1"/>
  <c r="EJ1834" i="1"/>
  <c r="EI1834" i="1"/>
  <c r="EH1834" i="1"/>
  <c r="EM1364" i="1"/>
  <c r="EL1360" i="1"/>
  <c r="EL1835" i="1"/>
  <c r="EJ1835" i="1"/>
  <c r="EI1835" i="1"/>
  <c r="EH1835" i="1"/>
  <c r="EN1364" i="1"/>
  <c r="EL1361" i="1"/>
  <c r="EL1836" i="1"/>
  <c r="EJ1836" i="1"/>
  <c r="EI1836" i="1"/>
  <c r="EH1836" i="1"/>
  <c r="EM1396" i="1"/>
  <c r="EL1392" i="1"/>
  <c r="EL1837" i="1"/>
  <c r="EJ1837" i="1"/>
  <c r="EI1837" i="1"/>
  <c r="EH1837" i="1"/>
  <c r="EN1396" i="1"/>
  <c r="EL1393" i="1"/>
  <c r="EL1838" i="1"/>
  <c r="EJ1838" i="1"/>
  <c r="EI1838" i="1"/>
  <c r="EH1838" i="1"/>
  <c r="EH1813" i="1"/>
  <c r="EB1038" i="1"/>
  <c r="EA1038" i="1"/>
  <c r="EA1072" i="1"/>
  <c r="EB1046" i="1"/>
  <c r="EA1046" i="1"/>
  <c r="EA1080" i="1"/>
  <c r="EB1051" i="1"/>
  <c r="EA1051" i="1"/>
  <c r="EA1085" i="1"/>
  <c r="EB1056" i="1"/>
  <c r="EA1056" i="1"/>
  <c r="EA1090" i="1"/>
  <c r="EB1058" i="1"/>
  <c r="EA1058" i="1"/>
  <c r="EA1092" i="1"/>
  <c r="EB1059" i="1"/>
  <c r="EA1059" i="1"/>
  <c r="EA1093" i="1"/>
  <c r="DZ1070" i="1"/>
  <c r="DZ1818" i="1"/>
  <c r="DW1818" i="1"/>
  <c r="DV1818" i="1"/>
  <c r="EA1126" i="1"/>
  <c r="DZ1104" i="1"/>
  <c r="DZ1819" i="1"/>
  <c r="DW1819" i="1"/>
  <c r="DV1819" i="1"/>
  <c r="EB1126" i="1"/>
  <c r="DZ1105" i="1"/>
  <c r="DZ1820" i="1"/>
  <c r="DW1820" i="1"/>
  <c r="DV1820" i="1"/>
  <c r="EA1156" i="1"/>
  <c r="DZ1136" i="1"/>
  <c r="DZ1821" i="1"/>
  <c r="DX1821" i="1"/>
  <c r="DW1821" i="1"/>
  <c r="DV1821" i="1"/>
  <c r="EB1156" i="1"/>
  <c r="DZ1137" i="1"/>
  <c r="DZ1822" i="1"/>
  <c r="DX1822" i="1"/>
  <c r="DW1822" i="1"/>
  <c r="DV1822" i="1"/>
  <c r="EA1188" i="1"/>
  <c r="DZ1168" i="1"/>
  <c r="DZ1823" i="1"/>
  <c r="DX1823" i="1"/>
  <c r="DW1823" i="1"/>
  <c r="DV1823" i="1"/>
  <c r="EB1188" i="1"/>
  <c r="DZ1169" i="1"/>
  <c r="DZ1824" i="1"/>
  <c r="DX1824" i="1"/>
  <c r="DW1824" i="1"/>
  <c r="DV1824" i="1"/>
  <c r="EA1242" i="1"/>
  <c r="EA1247" i="1"/>
  <c r="DZ1232" i="1"/>
  <c r="DZ1827" i="1"/>
  <c r="DX1825" i="1"/>
  <c r="DX1827" i="1"/>
  <c r="DW1827" i="1"/>
  <c r="DV1827" i="1"/>
  <c r="EB1242" i="1"/>
  <c r="EB1247" i="1"/>
  <c r="DZ1233" i="1"/>
  <c r="DZ1828" i="1"/>
  <c r="DX1826" i="1"/>
  <c r="DX1828" i="1"/>
  <c r="DW1828" i="1"/>
  <c r="DV1828" i="1"/>
  <c r="EA1311" i="1"/>
  <c r="DZ1296" i="1"/>
  <c r="DZ1831" i="1"/>
  <c r="DX1829" i="1"/>
  <c r="DX1831" i="1"/>
  <c r="DW1831" i="1"/>
  <c r="DV1831" i="1"/>
  <c r="EB1311" i="1"/>
  <c r="DZ1297" i="1"/>
  <c r="DZ1832" i="1"/>
  <c r="DX1830" i="1"/>
  <c r="DX1832" i="1"/>
  <c r="DW1832" i="1"/>
  <c r="DV1832" i="1"/>
  <c r="EA1330" i="1"/>
  <c r="EA1343" i="1"/>
  <c r="DZ1328" i="1"/>
  <c r="DZ1833" i="1"/>
  <c r="DX1833" i="1"/>
  <c r="DW1833" i="1"/>
  <c r="DV1833" i="1"/>
  <c r="EB1330" i="1"/>
  <c r="EB1343" i="1"/>
  <c r="DZ1329" i="1"/>
  <c r="DZ1834" i="1"/>
  <c r="DX1834" i="1"/>
  <c r="DW1834" i="1"/>
  <c r="DV1834" i="1"/>
  <c r="EA1402" i="1"/>
  <c r="DZ1392" i="1"/>
  <c r="DZ1837" i="1"/>
  <c r="DX1835" i="1"/>
  <c r="DX1837" i="1"/>
  <c r="DW1837" i="1"/>
  <c r="DV1837" i="1"/>
  <c r="EB1402" i="1"/>
  <c r="DZ1393" i="1"/>
  <c r="DZ1838" i="1"/>
  <c r="DX1836" i="1"/>
  <c r="DX1838" i="1"/>
  <c r="DW1838" i="1"/>
  <c r="DV1838" i="1"/>
  <c r="EA1466" i="1"/>
  <c r="DZ1456" i="1"/>
  <c r="DZ1841" i="1"/>
  <c r="DX1839" i="1"/>
  <c r="DX1841" i="1"/>
  <c r="DW1841" i="1"/>
  <c r="DV1841" i="1"/>
  <c r="EB1466" i="1"/>
  <c r="DZ1457" i="1"/>
  <c r="DZ1842" i="1"/>
  <c r="DX1840" i="1"/>
  <c r="DX1842" i="1"/>
  <c r="DW1842" i="1"/>
  <c r="DV1842" i="1"/>
  <c r="EA1490" i="1"/>
  <c r="EA1498" i="1"/>
  <c r="DZ1488" i="1"/>
  <c r="DZ1843" i="1"/>
  <c r="DX1843" i="1"/>
  <c r="DW1843" i="1"/>
  <c r="DV1843" i="1"/>
  <c r="EB1490" i="1"/>
  <c r="EB1498" i="1"/>
  <c r="DZ1489" i="1"/>
  <c r="DZ1844" i="1"/>
  <c r="DX1844" i="1"/>
  <c r="DW1844" i="1"/>
  <c r="DV1844" i="1"/>
  <c r="EA1650" i="1"/>
  <c r="DZ1648" i="1"/>
  <c r="DZ1853" i="1"/>
  <c r="DX1845" i="1"/>
  <c r="DX1847" i="1"/>
  <c r="DX1849" i="1"/>
  <c r="DX1851" i="1"/>
  <c r="DX1853" i="1"/>
  <c r="DW1853" i="1"/>
  <c r="DV1853" i="1"/>
  <c r="EB1650" i="1"/>
  <c r="DZ1649" i="1"/>
  <c r="DZ1854" i="1"/>
  <c r="DX1846" i="1"/>
  <c r="DX1848" i="1"/>
  <c r="DX1850" i="1"/>
  <c r="DX1852" i="1"/>
  <c r="DX1854" i="1"/>
  <c r="DW1854" i="1"/>
  <c r="DV1854" i="1"/>
  <c r="EA1714" i="1"/>
  <c r="DZ1712" i="1"/>
  <c r="DZ1857" i="1"/>
  <c r="DX1855" i="1"/>
  <c r="DX1857" i="1"/>
  <c r="DW1857" i="1"/>
  <c r="DV1857" i="1"/>
  <c r="EB1714" i="1"/>
  <c r="DZ1713" i="1"/>
  <c r="DZ1858" i="1"/>
  <c r="DX1856" i="1"/>
  <c r="DX1858" i="1"/>
  <c r="DW1858" i="1"/>
  <c r="DV1858" i="1"/>
  <c r="EA1746" i="1"/>
  <c r="DZ1744" i="1"/>
  <c r="DZ1859" i="1"/>
  <c r="DX1859" i="1"/>
  <c r="DW1859" i="1"/>
  <c r="DV1859" i="1"/>
  <c r="DV1813" i="1"/>
  <c r="DO1043" i="1"/>
  <c r="DP1041" i="1"/>
  <c r="DO1141" i="1"/>
  <c r="DO1044" i="1"/>
  <c r="DP1042" i="1"/>
  <c r="DO1142" i="1"/>
  <c r="DO1045" i="1"/>
  <c r="DP1043" i="1"/>
  <c r="DO1143" i="1"/>
  <c r="DO1046" i="1"/>
  <c r="DP1044" i="1"/>
  <c r="DO1144" i="1"/>
  <c r="DO1047" i="1"/>
  <c r="DP1045" i="1"/>
  <c r="DO1145" i="1"/>
  <c r="DO1048" i="1"/>
  <c r="DP1046" i="1"/>
  <c r="DO1146" i="1"/>
  <c r="DO1049" i="1"/>
  <c r="DP1047" i="1"/>
  <c r="DO1147" i="1"/>
  <c r="DO1050" i="1"/>
  <c r="DP1048" i="1"/>
  <c r="DO1148" i="1"/>
  <c r="DO1051" i="1"/>
  <c r="DP1049" i="1"/>
  <c r="DO1149" i="1"/>
  <c r="DO1052" i="1"/>
  <c r="DP1050" i="1"/>
  <c r="DO1150" i="1"/>
  <c r="DO1053" i="1"/>
  <c r="DP1051" i="1"/>
  <c r="DO1151" i="1"/>
  <c r="DO1054" i="1"/>
  <c r="DP1052" i="1"/>
  <c r="DO1152" i="1"/>
  <c r="DO1055" i="1"/>
  <c r="DP1053" i="1"/>
  <c r="DO1153" i="1"/>
  <c r="DO1057" i="1"/>
  <c r="DP1055" i="1"/>
  <c r="DO1155" i="1"/>
  <c r="DO1059" i="1"/>
  <c r="DP1057" i="1"/>
  <c r="DO1157" i="1"/>
  <c r="DN1136" i="1"/>
  <c r="DN1821" i="1"/>
  <c r="DL1821" i="1"/>
  <c r="DK1821" i="1"/>
  <c r="DJ1821" i="1"/>
  <c r="DO1041" i="1"/>
  <c r="DP1141" i="1"/>
  <c r="DO1042" i="1"/>
  <c r="DP1142" i="1"/>
  <c r="DP1143" i="1"/>
  <c r="DP1144" i="1"/>
  <c r="DP1145" i="1"/>
  <c r="DP1146" i="1"/>
  <c r="DP1147" i="1"/>
  <c r="DP1148" i="1"/>
  <c r="DP1149" i="1"/>
  <c r="DP1150" i="1"/>
  <c r="DP1151" i="1"/>
  <c r="DP1054" i="1"/>
  <c r="DP1152" i="1"/>
  <c r="DP1153" i="1"/>
  <c r="DP1155" i="1"/>
  <c r="DP1059" i="1"/>
  <c r="DP1157" i="1"/>
  <c r="DN1137" i="1"/>
  <c r="DN1822" i="1"/>
  <c r="DL1822" i="1"/>
  <c r="DK1822" i="1"/>
  <c r="DJ1822" i="1"/>
  <c r="DP1038" i="1"/>
  <c r="DO1038" i="1"/>
  <c r="DO1071" i="1"/>
  <c r="DO1074" i="1"/>
  <c r="DO1075" i="1"/>
  <c r="DO1076" i="1"/>
  <c r="DO1077" i="1"/>
  <c r="DO1078" i="1"/>
  <c r="DO1079" i="1"/>
  <c r="DO1080" i="1"/>
  <c r="DO1081" i="1"/>
  <c r="DO1082" i="1"/>
  <c r="DO1083" i="1"/>
  <c r="DO1084" i="1"/>
  <c r="DO1085" i="1"/>
  <c r="DO1086" i="1"/>
  <c r="DO1087" i="1"/>
  <c r="DO1088" i="1"/>
  <c r="DO1090" i="1"/>
  <c r="DP1058" i="1"/>
  <c r="DO1058" i="1"/>
  <c r="DO1091" i="1"/>
  <c r="DO1092" i="1"/>
  <c r="DN1070" i="1"/>
  <c r="DN1818" i="1"/>
  <c r="DK1818" i="1"/>
  <c r="DJ1818" i="1"/>
  <c r="DO1109" i="1"/>
  <c r="DO1110" i="1"/>
  <c r="DO1111" i="1"/>
  <c r="DO1112" i="1"/>
  <c r="DO1113" i="1"/>
  <c r="DO1114" i="1"/>
  <c r="DO1115" i="1"/>
  <c r="DO1116" i="1"/>
  <c r="DO1117" i="1"/>
  <c r="DO1118" i="1"/>
  <c r="DO1119" i="1"/>
  <c r="DO1120" i="1"/>
  <c r="DO1121" i="1"/>
  <c r="DO1122" i="1"/>
  <c r="DO1125" i="1"/>
  <c r="DO1126" i="1"/>
  <c r="DN1104" i="1"/>
  <c r="DN1819" i="1"/>
  <c r="DK1819" i="1"/>
  <c r="DJ1819" i="1"/>
  <c r="DP1109" i="1"/>
  <c r="DP1110" i="1"/>
  <c r="DP1111" i="1"/>
  <c r="DP1112" i="1"/>
  <c r="DP1113" i="1"/>
  <c r="DP1114" i="1"/>
  <c r="DP1115" i="1"/>
  <c r="DP1116" i="1"/>
  <c r="DP1117" i="1"/>
  <c r="DP1118" i="1"/>
  <c r="DP1119" i="1"/>
  <c r="DP1120" i="1"/>
  <c r="DP1121" i="1"/>
  <c r="DP1122" i="1"/>
  <c r="DP1125" i="1"/>
  <c r="DP1126" i="1"/>
  <c r="DN1105" i="1"/>
  <c r="DN1820" i="1"/>
  <c r="DK1820" i="1"/>
  <c r="DJ1820" i="1"/>
  <c r="DO1170" i="1"/>
  <c r="DO1173" i="1"/>
  <c r="DO1174" i="1"/>
  <c r="DO1175" i="1"/>
  <c r="DO1176" i="1"/>
  <c r="DO1177" i="1"/>
  <c r="DO1178" i="1"/>
  <c r="DO1179" i="1"/>
  <c r="DO1180" i="1"/>
  <c r="DO1181" i="1"/>
  <c r="DO1182" i="1"/>
  <c r="DO1183" i="1"/>
  <c r="DO1184" i="1"/>
  <c r="DO1186" i="1"/>
  <c r="DO1187" i="1"/>
  <c r="DN1168" i="1"/>
  <c r="DN1823" i="1"/>
  <c r="DL1823" i="1"/>
  <c r="DK1823" i="1"/>
  <c r="DJ1823" i="1"/>
  <c r="DP1170" i="1"/>
  <c r="DP1173" i="1"/>
  <c r="DP1174" i="1"/>
  <c r="DP1175" i="1"/>
  <c r="DP1176" i="1"/>
  <c r="DP1177" i="1"/>
  <c r="DP1178" i="1"/>
  <c r="DP1179" i="1"/>
  <c r="DP1180" i="1"/>
  <c r="DP1181" i="1"/>
  <c r="DP1182" i="1"/>
  <c r="DP1183" i="1"/>
  <c r="DP1184" i="1"/>
  <c r="DP1186" i="1"/>
  <c r="DP1187" i="1"/>
  <c r="DN1169" i="1"/>
  <c r="DN1824" i="1"/>
  <c r="DL1824" i="1"/>
  <c r="DK1824" i="1"/>
  <c r="DJ1824" i="1"/>
  <c r="DO1202" i="1"/>
  <c r="DO1205" i="1"/>
  <c r="DO1206" i="1"/>
  <c r="DO1207" i="1"/>
  <c r="DO1208" i="1"/>
  <c r="DO1209" i="1"/>
  <c r="DO1210" i="1"/>
  <c r="DO1211" i="1"/>
  <c r="DO1212" i="1"/>
  <c r="DO1213" i="1"/>
  <c r="DO1214" i="1"/>
  <c r="DO1215" i="1"/>
  <c r="DO1217" i="1"/>
  <c r="DO1218" i="1"/>
  <c r="DO1219" i="1"/>
  <c r="DN1200" i="1"/>
  <c r="DN1825" i="1"/>
  <c r="DL1825" i="1"/>
  <c r="DK1825" i="1"/>
  <c r="DJ1825" i="1"/>
  <c r="DP1202" i="1"/>
  <c r="DP1205" i="1"/>
  <c r="DP1206" i="1"/>
  <c r="DP1207" i="1"/>
  <c r="DP1208" i="1"/>
  <c r="DP1209" i="1"/>
  <c r="DP1210" i="1"/>
  <c r="DP1211" i="1"/>
  <c r="DP1212" i="1"/>
  <c r="DP1213" i="1"/>
  <c r="DP1214" i="1"/>
  <c r="DP1215" i="1"/>
  <c r="DP1217" i="1"/>
  <c r="DP1218" i="1"/>
  <c r="DP1219" i="1"/>
  <c r="DN1201" i="1"/>
  <c r="DN1826" i="1"/>
  <c r="DL1826" i="1"/>
  <c r="DK1826" i="1"/>
  <c r="DJ1826" i="1"/>
  <c r="DO1234" i="1"/>
  <c r="DO1237" i="1"/>
  <c r="DO1238" i="1"/>
  <c r="DO1239" i="1"/>
  <c r="DO1240" i="1"/>
  <c r="DO1241" i="1"/>
  <c r="DO1242" i="1"/>
  <c r="DO1243" i="1"/>
  <c r="DO1244" i="1"/>
  <c r="DO1245" i="1"/>
  <c r="DO1246" i="1"/>
  <c r="DO1248" i="1"/>
  <c r="DO1249" i="1"/>
  <c r="DO1250" i="1"/>
  <c r="DN1232" i="1"/>
  <c r="DN1827" i="1"/>
  <c r="DL1827" i="1"/>
  <c r="DK1827" i="1"/>
  <c r="DJ1827" i="1"/>
  <c r="DP1234" i="1"/>
  <c r="DP1237" i="1"/>
  <c r="DP1238" i="1"/>
  <c r="DP1239" i="1"/>
  <c r="DP1240" i="1"/>
  <c r="DP1241" i="1"/>
  <c r="DP1242" i="1"/>
  <c r="DP1243" i="1"/>
  <c r="DP1244" i="1"/>
  <c r="DP1245" i="1"/>
  <c r="DP1246" i="1"/>
  <c r="DP1248" i="1"/>
  <c r="DP1249" i="1"/>
  <c r="DP1250" i="1"/>
  <c r="DN1233" i="1"/>
  <c r="DN1828" i="1"/>
  <c r="DL1828" i="1"/>
  <c r="DK1828" i="1"/>
  <c r="DJ1828" i="1"/>
  <c r="DO1266" i="1"/>
  <c r="DO1269" i="1"/>
  <c r="DO1270" i="1"/>
  <c r="DO1271" i="1"/>
  <c r="DO1272" i="1"/>
  <c r="DO1273" i="1"/>
  <c r="DO1274" i="1"/>
  <c r="DO1275" i="1"/>
  <c r="DO1276" i="1"/>
  <c r="DO1277" i="1"/>
  <c r="DO1279" i="1"/>
  <c r="DO1280" i="1"/>
  <c r="DO1281" i="1"/>
  <c r="DN1264" i="1"/>
  <c r="DN1829" i="1"/>
  <c r="DL1829" i="1"/>
  <c r="DK1829" i="1"/>
  <c r="DJ1829" i="1"/>
  <c r="DP1266" i="1"/>
  <c r="DP1269" i="1"/>
  <c r="DP1270" i="1"/>
  <c r="DP1271" i="1"/>
  <c r="DP1272" i="1"/>
  <c r="DP1273" i="1"/>
  <c r="DP1274" i="1"/>
  <c r="DP1275" i="1"/>
  <c r="DP1276" i="1"/>
  <c r="DP1277" i="1"/>
  <c r="DP1279" i="1"/>
  <c r="DP1280" i="1"/>
  <c r="DP1281" i="1"/>
  <c r="DN1265" i="1"/>
  <c r="DN1830" i="1"/>
  <c r="DL1830" i="1"/>
  <c r="DK1830" i="1"/>
  <c r="DJ1830" i="1"/>
  <c r="DO1298" i="1"/>
  <c r="DO1301" i="1"/>
  <c r="DO1302" i="1"/>
  <c r="DO1303" i="1"/>
  <c r="DO1304" i="1"/>
  <c r="DO1305" i="1"/>
  <c r="DO1306" i="1"/>
  <c r="DO1307" i="1"/>
  <c r="DO1308" i="1"/>
  <c r="DO1310" i="1"/>
  <c r="DO1311" i="1"/>
  <c r="DO1312" i="1"/>
  <c r="DN1296" i="1"/>
  <c r="DN1831" i="1"/>
  <c r="DL1831" i="1"/>
  <c r="DK1831" i="1"/>
  <c r="DJ1831" i="1"/>
  <c r="DP1298" i="1"/>
  <c r="DP1301" i="1"/>
  <c r="DP1302" i="1"/>
  <c r="DP1303" i="1"/>
  <c r="DP1304" i="1"/>
  <c r="DP1305" i="1"/>
  <c r="DP1306" i="1"/>
  <c r="DP1307" i="1"/>
  <c r="DP1308" i="1"/>
  <c r="DP1310" i="1"/>
  <c r="DP1311" i="1"/>
  <c r="DP1312" i="1"/>
  <c r="DN1297" i="1"/>
  <c r="DN1832" i="1"/>
  <c r="DL1832" i="1"/>
  <c r="DK1832" i="1"/>
  <c r="DJ1832" i="1"/>
  <c r="DO1330" i="1"/>
  <c r="DO1333" i="1"/>
  <c r="DO1334" i="1"/>
  <c r="DO1335" i="1"/>
  <c r="DO1336" i="1"/>
  <c r="DO1337" i="1"/>
  <c r="DO1338" i="1"/>
  <c r="DO1339" i="1"/>
  <c r="DO1341" i="1"/>
  <c r="DO1342" i="1"/>
  <c r="DO1343" i="1"/>
  <c r="DN1328" i="1"/>
  <c r="DN1833" i="1"/>
  <c r="DL1833" i="1"/>
  <c r="DK1833" i="1"/>
  <c r="DJ1833" i="1"/>
  <c r="DP1330" i="1"/>
  <c r="DP1333" i="1"/>
  <c r="DP1334" i="1"/>
  <c r="DP1335" i="1"/>
  <c r="DP1336" i="1"/>
  <c r="DP1337" i="1"/>
  <c r="DP1338" i="1"/>
  <c r="DP1339" i="1"/>
  <c r="DP1341" i="1"/>
  <c r="DP1342" i="1"/>
  <c r="DP1343" i="1"/>
  <c r="DN1329" i="1"/>
  <c r="DN1834" i="1"/>
  <c r="DL1834" i="1"/>
  <c r="DK1834" i="1"/>
  <c r="DJ1834" i="1"/>
  <c r="DO1362" i="1"/>
  <c r="DO1365" i="1"/>
  <c r="DO1366" i="1"/>
  <c r="DO1367" i="1"/>
  <c r="DO1368" i="1"/>
  <c r="DO1369" i="1"/>
  <c r="DO1370" i="1"/>
  <c r="DO1372" i="1"/>
  <c r="DO1373" i="1"/>
  <c r="DO1374" i="1"/>
  <c r="DN1360" i="1"/>
  <c r="DN1835" i="1"/>
  <c r="DL1835" i="1"/>
  <c r="DK1835" i="1"/>
  <c r="DJ1835" i="1"/>
  <c r="DP1362" i="1"/>
  <c r="DP1365" i="1"/>
  <c r="DP1366" i="1"/>
  <c r="DP1367" i="1"/>
  <c r="DP1368" i="1"/>
  <c r="DP1369" i="1"/>
  <c r="DP1370" i="1"/>
  <c r="DP1372" i="1"/>
  <c r="DP1373" i="1"/>
  <c r="DP1374" i="1"/>
  <c r="DN1361" i="1"/>
  <c r="DN1836" i="1"/>
  <c r="DL1836" i="1"/>
  <c r="DK1836" i="1"/>
  <c r="DJ1836" i="1"/>
  <c r="DO1394" i="1"/>
  <c r="DO1397" i="1"/>
  <c r="DO1398" i="1"/>
  <c r="DO1399" i="1"/>
  <c r="DO1400" i="1"/>
  <c r="DO1401" i="1"/>
  <c r="DO1403" i="1"/>
  <c r="DO1404" i="1"/>
  <c r="DO1405" i="1"/>
  <c r="DN1392" i="1"/>
  <c r="DN1837" i="1"/>
  <c r="DL1837" i="1"/>
  <c r="DK1837" i="1"/>
  <c r="DJ1837" i="1"/>
  <c r="DP1394" i="1"/>
  <c r="DP1397" i="1"/>
  <c r="DP1398" i="1"/>
  <c r="DP1399" i="1"/>
  <c r="DP1400" i="1"/>
  <c r="DP1401" i="1"/>
  <c r="DP1403" i="1"/>
  <c r="DP1404" i="1"/>
  <c r="DP1405" i="1"/>
  <c r="DN1393" i="1"/>
  <c r="DN1838" i="1"/>
  <c r="DL1838" i="1"/>
  <c r="DK1838" i="1"/>
  <c r="DJ1838" i="1"/>
  <c r="DO1426" i="1"/>
  <c r="DO1429" i="1"/>
  <c r="DO1430" i="1"/>
  <c r="DO1431" i="1"/>
  <c r="DO1432" i="1"/>
  <c r="DO1434" i="1"/>
  <c r="DO1435" i="1"/>
  <c r="DO1436" i="1"/>
  <c r="DN1424" i="1"/>
  <c r="DN1839" i="1"/>
  <c r="DL1839" i="1"/>
  <c r="DK1839" i="1"/>
  <c r="DJ1839" i="1"/>
  <c r="DP1426" i="1"/>
  <c r="DP1429" i="1"/>
  <c r="DP1430" i="1"/>
  <c r="DP1431" i="1"/>
  <c r="DP1432" i="1"/>
  <c r="DP1434" i="1"/>
  <c r="DP1435" i="1"/>
  <c r="DP1436" i="1"/>
  <c r="DN1425" i="1"/>
  <c r="DN1840" i="1"/>
  <c r="DL1840" i="1"/>
  <c r="DK1840" i="1"/>
  <c r="DJ1840" i="1"/>
  <c r="DO1458" i="1"/>
  <c r="DO1461" i="1"/>
  <c r="DO1462" i="1"/>
  <c r="DO1463" i="1"/>
  <c r="DO1465" i="1"/>
  <c r="DO1466" i="1"/>
  <c r="DO1467" i="1"/>
  <c r="DN1456" i="1"/>
  <c r="DN1841" i="1"/>
  <c r="DL1841" i="1"/>
  <c r="DK1841" i="1"/>
  <c r="DJ1841" i="1"/>
  <c r="DP1458" i="1"/>
  <c r="DP1461" i="1"/>
  <c r="DP1462" i="1"/>
  <c r="DP1463" i="1"/>
  <c r="DP1465" i="1"/>
  <c r="DP1466" i="1"/>
  <c r="DP1467" i="1"/>
  <c r="DN1457" i="1"/>
  <c r="DN1842" i="1"/>
  <c r="DL1842" i="1"/>
  <c r="DK1842" i="1"/>
  <c r="DJ1842" i="1"/>
  <c r="DO1490" i="1"/>
  <c r="DO1493" i="1"/>
  <c r="DO1494" i="1"/>
  <c r="DO1496" i="1"/>
  <c r="DO1497" i="1"/>
  <c r="DO1498" i="1"/>
  <c r="DN1488" i="1"/>
  <c r="DN1843" i="1"/>
  <c r="DL1843" i="1"/>
  <c r="DK1843" i="1"/>
  <c r="DJ1843" i="1"/>
  <c r="DP1490" i="1"/>
  <c r="DP1493" i="1"/>
  <c r="DP1494" i="1"/>
  <c r="DP1496" i="1"/>
  <c r="DP1497" i="1"/>
  <c r="DP1498" i="1"/>
  <c r="DN1489" i="1"/>
  <c r="DN1844" i="1"/>
  <c r="DL1844" i="1"/>
  <c r="DK1844" i="1"/>
  <c r="DJ1844" i="1"/>
  <c r="DO1522" i="1"/>
  <c r="DO1525" i="1"/>
  <c r="DO1527" i="1"/>
  <c r="DO1528" i="1"/>
  <c r="DO1529" i="1"/>
  <c r="DN1520" i="1"/>
  <c r="DN1845" i="1"/>
  <c r="DL1845" i="1"/>
  <c r="DK1845" i="1"/>
  <c r="DJ1845" i="1"/>
  <c r="DP1522" i="1"/>
  <c r="DP1525" i="1"/>
  <c r="DP1527" i="1"/>
  <c r="DP1528" i="1"/>
  <c r="DP1529" i="1"/>
  <c r="DN1521" i="1"/>
  <c r="DN1846" i="1"/>
  <c r="DL1846" i="1"/>
  <c r="DK1846" i="1"/>
  <c r="DJ1846" i="1"/>
  <c r="DO1554" i="1"/>
  <c r="DO1558" i="1"/>
  <c r="DO1559" i="1"/>
  <c r="DO1560" i="1"/>
  <c r="DN1552" i="1"/>
  <c r="DN1847" i="1"/>
  <c r="DL1847" i="1"/>
  <c r="DK1847" i="1"/>
  <c r="DJ1847" i="1"/>
  <c r="DP1554" i="1"/>
  <c r="DP1558" i="1"/>
  <c r="DP1559" i="1"/>
  <c r="DP1560" i="1"/>
  <c r="DN1553" i="1"/>
  <c r="DN1848" i="1"/>
  <c r="DL1848" i="1"/>
  <c r="DK1848" i="1"/>
  <c r="DJ1848" i="1"/>
  <c r="DO1586" i="1"/>
  <c r="DO1589" i="1"/>
  <c r="DO1590" i="1"/>
  <c r="DO1591" i="1"/>
  <c r="DN1584" i="1"/>
  <c r="DN1849" i="1"/>
  <c r="DL1849" i="1"/>
  <c r="DK1849" i="1"/>
  <c r="DJ1849" i="1"/>
  <c r="DP1586" i="1"/>
  <c r="DP1589" i="1"/>
  <c r="DP1590" i="1"/>
  <c r="DP1591" i="1"/>
  <c r="DN1585" i="1"/>
  <c r="DN1850" i="1"/>
  <c r="DL1850" i="1"/>
  <c r="DK1850" i="1"/>
  <c r="DJ1850" i="1"/>
  <c r="DO1618" i="1"/>
  <c r="DO1621" i="1"/>
  <c r="DO1622" i="1"/>
  <c r="DN1616" i="1"/>
  <c r="DN1851" i="1"/>
  <c r="DL1851" i="1"/>
  <c r="DK1851" i="1"/>
  <c r="DJ1851" i="1"/>
  <c r="DP1618" i="1"/>
  <c r="DP1621" i="1"/>
  <c r="DP1622" i="1"/>
  <c r="DN1617" i="1"/>
  <c r="DN1852" i="1"/>
  <c r="DL1852" i="1"/>
  <c r="DK1852" i="1"/>
  <c r="DJ1852" i="1"/>
  <c r="DO1653" i="1"/>
  <c r="DN1648" i="1"/>
  <c r="DN1853" i="1"/>
  <c r="DL1853" i="1"/>
  <c r="DK1853" i="1"/>
  <c r="DJ1853" i="1"/>
  <c r="DP1653" i="1"/>
  <c r="DN1649" i="1"/>
  <c r="DN1854" i="1"/>
  <c r="DL1854" i="1"/>
  <c r="DK1854" i="1"/>
  <c r="DJ1854" i="1"/>
  <c r="DO1682" i="1"/>
  <c r="DN1680" i="1"/>
  <c r="DN1855" i="1"/>
  <c r="DL1855" i="1"/>
  <c r="DK1855" i="1"/>
  <c r="DJ1855" i="1"/>
  <c r="DP1682" i="1"/>
  <c r="DN1681" i="1"/>
  <c r="DN1856" i="1"/>
  <c r="DL1856" i="1"/>
  <c r="DK1856" i="1"/>
  <c r="DJ1856" i="1"/>
  <c r="DO1714" i="1"/>
  <c r="DN1712" i="1"/>
  <c r="DN1857" i="1"/>
  <c r="DL1857" i="1"/>
  <c r="DK1857" i="1"/>
  <c r="DJ1857" i="1"/>
  <c r="DP1714" i="1"/>
  <c r="DN1713" i="1"/>
  <c r="DN1858" i="1"/>
  <c r="DL1858" i="1"/>
  <c r="DK1858" i="1"/>
  <c r="DJ1858" i="1"/>
  <c r="DO1746" i="1"/>
  <c r="DN1744" i="1"/>
  <c r="DN1859" i="1"/>
  <c r="DL1859" i="1"/>
  <c r="DK1859" i="1"/>
  <c r="DJ1859" i="1"/>
  <c r="DP1746" i="1"/>
  <c r="DN1745" i="1"/>
  <c r="DN1860" i="1"/>
  <c r="DL1860" i="1"/>
  <c r="DK1860" i="1"/>
  <c r="DJ1860" i="1"/>
  <c r="DJ1813" i="1"/>
  <c r="DD1038" i="1"/>
  <c r="DC1038" i="1"/>
  <c r="DC1072" i="1"/>
  <c r="DD1039" i="1"/>
  <c r="DC1039" i="1"/>
  <c r="DC1073" i="1"/>
  <c r="DD1040" i="1"/>
  <c r="DC1040" i="1"/>
  <c r="DC1074" i="1"/>
  <c r="DD1041" i="1"/>
  <c r="DC1041" i="1"/>
  <c r="DC1075" i="1"/>
  <c r="DD1042" i="1"/>
  <c r="DC1042" i="1"/>
  <c r="DC1076" i="1"/>
  <c r="DD1043" i="1"/>
  <c r="DC1043" i="1"/>
  <c r="DC1077" i="1"/>
  <c r="DD1044" i="1"/>
  <c r="DC1044" i="1"/>
  <c r="DC1078" i="1"/>
  <c r="DD1045" i="1"/>
  <c r="DC1045" i="1"/>
  <c r="DC1079" i="1"/>
  <c r="DD1046" i="1"/>
  <c r="DC1046" i="1"/>
  <c r="DC1080" i="1"/>
  <c r="DD1047" i="1"/>
  <c r="DC1047" i="1"/>
  <c r="DC1081" i="1"/>
  <c r="DD1048" i="1"/>
  <c r="DC1048" i="1"/>
  <c r="DC1082" i="1"/>
  <c r="DD1049" i="1"/>
  <c r="DC1049" i="1"/>
  <c r="DC1083" i="1"/>
  <c r="DD1050" i="1"/>
  <c r="DC1050" i="1"/>
  <c r="DC1084" i="1"/>
  <c r="DD1051" i="1"/>
  <c r="DC1051" i="1"/>
  <c r="DC1085" i="1"/>
  <c r="DD1052" i="1"/>
  <c r="DC1052" i="1"/>
  <c r="DC1086" i="1"/>
  <c r="DD1053" i="1"/>
  <c r="DC1053" i="1"/>
  <c r="DC1087" i="1"/>
  <c r="DD1054" i="1"/>
  <c r="DC1054" i="1"/>
  <c r="DC1088" i="1"/>
  <c r="DB1070" i="1"/>
  <c r="DB1818" i="1"/>
  <c r="CY1818" i="1"/>
  <c r="CX1818" i="1"/>
  <c r="DC1106" i="1"/>
  <c r="DC1107" i="1"/>
  <c r="DC1108" i="1"/>
  <c r="DC1109" i="1"/>
  <c r="DC1110" i="1"/>
  <c r="DC1111" i="1"/>
  <c r="DC1112" i="1"/>
  <c r="DC1113" i="1"/>
  <c r="DC1114" i="1"/>
  <c r="DC1115" i="1"/>
  <c r="DC1116" i="1"/>
  <c r="DC1117" i="1"/>
  <c r="DC1118" i="1"/>
  <c r="DC1119" i="1"/>
  <c r="DC1120" i="1"/>
  <c r="DC1121" i="1"/>
  <c r="DB1104" i="1"/>
  <c r="DB1819" i="1"/>
  <c r="CY1819" i="1"/>
  <c r="CX1819" i="1"/>
  <c r="DD1106" i="1"/>
  <c r="DD1107" i="1"/>
  <c r="DD1108" i="1"/>
  <c r="DD1109" i="1"/>
  <c r="DD1110" i="1"/>
  <c r="DD1111" i="1"/>
  <c r="DD1112" i="1"/>
  <c r="DD1113" i="1"/>
  <c r="DD1114" i="1"/>
  <c r="DD1115" i="1"/>
  <c r="DD1116" i="1"/>
  <c r="DD1117" i="1"/>
  <c r="DD1118" i="1"/>
  <c r="DD1119" i="1"/>
  <c r="DD1120" i="1"/>
  <c r="DD1121" i="1"/>
  <c r="DB1105" i="1"/>
  <c r="DB1820" i="1"/>
  <c r="CY1820" i="1"/>
  <c r="CX1820" i="1"/>
  <c r="DC1138" i="1"/>
  <c r="DC1139" i="1"/>
  <c r="DC1140" i="1"/>
  <c r="DC1141" i="1"/>
  <c r="DC1142" i="1"/>
  <c r="DC1143" i="1"/>
  <c r="DC1144" i="1"/>
  <c r="DC1145" i="1"/>
  <c r="DC1146" i="1"/>
  <c r="DC1147" i="1"/>
  <c r="DC1148" i="1"/>
  <c r="DC1149" i="1"/>
  <c r="DC1150" i="1"/>
  <c r="DC1151" i="1"/>
  <c r="DC1152" i="1"/>
  <c r="DB1136" i="1"/>
  <c r="DB1821" i="1"/>
  <c r="CZ1821" i="1"/>
  <c r="CY1821" i="1"/>
  <c r="CX1821" i="1"/>
  <c r="DD1138" i="1"/>
  <c r="DD1139" i="1"/>
  <c r="DD1140" i="1"/>
  <c r="DD1141" i="1"/>
  <c r="DD1142" i="1"/>
  <c r="DD1143" i="1"/>
  <c r="DD1144" i="1"/>
  <c r="DD1145" i="1"/>
  <c r="DD1146" i="1"/>
  <c r="DD1147" i="1"/>
  <c r="DD1148" i="1"/>
  <c r="DD1149" i="1"/>
  <c r="DD1150" i="1"/>
  <c r="DD1151" i="1"/>
  <c r="DD1152" i="1"/>
  <c r="DB1137" i="1"/>
  <c r="DB1822" i="1"/>
  <c r="CZ1822" i="1"/>
  <c r="CY1822" i="1"/>
  <c r="CX1822" i="1"/>
  <c r="DC1170" i="1"/>
  <c r="DC1171" i="1"/>
  <c r="DC1172" i="1"/>
  <c r="DC1173" i="1"/>
  <c r="DC1174" i="1"/>
  <c r="DC1175" i="1"/>
  <c r="DC1176" i="1"/>
  <c r="DC1177" i="1"/>
  <c r="DC1178" i="1"/>
  <c r="DC1179" i="1"/>
  <c r="DC1180" i="1"/>
  <c r="DC1181" i="1"/>
  <c r="DC1182" i="1"/>
  <c r="DC1183" i="1"/>
  <c r="DB1168" i="1"/>
  <c r="DB1823" i="1"/>
  <c r="CZ1823" i="1"/>
  <c r="CY1823" i="1"/>
  <c r="CX1823" i="1"/>
  <c r="DD1170" i="1"/>
  <c r="DD1171" i="1"/>
  <c r="DD1172" i="1"/>
  <c r="DD1173" i="1"/>
  <c r="DD1174" i="1"/>
  <c r="DD1175" i="1"/>
  <c r="DD1176" i="1"/>
  <c r="DD1177" i="1"/>
  <c r="DD1178" i="1"/>
  <c r="DD1179" i="1"/>
  <c r="DD1180" i="1"/>
  <c r="DD1181" i="1"/>
  <c r="DD1182" i="1"/>
  <c r="DD1183" i="1"/>
  <c r="DB1169" i="1"/>
  <c r="DB1824" i="1"/>
  <c r="CZ1824" i="1"/>
  <c r="CY1824" i="1"/>
  <c r="CX1824" i="1"/>
  <c r="DC1202" i="1"/>
  <c r="DC1203" i="1"/>
  <c r="DC1204" i="1"/>
  <c r="DC1205" i="1"/>
  <c r="DC1206" i="1"/>
  <c r="DC1207" i="1"/>
  <c r="DC1208" i="1"/>
  <c r="DC1209" i="1"/>
  <c r="DC1210" i="1"/>
  <c r="DC1211" i="1"/>
  <c r="DC1212" i="1"/>
  <c r="DC1213" i="1"/>
  <c r="DC1214" i="1"/>
  <c r="DB1200" i="1"/>
  <c r="DB1825" i="1"/>
  <c r="CZ1825" i="1"/>
  <c r="CY1825" i="1"/>
  <c r="CX1825" i="1"/>
  <c r="DD1202" i="1"/>
  <c r="DD1203" i="1"/>
  <c r="DD1204" i="1"/>
  <c r="DD1205" i="1"/>
  <c r="DD1206" i="1"/>
  <c r="DD1207" i="1"/>
  <c r="DD1208" i="1"/>
  <c r="DD1209" i="1"/>
  <c r="DD1210" i="1"/>
  <c r="DD1211" i="1"/>
  <c r="DD1212" i="1"/>
  <c r="DD1213" i="1"/>
  <c r="DD1214" i="1"/>
  <c r="DB1201" i="1"/>
  <c r="DB1826" i="1"/>
  <c r="CZ1826" i="1"/>
  <c r="CY1826" i="1"/>
  <c r="CX1826" i="1"/>
  <c r="DC1234" i="1"/>
  <c r="DC1235" i="1"/>
  <c r="DC1236" i="1"/>
  <c r="DC1237" i="1"/>
  <c r="DC1238" i="1"/>
  <c r="DC1239" i="1"/>
  <c r="DC1240" i="1"/>
  <c r="DC1241" i="1"/>
  <c r="DC1242" i="1"/>
  <c r="DC1243" i="1"/>
  <c r="DC1244" i="1"/>
  <c r="DC1245" i="1"/>
  <c r="DB1232" i="1"/>
  <c r="DB1827" i="1"/>
  <c r="CZ1827" i="1"/>
  <c r="CY1827" i="1"/>
  <c r="CX1827" i="1"/>
  <c r="DD1234" i="1"/>
  <c r="DD1235" i="1"/>
  <c r="DD1236" i="1"/>
  <c r="DD1237" i="1"/>
  <c r="DD1238" i="1"/>
  <c r="DD1239" i="1"/>
  <c r="DD1240" i="1"/>
  <c r="DD1241" i="1"/>
  <c r="DD1242" i="1"/>
  <c r="DD1243" i="1"/>
  <c r="DD1244" i="1"/>
  <c r="DD1245" i="1"/>
  <c r="DB1233" i="1"/>
  <c r="DB1828" i="1"/>
  <c r="CZ1828" i="1"/>
  <c r="CY1828" i="1"/>
  <c r="CX1828" i="1"/>
  <c r="DC1266" i="1"/>
  <c r="DC1267" i="1"/>
  <c r="DC1268" i="1"/>
  <c r="DC1269" i="1"/>
  <c r="DC1270" i="1"/>
  <c r="DC1271" i="1"/>
  <c r="DC1272" i="1"/>
  <c r="DC1273" i="1"/>
  <c r="DC1274" i="1"/>
  <c r="DC1275" i="1"/>
  <c r="DC1276" i="1"/>
  <c r="DB1264" i="1"/>
  <c r="DB1829" i="1"/>
  <c r="CZ1829" i="1"/>
  <c r="CY1829" i="1"/>
  <c r="CX1829" i="1"/>
  <c r="DD1266" i="1"/>
  <c r="DD1267" i="1"/>
  <c r="DD1268" i="1"/>
  <c r="DD1269" i="1"/>
  <c r="DD1270" i="1"/>
  <c r="DD1271" i="1"/>
  <c r="DD1272" i="1"/>
  <c r="DD1273" i="1"/>
  <c r="DD1274" i="1"/>
  <c r="DD1275" i="1"/>
  <c r="DD1276" i="1"/>
  <c r="DB1265" i="1"/>
  <c r="DB1830" i="1"/>
  <c r="CZ1830" i="1"/>
  <c r="CY1830" i="1"/>
  <c r="CX1830" i="1"/>
  <c r="DC1298" i="1"/>
  <c r="DC1299" i="1"/>
  <c r="DC1300" i="1"/>
  <c r="DC1301" i="1"/>
  <c r="DC1302" i="1"/>
  <c r="DC1303" i="1"/>
  <c r="DC1304" i="1"/>
  <c r="DC1305" i="1"/>
  <c r="DC1306" i="1"/>
  <c r="DC1307" i="1"/>
  <c r="DB1296" i="1"/>
  <c r="DB1831" i="1"/>
  <c r="CZ1831" i="1"/>
  <c r="CY1831" i="1"/>
  <c r="CX1831" i="1"/>
  <c r="DD1298" i="1"/>
  <c r="DD1299" i="1"/>
  <c r="DD1300" i="1"/>
  <c r="DD1301" i="1"/>
  <c r="DD1302" i="1"/>
  <c r="DD1303" i="1"/>
  <c r="DD1304" i="1"/>
  <c r="DD1305" i="1"/>
  <c r="DD1306" i="1"/>
  <c r="DD1307" i="1"/>
  <c r="DB1297" i="1"/>
  <c r="DB1832" i="1"/>
  <c r="CZ1832" i="1"/>
  <c r="CY1832" i="1"/>
  <c r="CX1832" i="1"/>
  <c r="DC1330" i="1"/>
  <c r="DC1331" i="1"/>
  <c r="DC1332" i="1"/>
  <c r="DC1333" i="1"/>
  <c r="DC1334" i="1"/>
  <c r="DC1335" i="1"/>
  <c r="DC1336" i="1"/>
  <c r="DC1337" i="1"/>
  <c r="DC1338" i="1"/>
  <c r="DB1328" i="1"/>
  <c r="DB1833" i="1"/>
  <c r="CZ1833" i="1"/>
  <c r="CY1833" i="1"/>
  <c r="CX1833" i="1"/>
  <c r="DD1330" i="1"/>
  <c r="DD1331" i="1"/>
  <c r="DD1332" i="1"/>
  <c r="DD1333" i="1"/>
  <c r="DD1334" i="1"/>
  <c r="DD1335" i="1"/>
  <c r="DD1336" i="1"/>
  <c r="DD1337" i="1"/>
  <c r="DD1338" i="1"/>
  <c r="DB1329" i="1"/>
  <c r="DB1834" i="1"/>
  <c r="CZ1834" i="1"/>
  <c r="CY1834" i="1"/>
  <c r="CX1834" i="1"/>
  <c r="DC1362" i="1"/>
  <c r="DC1363" i="1"/>
  <c r="DC1364" i="1"/>
  <c r="DC1365" i="1"/>
  <c r="DC1366" i="1"/>
  <c r="DC1367" i="1"/>
  <c r="DC1368" i="1"/>
  <c r="DC1369" i="1"/>
  <c r="DB1360" i="1"/>
  <c r="DB1835" i="1"/>
  <c r="CZ1835" i="1"/>
  <c r="CY1835" i="1"/>
  <c r="CX1835" i="1"/>
  <c r="DD1362" i="1"/>
  <c r="DD1363" i="1"/>
  <c r="DD1364" i="1"/>
  <c r="DD1365" i="1"/>
  <c r="DD1366" i="1"/>
  <c r="DD1367" i="1"/>
  <c r="DD1368" i="1"/>
  <c r="DD1369" i="1"/>
  <c r="DB1361" i="1"/>
  <c r="DB1836" i="1"/>
  <c r="CZ1836" i="1"/>
  <c r="CY1836" i="1"/>
  <c r="CX1836" i="1"/>
  <c r="DC1394" i="1"/>
  <c r="DC1395" i="1"/>
  <c r="DC1396" i="1"/>
  <c r="DC1397" i="1"/>
  <c r="DC1398" i="1"/>
  <c r="DC1399" i="1"/>
  <c r="DC1400" i="1"/>
  <c r="DB1392" i="1"/>
  <c r="DB1837" i="1"/>
  <c r="CZ1837" i="1"/>
  <c r="CY1837" i="1"/>
  <c r="CX1837" i="1"/>
  <c r="DD1394" i="1"/>
  <c r="DD1395" i="1"/>
  <c r="DD1396" i="1"/>
  <c r="DD1397" i="1"/>
  <c r="DD1398" i="1"/>
  <c r="DD1399" i="1"/>
  <c r="DD1400" i="1"/>
  <c r="DB1393" i="1"/>
  <c r="DB1838" i="1"/>
  <c r="CZ1838" i="1"/>
  <c r="CY1838" i="1"/>
  <c r="CX1838" i="1"/>
  <c r="DC1426" i="1"/>
  <c r="DC1427" i="1"/>
  <c r="DC1428" i="1"/>
  <c r="DC1429" i="1"/>
  <c r="DC1430" i="1"/>
  <c r="DC1431" i="1"/>
  <c r="DB1424" i="1"/>
  <c r="DB1839" i="1"/>
  <c r="CZ1839" i="1"/>
  <c r="CY1839" i="1"/>
  <c r="CX1839" i="1"/>
  <c r="DD1426" i="1"/>
  <c r="DD1427" i="1"/>
  <c r="DD1428" i="1"/>
  <c r="DD1429" i="1"/>
  <c r="DD1430" i="1"/>
  <c r="DD1431" i="1"/>
  <c r="DB1425" i="1"/>
  <c r="DB1840" i="1"/>
  <c r="CZ1840" i="1"/>
  <c r="CY1840" i="1"/>
  <c r="CX1840" i="1"/>
  <c r="DC1458" i="1"/>
  <c r="DC1459" i="1"/>
  <c r="DC1460" i="1"/>
  <c r="DC1461" i="1"/>
  <c r="DC1462" i="1"/>
  <c r="DB1456" i="1"/>
  <c r="DB1841" i="1"/>
  <c r="CZ1841" i="1"/>
  <c r="CY1841" i="1"/>
  <c r="CX1841" i="1"/>
  <c r="DD1458" i="1"/>
  <c r="DD1459" i="1"/>
  <c r="DD1460" i="1"/>
  <c r="DD1461" i="1"/>
  <c r="DD1462" i="1"/>
  <c r="DB1457" i="1"/>
  <c r="DB1842" i="1"/>
  <c r="CZ1842" i="1"/>
  <c r="CY1842" i="1"/>
  <c r="CX1842" i="1"/>
  <c r="DC1490" i="1"/>
  <c r="DC1491" i="1"/>
  <c r="DC1492" i="1"/>
  <c r="DC1493" i="1"/>
  <c r="DB1488" i="1"/>
  <c r="DB1843" i="1"/>
  <c r="CZ1843" i="1"/>
  <c r="CY1843" i="1"/>
  <c r="CX1843" i="1"/>
  <c r="DD1490" i="1"/>
  <c r="DD1491" i="1"/>
  <c r="DD1492" i="1"/>
  <c r="DD1493" i="1"/>
  <c r="DB1489" i="1"/>
  <c r="DB1844" i="1"/>
  <c r="CZ1844" i="1"/>
  <c r="CY1844" i="1"/>
  <c r="CX1844" i="1"/>
  <c r="DC1522" i="1"/>
  <c r="DC1523" i="1"/>
  <c r="DC1524" i="1"/>
  <c r="DB1520" i="1"/>
  <c r="DB1845" i="1"/>
  <c r="CZ1845" i="1"/>
  <c r="CY1845" i="1"/>
  <c r="CX1845" i="1"/>
  <c r="DD1522" i="1"/>
  <c r="DD1523" i="1"/>
  <c r="DD1524" i="1"/>
  <c r="DB1521" i="1"/>
  <c r="DB1846" i="1"/>
  <c r="CZ1846" i="1"/>
  <c r="CY1846" i="1"/>
  <c r="CX1846" i="1"/>
  <c r="DC1554" i="1"/>
  <c r="DC1555" i="1"/>
  <c r="DB1552" i="1"/>
  <c r="DB1847" i="1"/>
  <c r="CZ1847" i="1"/>
  <c r="CY1847" i="1"/>
  <c r="CX1847" i="1"/>
  <c r="DD1554" i="1"/>
  <c r="DD1555" i="1"/>
  <c r="DB1553" i="1"/>
  <c r="DB1848" i="1"/>
  <c r="CZ1848" i="1"/>
  <c r="CY1848" i="1"/>
  <c r="CX1848" i="1"/>
  <c r="DC1586" i="1"/>
  <c r="DB1584" i="1"/>
  <c r="DB1849" i="1"/>
  <c r="CZ1849" i="1"/>
  <c r="CY1849" i="1"/>
  <c r="CX1849" i="1"/>
  <c r="DD1586" i="1"/>
  <c r="DB1585" i="1"/>
  <c r="DB1850" i="1"/>
  <c r="CZ1850" i="1"/>
  <c r="CY1850" i="1"/>
  <c r="CX1850" i="1"/>
  <c r="CX1813" i="1"/>
  <c r="CR1039" i="1"/>
  <c r="CQ1039" i="1"/>
  <c r="CQ1073" i="1"/>
  <c r="CR1040" i="1"/>
  <c r="CQ1040" i="1"/>
  <c r="CQ1074" i="1"/>
  <c r="CR1042" i="1"/>
  <c r="CQ1042" i="1"/>
  <c r="CQ1076" i="1"/>
  <c r="CR1044" i="1"/>
  <c r="CQ1044" i="1"/>
  <c r="CQ1078" i="1"/>
  <c r="CR1045" i="1"/>
  <c r="CQ1045" i="1"/>
  <c r="CQ1079" i="1"/>
  <c r="CR1046" i="1"/>
  <c r="CQ1046" i="1"/>
  <c r="CQ1080" i="1"/>
  <c r="CR1047" i="1"/>
  <c r="CQ1047" i="1"/>
  <c r="CQ1081" i="1"/>
  <c r="CR1048" i="1"/>
  <c r="CQ1048" i="1"/>
  <c r="CQ1082" i="1"/>
  <c r="CR1050" i="1"/>
  <c r="CQ1050" i="1"/>
  <c r="CQ1084" i="1"/>
  <c r="CP1070" i="1"/>
  <c r="CP1818" i="1"/>
  <c r="CM1818" i="1"/>
  <c r="CL1818" i="1"/>
  <c r="CQ1107" i="1"/>
  <c r="CQ1112" i="1"/>
  <c r="CQ1113" i="1"/>
  <c r="CQ1114" i="1"/>
  <c r="CQ1115" i="1"/>
  <c r="CP1104" i="1"/>
  <c r="CP1819" i="1"/>
  <c r="CM1819" i="1"/>
  <c r="CL1819" i="1"/>
  <c r="CR1107" i="1"/>
  <c r="CR1112" i="1"/>
  <c r="CR1113" i="1"/>
  <c r="CR1114" i="1"/>
  <c r="CR1115" i="1"/>
  <c r="CP1105" i="1"/>
  <c r="CP1820" i="1"/>
  <c r="CM1820" i="1"/>
  <c r="CL1820" i="1"/>
  <c r="CQ1140" i="1"/>
  <c r="CQ1142" i="1"/>
  <c r="CQ1144" i="1"/>
  <c r="CQ1145" i="1"/>
  <c r="CQ1146" i="1"/>
  <c r="CQ1148" i="1"/>
  <c r="CP1136" i="1"/>
  <c r="CP1821" i="1"/>
  <c r="CN1821" i="1"/>
  <c r="CM1821" i="1"/>
  <c r="CL1821" i="1"/>
  <c r="CR1140" i="1"/>
  <c r="CR1142" i="1"/>
  <c r="CR1144" i="1"/>
  <c r="CR1145" i="1"/>
  <c r="CR1146" i="1"/>
  <c r="CR1148" i="1"/>
  <c r="CP1137" i="1"/>
  <c r="CP1822" i="1"/>
  <c r="CN1822" i="1"/>
  <c r="CM1822" i="1"/>
  <c r="CL1822" i="1"/>
  <c r="CQ1171" i="1"/>
  <c r="CQ1174" i="1"/>
  <c r="CQ1176" i="1"/>
  <c r="CQ1177" i="1"/>
  <c r="CQ1179" i="1"/>
  <c r="CP1168" i="1"/>
  <c r="CP1823" i="1"/>
  <c r="CN1823" i="1"/>
  <c r="CM1823" i="1"/>
  <c r="CL1823" i="1"/>
  <c r="CR1171" i="1"/>
  <c r="CR1174" i="1"/>
  <c r="CR1176" i="1"/>
  <c r="CR1177" i="1"/>
  <c r="CR1179" i="1"/>
  <c r="CP1169" i="1"/>
  <c r="CP1824" i="1"/>
  <c r="CN1824" i="1"/>
  <c r="CM1824" i="1"/>
  <c r="CL1824" i="1"/>
  <c r="CQ1204" i="1"/>
  <c r="CQ1206" i="1"/>
  <c r="CQ1208" i="1"/>
  <c r="CQ1210" i="1"/>
  <c r="CP1200" i="1"/>
  <c r="CP1825" i="1"/>
  <c r="CN1825" i="1"/>
  <c r="CM1825" i="1"/>
  <c r="CL1825" i="1"/>
  <c r="CR1204" i="1"/>
  <c r="CR1206" i="1"/>
  <c r="CR1208" i="1"/>
  <c r="CR1210" i="1"/>
  <c r="CP1201" i="1"/>
  <c r="CP1826" i="1"/>
  <c r="CN1826" i="1"/>
  <c r="CM1826" i="1"/>
  <c r="CL1826" i="1"/>
  <c r="CQ1235" i="1"/>
  <c r="CQ1236" i="1"/>
  <c r="CQ1238" i="1"/>
  <c r="CQ1241" i="1"/>
  <c r="CP1232" i="1"/>
  <c r="CP1827" i="1"/>
  <c r="CN1827" i="1"/>
  <c r="CM1827" i="1"/>
  <c r="CL1827" i="1"/>
  <c r="CR1235" i="1"/>
  <c r="CR1236" i="1"/>
  <c r="CR1238" i="1"/>
  <c r="CR1241" i="1"/>
  <c r="CP1233" i="1"/>
  <c r="CP1828" i="1"/>
  <c r="CN1828" i="1"/>
  <c r="CM1828" i="1"/>
  <c r="CL1828" i="1"/>
  <c r="CQ1267" i="1"/>
  <c r="CQ1268" i="1"/>
  <c r="CQ1270" i="1"/>
  <c r="CQ1272" i="1"/>
  <c r="CP1264" i="1"/>
  <c r="CP1829" i="1"/>
  <c r="CN1829" i="1"/>
  <c r="CM1829" i="1"/>
  <c r="CL1829" i="1"/>
  <c r="CR1267" i="1"/>
  <c r="CR1268" i="1"/>
  <c r="CR1270" i="1"/>
  <c r="CR1272" i="1"/>
  <c r="CP1265" i="1"/>
  <c r="CP1830" i="1"/>
  <c r="CN1830" i="1"/>
  <c r="CM1830" i="1"/>
  <c r="CL1830" i="1"/>
  <c r="CQ1299" i="1"/>
  <c r="CQ1300" i="1"/>
  <c r="CP1296" i="1"/>
  <c r="CP1831" i="1"/>
  <c r="CN1831" i="1"/>
  <c r="CM1831" i="1"/>
  <c r="CL1831" i="1"/>
  <c r="CR1299" i="1"/>
  <c r="CR1300" i="1"/>
  <c r="CP1297" i="1"/>
  <c r="CP1832" i="1"/>
  <c r="CN1832" i="1"/>
  <c r="CM1832" i="1"/>
  <c r="CL1832" i="1"/>
  <c r="CQ1331" i="1"/>
  <c r="CQ1332" i="1"/>
  <c r="CQ1334" i="1"/>
  <c r="CP1328" i="1"/>
  <c r="CP1833" i="1"/>
  <c r="CN1833" i="1"/>
  <c r="CM1833" i="1"/>
  <c r="CL1833" i="1"/>
  <c r="CR1331" i="1"/>
  <c r="CR1332" i="1"/>
  <c r="CR1334" i="1"/>
  <c r="CP1329" i="1"/>
  <c r="CP1834" i="1"/>
  <c r="CN1834" i="1"/>
  <c r="CM1834" i="1"/>
  <c r="CL1834" i="1"/>
  <c r="CQ1363" i="1"/>
  <c r="CP1360" i="1"/>
  <c r="CP1835" i="1"/>
  <c r="CN1835" i="1"/>
  <c r="CM1835" i="1"/>
  <c r="CL1835" i="1"/>
  <c r="CR1363" i="1"/>
  <c r="CP1361" i="1"/>
  <c r="CP1836" i="1"/>
  <c r="CN1836" i="1"/>
  <c r="CM1836" i="1"/>
  <c r="CL1836" i="1"/>
  <c r="CQ1396" i="1"/>
  <c r="CP1392" i="1"/>
  <c r="CP1837" i="1"/>
  <c r="CN1837" i="1"/>
  <c r="CM1837" i="1"/>
  <c r="CL1837" i="1"/>
  <c r="CR1396" i="1"/>
  <c r="CP1393" i="1"/>
  <c r="CP1838" i="1"/>
  <c r="CN1838" i="1"/>
  <c r="CM1838" i="1"/>
  <c r="CL1838" i="1"/>
  <c r="CQ1427" i="1"/>
  <c r="CP1424" i="1"/>
  <c r="CP1839" i="1"/>
  <c r="CN1839" i="1"/>
  <c r="CM1839" i="1"/>
  <c r="CL1839" i="1"/>
  <c r="CR1427" i="1"/>
  <c r="CP1425" i="1"/>
  <c r="CP1840" i="1"/>
  <c r="CN1840" i="1"/>
  <c r="CM1840" i="1"/>
  <c r="CL1840" i="1"/>
  <c r="CL1813" i="1"/>
  <c r="CF1037" i="1"/>
  <c r="CE1037" i="1"/>
  <c r="CE1071" i="1"/>
  <c r="CF1038" i="1"/>
  <c r="CE1038" i="1"/>
  <c r="CE1072" i="1"/>
  <c r="CF1039" i="1"/>
  <c r="CE1039" i="1"/>
  <c r="CE1073" i="1"/>
  <c r="CF1040" i="1"/>
  <c r="CE1040" i="1"/>
  <c r="CE1074" i="1"/>
  <c r="CF1041" i="1"/>
  <c r="CE1041" i="1"/>
  <c r="CE1075" i="1"/>
  <c r="CF1042" i="1"/>
  <c r="CE1042" i="1"/>
  <c r="CE1076" i="1"/>
  <c r="CF1043" i="1"/>
  <c r="CE1043" i="1"/>
  <c r="CE1077" i="1"/>
  <c r="CF1044" i="1"/>
  <c r="CE1044" i="1"/>
  <c r="CE1078" i="1"/>
  <c r="CF1045" i="1"/>
  <c r="CE1045" i="1"/>
  <c r="CE1079" i="1"/>
  <c r="CF1046" i="1"/>
  <c r="CE1046" i="1"/>
  <c r="CE1080" i="1"/>
  <c r="CF1047" i="1"/>
  <c r="CE1047" i="1"/>
  <c r="CE1081" i="1"/>
  <c r="CF1048" i="1"/>
  <c r="CE1048" i="1"/>
  <c r="CE1082" i="1"/>
  <c r="CF1049" i="1"/>
  <c r="CE1049" i="1"/>
  <c r="CE1083" i="1"/>
  <c r="CF1050" i="1"/>
  <c r="CE1050" i="1"/>
  <c r="CE1084" i="1"/>
  <c r="CF1051" i="1"/>
  <c r="CE1051" i="1"/>
  <c r="CE1085" i="1"/>
  <c r="CF1052" i="1"/>
  <c r="CE1052" i="1"/>
  <c r="CE1086" i="1"/>
  <c r="CF1053" i="1"/>
  <c r="CE1053" i="1"/>
  <c r="CE1087" i="1"/>
  <c r="CF1056" i="1"/>
  <c r="CE1056" i="1"/>
  <c r="CE1088" i="1"/>
  <c r="CF1057" i="1"/>
  <c r="CE1057" i="1"/>
  <c r="CE1089" i="1"/>
  <c r="CD1070" i="1"/>
  <c r="CD1818" i="1"/>
  <c r="CA1818" i="1"/>
  <c r="BZ1818" i="1"/>
  <c r="CE1105" i="1"/>
  <c r="CE1106" i="1"/>
  <c r="CE1107" i="1"/>
  <c r="CE1108" i="1"/>
  <c r="CE1109" i="1"/>
  <c r="CE1110" i="1"/>
  <c r="CE1111" i="1"/>
  <c r="CE1112" i="1"/>
  <c r="CE1113" i="1"/>
  <c r="CE1114" i="1"/>
  <c r="CE1115" i="1"/>
  <c r="CE1116" i="1"/>
  <c r="CE1117" i="1"/>
  <c r="CE1118" i="1"/>
  <c r="CE1119" i="1"/>
  <c r="CE1120" i="1"/>
  <c r="CE1124" i="1"/>
  <c r="CD1104" i="1"/>
  <c r="CD1819" i="1"/>
  <c r="CA1819" i="1"/>
  <c r="BZ1819" i="1"/>
  <c r="CF1105" i="1"/>
  <c r="CF1106" i="1"/>
  <c r="CF1107" i="1"/>
  <c r="CF1108" i="1"/>
  <c r="CF1109" i="1"/>
  <c r="CF1110" i="1"/>
  <c r="CF1111" i="1"/>
  <c r="CF1112" i="1"/>
  <c r="CF1113" i="1"/>
  <c r="CF1114" i="1"/>
  <c r="CF1115" i="1"/>
  <c r="CF1116" i="1"/>
  <c r="CF1117" i="1"/>
  <c r="CF1118" i="1"/>
  <c r="CF1119" i="1"/>
  <c r="CF1120" i="1"/>
  <c r="CF1124" i="1"/>
  <c r="CD1105" i="1"/>
  <c r="CD1820" i="1"/>
  <c r="CA1820" i="1"/>
  <c r="BZ1820" i="1"/>
  <c r="CE1137" i="1"/>
  <c r="CE1138" i="1"/>
  <c r="CE1139" i="1"/>
  <c r="CE1140" i="1"/>
  <c r="CE1141" i="1"/>
  <c r="CE1142" i="1"/>
  <c r="CE1143" i="1"/>
  <c r="CE1144" i="1"/>
  <c r="CE1145" i="1"/>
  <c r="CE1146" i="1"/>
  <c r="CE1147" i="1"/>
  <c r="CE1148" i="1"/>
  <c r="CE1149" i="1"/>
  <c r="CE1150" i="1"/>
  <c r="CE1151" i="1"/>
  <c r="CD1136" i="1"/>
  <c r="CD1821" i="1"/>
  <c r="CB1821" i="1"/>
  <c r="CA1821" i="1"/>
  <c r="BZ1821" i="1"/>
  <c r="CF1137" i="1"/>
  <c r="CF1138" i="1"/>
  <c r="CF1139" i="1"/>
  <c r="CF1140" i="1"/>
  <c r="CF1141" i="1"/>
  <c r="CF1142" i="1"/>
  <c r="CF1143" i="1"/>
  <c r="CF1144" i="1"/>
  <c r="CF1145" i="1"/>
  <c r="CF1146" i="1"/>
  <c r="CF1147" i="1"/>
  <c r="CF1148" i="1"/>
  <c r="CF1149" i="1"/>
  <c r="CF1150" i="1"/>
  <c r="CF1151" i="1"/>
  <c r="CD1137" i="1"/>
  <c r="CD1822" i="1"/>
  <c r="CB1822" i="1"/>
  <c r="CA1822" i="1"/>
  <c r="BZ1822" i="1"/>
  <c r="CE1168" i="1"/>
  <c r="CE1169" i="1"/>
  <c r="CE1170" i="1"/>
  <c r="CE1171" i="1"/>
  <c r="CE1172" i="1"/>
  <c r="CE1173" i="1"/>
  <c r="CE1174" i="1"/>
  <c r="CE1175" i="1"/>
  <c r="CE1176" i="1"/>
  <c r="CE1177" i="1"/>
  <c r="CE1178" i="1"/>
  <c r="CE1179" i="1"/>
  <c r="CE1180" i="1"/>
  <c r="CE1181" i="1"/>
  <c r="CE1182" i="1"/>
  <c r="CE1185" i="1"/>
  <c r="CD1168" i="1"/>
  <c r="CD1823" i="1"/>
  <c r="CB1823" i="1"/>
  <c r="CA1823" i="1"/>
  <c r="BZ1823" i="1"/>
  <c r="CF1168" i="1"/>
  <c r="CF1169" i="1"/>
  <c r="CF1170" i="1"/>
  <c r="CF1171" i="1"/>
  <c r="CF1172" i="1"/>
  <c r="CF1173" i="1"/>
  <c r="CF1174" i="1"/>
  <c r="CF1175" i="1"/>
  <c r="CF1176" i="1"/>
  <c r="CF1177" i="1"/>
  <c r="CF1178" i="1"/>
  <c r="CF1179" i="1"/>
  <c r="CF1180" i="1"/>
  <c r="CF1181" i="1"/>
  <c r="CF1182" i="1"/>
  <c r="CF1185" i="1"/>
  <c r="CD1169" i="1"/>
  <c r="CD1824" i="1"/>
  <c r="CB1824" i="1"/>
  <c r="CA1824" i="1"/>
  <c r="BZ1824" i="1"/>
  <c r="CE1201" i="1"/>
  <c r="CE1202" i="1"/>
  <c r="CE1203" i="1"/>
  <c r="CE1204" i="1"/>
  <c r="CE1205" i="1"/>
  <c r="CE1206" i="1"/>
  <c r="CE1207" i="1"/>
  <c r="CE1208" i="1"/>
  <c r="CE1209" i="1"/>
  <c r="CE1210" i="1"/>
  <c r="CE1211" i="1"/>
  <c r="CE1212" i="1"/>
  <c r="CE1213" i="1"/>
  <c r="CE1216" i="1"/>
  <c r="CE1217" i="1"/>
  <c r="CD1200" i="1"/>
  <c r="CD1825" i="1"/>
  <c r="CB1825" i="1"/>
  <c r="CA1825" i="1"/>
  <c r="BZ1825" i="1"/>
  <c r="CF1201" i="1"/>
  <c r="CF1202" i="1"/>
  <c r="CF1203" i="1"/>
  <c r="CF1204" i="1"/>
  <c r="CF1205" i="1"/>
  <c r="CF1206" i="1"/>
  <c r="CF1207" i="1"/>
  <c r="CF1208" i="1"/>
  <c r="CF1209" i="1"/>
  <c r="CF1210" i="1"/>
  <c r="CF1211" i="1"/>
  <c r="CF1212" i="1"/>
  <c r="CF1213" i="1"/>
  <c r="CF1216" i="1"/>
  <c r="CF1217" i="1"/>
  <c r="CD1201" i="1"/>
  <c r="CD1826" i="1"/>
  <c r="CB1826" i="1"/>
  <c r="CA1826" i="1"/>
  <c r="BZ1826" i="1"/>
  <c r="CE1233" i="1"/>
  <c r="CE1234" i="1"/>
  <c r="CE1235" i="1"/>
  <c r="CE1236" i="1"/>
  <c r="CE1237" i="1"/>
  <c r="CE1238" i="1"/>
  <c r="CE1239" i="1"/>
  <c r="CE1240" i="1"/>
  <c r="CE1241" i="1"/>
  <c r="CE1242" i="1"/>
  <c r="CE1243" i="1"/>
  <c r="CE1244" i="1"/>
  <c r="CE1247" i="1"/>
  <c r="CE1248" i="1"/>
  <c r="CD1232" i="1"/>
  <c r="CD1827" i="1"/>
  <c r="CB1827" i="1"/>
  <c r="CA1827" i="1"/>
  <c r="BZ1827" i="1"/>
  <c r="CF1233" i="1"/>
  <c r="CF1234" i="1"/>
  <c r="CF1235" i="1"/>
  <c r="CF1236" i="1"/>
  <c r="CF1237" i="1"/>
  <c r="CF1238" i="1"/>
  <c r="CF1239" i="1"/>
  <c r="CF1240" i="1"/>
  <c r="CF1241" i="1"/>
  <c r="CF1242" i="1"/>
  <c r="CF1243" i="1"/>
  <c r="CF1244" i="1"/>
  <c r="CF1247" i="1"/>
  <c r="CF1248" i="1"/>
  <c r="CD1233" i="1"/>
  <c r="CD1828" i="1"/>
  <c r="CB1828" i="1"/>
  <c r="CA1828" i="1"/>
  <c r="BZ1828" i="1"/>
  <c r="CE1265" i="1"/>
  <c r="CE1266" i="1"/>
  <c r="CE1267" i="1"/>
  <c r="CE1268" i="1"/>
  <c r="CE1269" i="1"/>
  <c r="CE1270" i="1"/>
  <c r="CE1271" i="1"/>
  <c r="CE1272" i="1"/>
  <c r="CE1273" i="1"/>
  <c r="CE1274" i="1"/>
  <c r="CE1275" i="1"/>
  <c r="CE1278" i="1"/>
  <c r="CE1279" i="1"/>
  <c r="CD1264" i="1"/>
  <c r="CD1829" i="1"/>
  <c r="CB1829" i="1"/>
  <c r="CA1829" i="1"/>
  <c r="BZ1829" i="1"/>
  <c r="CF1265" i="1"/>
  <c r="CF1266" i="1"/>
  <c r="CF1267" i="1"/>
  <c r="CF1268" i="1"/>
  <c r="CF1269" i="1"/>
  <c r="CF1270" i="1"/>
  <c r="CF1271" i="1"/>
  <c r="CF1272" i="1"/>
  <c r="CF1273" i="1"/>
  <c r="CF1274" i="1"/>
  <c r="CF1275" i="1"/>
  <c r="CF1278" i="1"/>
  <c r="CF1279" i="1"/>
  <c r="CD1265" i="1"/>
  <c r="CD1830" i="1"/>
  <c r="CB1830" i="1"/>
  <c r="CA1830" i="1"/>
  <c r="BZ1830" i="1"/>
  <c r="CE1297" i="1"/>
  <c r="CE1298" i="1"/>
  <c r="CE1299" i="1"/>
  <c r="CE1300" i="1"/>
  <c r="CE1301" i="1"/>
  <c r="CE1302" i="1"/>
  <c r="CE1303" i="1"/>
  <c r="CE1304" i="1"/>
  <c r="CE1305" i="1"/>
  <c r="CE1306" i="1"/>
  <c r="CE1309" i="1"/>
  <c r="CE1310" i="1"/>
  <c r="CD1296" i="1"/>
  <c r="CD1831" i="1"/>
  <c r="CB1831" i="1"/>
  <c r="CA1831" i="1"/>
  <c r="BZ1831" i="1"/>
  <c r="CF1297" i="1"/>
  <c r="CF1298" i="1"/>
  <c r="CF1299" i="1"/>
  <c r="CF1300" i="1"/>
  <c r="CF1301" i="1"/>
  <c r="CF1302" i="1"/>
  <c r="CF1303" i="1"/>
  <c r="CF1304" i="1"/>
  <c r="CF1305" i="1"/>
  <c r="CF1306" i="1"/>
  <c r="CF1309" i="1"/>
  <c r="CF1310" i="1"/>
  <c r="CD1297" i="1"/>
  <c r="CD1832" i="1"/>
  <c r="CB1832" i="1"/>
  <c r="CA1832" i="1"/>
  <c r="BZ1832" i="1"/>
  <c r="CE1329" i="1"/>
  <c r="CE1330" i="1"/>
  <c r="CE1331" i="1"/>
  <c r="CE1332" i="1"/>
  <c r="CE1333" i="1"/>
  <c r="CE1334" i="1"/>
  <c r="CE1335" i="1"/>
  <c r="CE1336" i="1"/>
  <c r="CE1337" i="1"/>
  <c r="CE1340" i="1"/>
  <c r="CE1341" i="1"/>
  <c r="CD1328" i="1"/>
  <c r="CD1833" i="1"/>
  <c r="CB1833" i="1"/>
  <c r="CA1833" i="1"/>
  <c r="BZ1833" i="1"/>
  <c r="CF1329" i="1"/>
  <c r="CF1330" i="1"/>
  <c r="CF1331" i="1"/>
  <c r="CF1332" i="1"/>
  <c r="CF1333" i="1"/>
  <c r="CF1334" i="1"/>
  <c r="CF1335" i="1"/>
  <c r="CF1336" i="1"/>
  <c r="CF1337" i="1"/>
  <c r="CF1340" i="1"/>
  <c r="CF1341" i="1"/>
  <c r="CD1329" i="1"/>
  <c r="CD1834" i="1"/>
  <c r="CB1834" i="1"/>
  <c r="CA1834" i="1"/>
  <c r="BZ1834" i="1"/>
  <c r="CE1361" i="1"/>
  <c r="CE1362" i="1"/>
  <c r="CE1363" i="1"/>
  <c r="CE1364" i="1"/>
  <c r="CE1365" i="1"/>
  <c r="CE1366" i="1"/>
  <c r="CE1367" i="1"/>
  <c r="CE1368" i="1"/>
  <c r="CE1371" i="1"/>
  <c r="CE1372" i="1"/>
  <c r="CD1360" i="1"/>
  <c r="CD1835" i="1"/>
  <c r="CB1835" i="1"/>
  <c r="CA1835" i="1"/>
  <c r="BZ1835" i="1"/>
  <c r="CF1361" i="1"/>
  <c r="CF1362" i="1"/>
  <c r="CF1363" i="1"/>
  <c r="CF1364" i="1"/>
  <c r="CF1365" i="1"/>
  <c r="CF1366" i="1"/>
  <c r="CF1367" i="1"/>
  <c r="CF1368" i="1"/>
  <c r="CF1371" i="1"/>
  <c r="CF1372" i="1"/>
  <c r="CD1361" i="1"/>
  <c r="CD1836" i="1"/>
  <c r="CB1836" i="1"/>
  <c r="CA1836" i="1"/>
  <c r="BZ1836" i="1"/>
  <c r="CE1393" i="1"/>
  <c r="CE1394" i="1"/>
  <c r="CE1395" i="1"/>
  <c r="CE1396" i="1"/>
  <c r="CE1397" i="1"/>
  <c r="CE1398" i="1"/>
  <c r="CE1399" i="1"/>
  <c r="CE1402" i="1"/>
  <c r="CE1403" i="1"/>
  <c r="CD1392" i="1"/>
  <c r="CD1837" i="1"/>
  <c r="CB1837" i="1"/>
  <c r="CA1837" i="1"/>
  <c r="BZ1837" i="1"/>
  <c r="CF1393" i="1"/>
  <c r="CF1394" i="1"/>
  <c r="CF1395" i="1"/>
  <c r="CF1396" i="1"/>
  <c r="CF1397" i="1"/>
  <c r="CF1398" i="1"/>
  <c r="CF1399" i="1"/>
  <c r="CF1402" i="1"/>
  <c r="CF1403" i="1"/>
  <c r="CD1393" i="1"/>
  <c r="CD1838" i="1"/>
  <c r="CB1838" i="1"/>
  <c r="CA1838" i="1"/>
  <c r="BZ1838" i="1"/>
  <c r="CE1425" i="1"/>
  <c r="CE1426" i="1"/>
  <c r="CE1427" i="1"/>
  <c r="CE1428" i="1"/>
  <c r="CE1429" i="1"/>
  <c r="CE1430" i="1"/>
  <c r="CE1433" i="1"/>
  <c r="CE1434" i="1"/>
  <c r="CD1424" i="1"/>
  <c r="CD1839" i="1"/>
  <c r="CB1839" i="1"/>
  <c r="CA1839" i="1"/>
  <c r="BZ1839" i="1"/>
  <c r="CF1425" i="1"/>
  <c r="CF1426" i="1"/>
  <c r="CF1427" i="1"/>
  <c r="CF1428" i="1"/>
  <c r="CF1429" i="1"/>
  <c r="CF1430" i="1"/>
  <c r="CF1433" i="1"/>
  <c r="CF1434" i="1"/>
  <c r="CD1425" i="1"/>
  <c r="CD1840" i="1"/>
  <c r="CB1840" i="1"/>
  <c r="CA1840" i="1"/>
  <c r="BZ1840" i="1"/>
  <c r="CE1457" i="1"/>
  <c r="CE1458" i="1"/>
  <c r="CE1459" i="1"/>
  <c r="CE1460" i="1"/>
  <c r="CE1461" i="1"/>
  <c r="CE1464" i="1"/>
  <c r="CE1465" i="1"/>
  <c r="CD1456" i="1"/>
  <c r="CD1841" i="1"/>
  <c r="CB1841" i="1"/>
  <c r="CA1841" i="1"/>
  <c r="BZ1841" i="1"/>
  <c r="CF1457" i="1"/>
  <c r="CF1458" i="1"/>
  <c r="CF1459" i="1"/>
  <c r="CF1460" i="1"/>
  <c r="CF1461" i="1"/>
  <c r="CF1464" i="1"/>
  <c r="CF1465" i="1"/>
  <c r="CD1457" i="1"/>
  <c r="CD1842" i="1"/>
  <c r="CB1842" i="1"/>
  <c r="CA1842" i="1"/>
  <c r="BZ1842" i="1"/>
  <c r="CE1489" i="1"/>
  <c r="CE1490" i="1"/>
  <c r="CE1491" i="1"/>
  <c r="CE1492" i="1"/>
  <c r="CE1495" i="1"/>
  <c r="CE1496" i="1"/>
  <c r="CD1488" i="1"/>
  <c r="CD1843" i="1"/>
  <c r="CB1843" i="1"/>
  <c r="CA1843" i="1"/>
  <c r="BZ1843" i="1"/>
  <c r="CF1489" i="1"/>
  <c r="CF1490" i="1"/>
  <c r="CF1491" i="1"/>
  <c r="CF1492" i="1"/>
  <c r="CF1495" i="1"/>
  <c r="CF1496" i="1"/>
  <c r="CD1489" i="1"/>
  <c r="CD1844" i="1"/>
  <c r="CB1844" i="1"/>
  <c r="CA1844" i="1"/>
  <c r="BZ1844" i="1"/>
  <c r="CE1521" i="1"/>
  <c r="CE1522" i="1"/>
  <c r="CE1523" i="1"/>
  <c r="CE1526" i="1"/>
  <c r="CE1527" i="1"/>
  <c r="CD1520" i="1"/>
  <c r="CD1845" i="1"/>
  <c r="CB1845" i="1"/>
  <c r="CA1845" i="1"/>
  <c r="BZ1845" i="1"/>
  <c r="CF1521" i="1"/>
  <c r="CF1522" i="1"/>
  <c r="CF1523" i="1"/>
  <c r="CF1526" i="1"/>
  <c r="CF1527" i="1"/>
  <c r="CD1521" i="1"/>
  <c r="CD1846" i="1"/>
  <c r="CB1846" i="1"/>
  <c r="CA1846" i="1"/>
  <c r="BZ1846" i="1"/>
  <c r="CE1553" i="1"/>
  <c r="CE1554" i="1"/>
  <c r="CE1557" i="1"/>
  <c r="CE1558" i="1"/>
  <c r="CD1552" i="1"/>
  <c r="CD1847" i="1"/>
  <c r="CB1847" i="1"/>
  <c r="CA1847" i="1"/>
  <c r="BZ1847" i="1"/>
  <c r="CF1553" i="1"/>
  <c r="CF1554" i="1"/>
  <c r="CF1557" i="1"/>
  <c r="CF1558" i="1"/>
  <c r="CD1553" i="1"/>
  <c r="CD1848" i="1"/>
  <c r="CB1848" i="1"/>
  <c r="CA1848" i="1"/>
  <c r="BZ1848" i="1"/>
  <c r="CE1585" i="1"/>
  <c r="CE1588" i="1"/>
  <c r="CE1589" i="1"/>
  <c r="CD1584" i="1"/>
  <c r="CD1849" i="1"/>
  <c r="CB1849" i="1"/>
  <c r="CA1849" i="1"/>
  <c r="BZ1849" i="1"/>
  <c r="CF1585" i="1"/>
  <c r="CF1588" i="1"/>
  <c r="CF1589" i="1"/>
  <c r="CD1585" i="1"/>
  <c r="CD1850" i="1"/>
  <c r="CB1850" i="1"/>
  <c r="CA1850" i="1"/>
  <c r="BZ1850" i="1"/>
  <c r="CE1619" i="1"/>
  <c r="CE1620" i="1"/>
  <c r="CD1616" i="1"/>
  <c r="CD1851" i="1"/>
  <c r="CB1851" i="1"/>
  <c r="CA1851" i="1"/>
  <c r="BZ1851" i="1"/>
  <c r="CF1619" i="1"/>
  <c r="CF1620" i="1"/>
  <c r="CD1617" i="1"/>
  <c r="CD1852" i="1"/>
  <c r="CB1852" i="1"/>
  <c r="CA1852" i="1"/>
  <c r="BZ1852" i="1"/>
  <c r="CE1650" i="1"/>
  <c r="CE1651" i="1"/>
  <c r="CD1648" i="1"/>
  <c r="CD1853" i="1"/>
  <c r="CB1853" i="1"/>
  <c r="CA1853" i="1"/>
  <c r="BZ1853" i="1"/>
  <c r="CF1650" i="1"/>
  <c r="CF1651" i="1"/>
  <c r="CD1649" i="1"/>
  <c r="CD1854" i="1"/>
  <c r="CB1854" i="1"/>
  <c r="CA1854" i="1"/>
  <c r="BZ1854" i="1"/>
  <c r="CE1681" i="1"/>
  <c r="CE1682" i="1"/>
  <c r="CD1680" i="1"/>
  <c r="CD1855" i="1"/>
  <c r="CB1855" i="1"/>
  <c r="CA1855" i="1"/>
  <c r="BZ1855" i="1"/>
  <c r="CF1681" i="1"/>
  <c r="CF1682" i="1"/>
  <c r="CD1681" i="1"/>
  <c r="CD1856" i="1"/>
  <c r="CB1856" i="1"/>
  <c r="CA1856" i="1"/>
  <c r="BZ1856" i="1"/>
  <c r="CE1713" i="1"/>
  <c r="CD1712" i="1"/>
  <c r="CD1857" i="1"/>
  <c r="CB1857" i="1"/>
  <c r="CA1857" i="1"/>
  <c r="BZ1857" i="1"/>
  <c r="CF1713" i="1"/>
  <c r="CD1713" i="1"/>
  <c r="CD1858" i="1"/>
  <c r="CB1858" i="1"/>
  <c r="CA1858" i="1"/>
  <c r="BZ1858" i="1"/>
  <c r="BZ1813" i="1"/>
  <c r="BT1038" i="1"/>
  <c r="BS1038" i="1"/>
  <c r="BS1072" i="1"/>
  <c r="BT1040" i="1"/>
  <c r="BS1040" i="1"/>
  <c r="BS1074" i="1"/>
  <c r="BT1041" i="1"/>
  <c r="BS1041" i="1"/>
  <c r="BS1075" i="1"/>
  <c r="BT1042" i="1"/>
  <c r="BS1042" i="1"/>
  <c r="BS1076" i="1"/>
  <c r="BT1043" i="1"/>
  <c r="BS1043" i="1"/>
  <c r="BS1077" i="1"/>
  <c r="BT1044" i="1"/>
  <c r="BS1044" i="1"/>
  <c r="BS1078" i="1"/>
  <c r="BT1045" i="1"/>
  <c r="BS1045" i="1"/>
  <c r="BS1079" i="1"/>
  <c r="BT1046" i="1"/>
  <c r="BS1046" i="1"/>
  <c r="BS1080" i="1"/>
  <c r="BT1047" i="1"/>
  <c r="BS1047" i="1"/>
  <c r="BS1081" i="1"/>
  <c r="BT1048" i="1"/>
  <c r="BS1048" i="1"/>
  <c r="BS1082" i="1"/>
  <c r="BT1049" i="1"/>
  <c r="BS1049" i="1"/>
  <c r="BS1083" i="1"/>
  <c r="BS1085" i="1"/>
  <c r="BT1052" i="1"/>
  <c r="BS1052" i="1"/>
  <c r="BS1086" i="1"/>
  <c r="BT1053" i="1"/>
  <c r="BS1053" i="1"/>
  <c r="BS1087" i="1"/>
  <c r="BT1054" i="1"/>
  <c r="BS1054" i="1"/>
  <c r="BS1088" i="1"/>
  <c r="BT1057" i="1"/>
  <c r="BS1057" i="1"/>
  <c r="BS1091" i="1"/>
  <c r="BT1058" i="1"/>
  <c r="BS1058" i="1"/>
  <c r="BS1092" i="1"/>
  <c r="BR1070" i="1"/>
  <c r="BR1818" i="1"/>
  <c r="BO1818" i="1"/>
  <c r="BN1818" i="1"/>
  <c r="BS1108" i="1"/>
  <c r="BS1109" i="1"/>
  <c r="BS1110" i="1"/>
  <c r="BS1111" i="1"/>
  <c r="BS1112" i="1"/>
  <c r="BS1113" i="1"/>
  <c r="BS1114" i="1"/>
  <c r="BS1115" i="1"/>
  <c r="BS1116" i="1"/>
  <c r="BS1120" i="1"/>
  <c r="BS1121" i="1"/>
  <c r="BS1125" i="1"/>
  <c r="BR1104" i="1"/>
  <c r="BR1819" i="1"/>
  <c r="BO1819" i="1"/>
  <c r="BN1819" i="1"/>
  <c r="BT1108" i="1"/>
  <c r="BT1109" i="1"/>
  <c r="BT1110" i="1"/>
  <c r="BT1111" i="1"/>
  <c r="BT1112" i="1"/>
  <c r="BT1113" i="1"/>
  <c r="BT1114" i="1"/>
  <c r="BT1115" i="1"/>
  <c r="BT1116" i="1"/>
  <c r="BT1120" i="1"/>
  <c r="BT1121" i="1"/>
  <c r="BT1125" i="1"/>
  <c r="BR1105" i="1"/>
  <c r="BR1820" i="1"/>
  <c r="BO1820" i="1"/>
  <c r="BN1820" i="1"/>
  <c r="BS1138" i="1"/>
  <c r="BS1140" i="1"/>
  <c r="BS1141" i="1"/>
  <c r="BS1142" i="1"/>
  <c r="BS1143" i="1"/>
  <c r="BS1144" i="1"/>
  <c r="BS1145" i="1"/>
  <c r="BS1146" i="1"/>
  <c r="BS1147" i="1"/>
  <c r="BS1152" i="1"/>
  <c r="BR1136" i="1"/>
  <c r="BR1821" i="1"/>
  <c r="BP1821" i="1"/>
  <c r="BO1821" i="1"/>
  <c r="BN1821" i="1"/>
  <c r="BT1138" i="1"/>
  <c r="BT1140" i="1"/>
  <c r="BT1141" i="1"/>
  <c r="BT1142" i="1"/>
  <c r="BT1143" i="1"/>
  <c r="BT1144" i="1"/>
  <c r="BT1145" i="1"/>
  <c r="BT1146" i="1"/>
  <c r="BT1147" i="1"/>
  <c r="BT1152" i="1"/>
  <c r="BR1137" i="1"/>
  <c r="BR1822" i="1"/>
  <c r="BP1822" i="1"/>
  <c r="BO1822" i="1"/>
  <c r="BN1822" i="1"/>
  <c r="BS1170" i="1"/>
  <c r="BS1172" i="1"/>
  <c r="BS1173" i="1"/>
  <c r="BS1174" i="1"/>
  <c r="BS1175" i="1"/>
  <c r="BS1176" i="1"/>
  <c r="BS1177" i="1"/>
  <c r="BS1178" i="1"/>
  <c r="BS1181" i="1"/>
  <c r="BS1186" i="1"/>
  <c r="BR1168" i="1"/>
  <c r="BR1823" i="1"/>
  <c r="BP1823" i="1"/>
  <c r="BO1823" i="1"/>
  <c r="BN1823" i="1"/>
  <c r="BT1170" i="1"/>
  <c r="BT1172" i="1"/>
  <c r="BT1173" i="1"/>
  <c r="BT1174" i="1"/>
  <c r="BT1175" i="1"/>
  <c r="BT1176" i="1"/>
  <c r="BT1177" i="1"/>
  <c r="BT1178" i="1"/>
  <c r="BT1181" i="1"/>
  <c r="BT1186" i="1"/>
  <c r="BR1169" i="1"/>
  <c r="BR1824" i="1"/>
  <c r="BP1824" i="1"/>
  <c r="BO1824" i="1"/>
  <c r="BN1824" i="1"/>
  <c r="BS1202" i="1"/>
  <c r="BS1204" i="1"/>
  <c r="BS1205" i="1"/>
  <c r="BS1206" i="1"/>
  <c r="BS1207" i="1"/>
  <c r="BS1208" i="1"/>
  <c r="BS1209" i="1"/>
  <c r="BS1212" i="1"/>
  <c r="BS1213" i="1"/>
  <c r="BS1217" i="1"/>
  <c r="BS1218" i="1"/>
  <c r="BR1200" i="1"/>
  <c r="BR1825" i="1"/>
  <c r="BP1825" i="1"/>
  <c r="BO1825" i="1"/>
  <c r="BN1825" i="1"/>
  <c r="BT1202" i="1"/>
  <c r="BT1204" i="1"/>
  <c r="BT1205" i="1"/>
  <c r="BT1206" i="1"/>
  <c r="BT1207" i="1"/>
  <c r="BT1208" i="1"/>
  <c r="BT1209" i="1"/>
  <c r="BT1212" i="1"/>
  <c r="BT1213" i="1"/>
  <c r="BT1217" i="1"/>
  <c r="BT1218" i="1"/>
  <c r="BR1201" i="1"/>
  <c r="BR1826" i="1"/>
  <c r="BP1826" i="1"/>
  <c r="BO1826" i="1"/>
  <c r="BN1826" i="1"/>
  <c r="BS1234" i="1"/>
  <c r="BS1236" i="1"/>
  <c r="BS1237" i="1"/>
  <c r="BS1238" i="1"/>
  <c r="BS1239" i="1"/>
  <c r="BS1240" i="1"/>
  <c r="BS1243" i="1"/>
  <c r="BS1244" i="1"/>
  <c r="BS1245" i="1"/>
  <c r="BS1248" i="1"/>
  <c r="BS1249" i="1"/>
  <c r="BR1232" i="1"/>
  <c r="BR1827" i="1"/>
  <c r="BP1827" i="1"/>
  <c r="BO1827" i="1"/>
  <c r="BN1827" i="1"/>
  <c r="BT1234" i="1"/>
  <c r="BT1236" i="1"/>
  <c r="BT1237" i="1"/>
  <c r="BT1238" i="1"/>
  <c r="BT1239" i="1"/>
  <c r="BT1240" i="1"/>
  <c r="BT1243" i="1"/>
  <c r="BT1244" i="1"/>
  <c r="BT1245" i="1"/>
  <c r="BT1248" i="1"/>
  <c r="BT1249" i="1"/>
  <c r="BR1233" i="1"/>
  <c r="BR1828" i="1"/>
  <c r="BP1828" i="1"/>
  <c r="BO1828" i="1"/>
  <c r="BN1828" i="1"/>
  <c r="BS1266" i="1"/>
  <c r="BS1268" i="1"/>
  <c r="BS1269" i="1"/>
  <c r="BS1270" i="1"/>
  <c r="BS1271" i="1"/>
  <c r="BS1274" i="1"/>
  <c r="BS1275" i="1"/>
  <c r="BS1276" i="1"/>
  <c r="BS1280" i="1"/>
  <c r="BR1264" i="1"/>
  <c r="BR1829" i="1"/>
  <c r="BP1829" i="1"/>
  <c r="BO1829" i="1"/>
  <c r="BN1829" i="1"/>
  <c r="BT1266" i="1"/>
  <c r="BT1268" i="1"/>
  <c r="BT1269" i="1"/>
  <c r="BT1270" i="1"/>
  <c r="BT1271" i="1"/>
  <c r="BT1274" i="1"/>
  <c r="BT1275" i="1"/>
  <c r="BT1276" i="1"/>
  <c r="BT1280" i="1"/>
  <c r="BR1265" i="1"/>
  <c r="BR1830" i="1"/>
  <c r="BP1830" i="1"/>
  <c r="BO1830" i="1"/>
  <c r="BN1830" i="1"/>
  <c r="BS1298" i="1"/>
  <c r="BS1300" i="1"/>
  <c r="BS1301" i="1"/>
  <c r="BS1302" i="1"/>
  <c r="BS1305" i="1"/>
  <c r="BS1306" i="1"/>
  <c r="BS1307" i="1"/>
  <c r="BR1296" i="1"/>
  <c r="BR1831" i="1"/>
  <c r="BP1831" i="1"/>
  <c r="BO1831" i="1"/>
  <c r="BN1831" i="1"/>
  <c r="BT1298" i="1"/>
  <c r="BT1300" i="1"/>
  <c r="BT1301" i="1"/>
  <c r="BT1302" i="1"/>
  <c r="BT1305" i="1"/>
  <c r="BT1306" i="1"/>
  <c r="BT1307" i="1"/>
  <c r="BR1297" i="1"/>
  <c r="BR1832" i="1"/>
  <c r="BP1832" i="1"/>
  <c r="BO1832" i="1"/>
  <c r="BN1832" i="1"/>
  <c r="BS1330" i="1"/>
  <c r="BS1332" i="1"/>
  <c r="BS1333" i="1"/>
  <c r="BS1336" i="1"/>
  <c r="BS1337" i="1"/>
  <c r="BS1338" i="1"/>
  <c r="BS1341" i="1"/>
  <c r="BR1328" i="1"/>
  <c r="BR1833" i="1"/>
  <c r="BP1833" i="1"/>
  <c r="BO1833" i="1"/>
  <c r="BN1833" i="1"/>
  <c r="BT1330" i="1"/>
  <c r="BT1332" i="1"/>
  <c r="BT1333" i="1"/>
  <c r="BT1336" i="1"/>
  <c r="BT1337" i="1"/>
  <c r="BT1338" i="1"/>
  <c r="BT1341" i="1"/>
  <c r="BR1329" i="1"/>
  <c r="BR1834" i="1"/>
  <c r="BP1834" i="1"/>
  <c r="BO1834" i="1"/>
  <c r="BN1834" i="1"/>
  <c r="BS1362" i="1"/>
  <c r="BS1364" i="1"/>
  <c r="BS1367" i="1"/>
  <c r="BS1368" i="1"/>
  <c r="BS1369" i="1"/>
  <c r="BS1372" i="1"/>
  <c r="BS1373" i="1"/>
  <c r="BR1360" i="1"/>
  <c r="BR1835" i="1"/>
  <c r="BP1835" i="1"/>
  <c r="BO1835" i="1"/>
  <c r="BN1835" i="1"/>
  <c r="BT1362" i="1"/>
  <c r="BT1364" i="1"/>
  <c r="BT1367" i="1"/>
  <c r="BT1368" i="1"/>
  <c r="BT1369" i="1"/>
  <c r="BT1372" i="1"/>
  <c r="BT1373" i="1"/>
  <c r="BR1361" i="1"/>
  <c r="BR1836" i="1"/>
  <c r="BP1836" i="1"/>
  <c r="BO1836" i="1"/>
  <c r="BN1836" i="1"/>
  <c r="BS1394" i="1"/>
  <c r="BS1398" i="1"/>
  <c r="BS1399" i="1"/>
  <c r="BS1400" i="1"/>
  <c r="BS1403" i="1"/>
  <c r="BS1404" i="1"/>
  <c r="BR1392" i="1"/>
  <c r="BR1837" i="1"/>
  <c r="BP1837" i="1"/>
  <c r="BO1837" i="1"/>
  <c r="BN1837" i="1"/>
  <c r="BT1394" i="1"/>
  <c r="BT1398" i="1"/>
  <c r="BT1399" i="1"/>
  <c r="BT1400" i="1"/>
  <c r="BT1403" i="1"/>
  <c r="BT1404" i="1"/>
  <c r="BR1393" i="1"/>
  <c r="BR1838" i="1"/>
  <c r="BP1838" i="1"/>
  <c r="BO1838" i="1"/>
  <c r="BN1838" i="1"/>
  <c r="BS1426" i="1"/>
  <c r="BS1429" i="1"/>
  <c r="BS1430" i="1"/>
  <c r="BS1431" i="1"/>
  <c r="BS1434" i="1"/>
  <c r="BS1435" i="1"/>
  <c r="BR1424" i="1"/>
  <c r="BR1839" i="1"/>
  <c r="BP1839" i="1"/>
  <c r="BO1839" i="1"/>
  <c r="BN1839" i="1"/>
  <c r="BT1426" i="1"/>
  <c r="BT1429" i="1"/>
  <c r="BT1430" i="1"/>
  <c r="BT1431" i="1"/>
  <c r="BT1434" i="1"/>
  <c r="BT1435" i="1"/>
  <c r="BR1425" i="1"/>
  <c r="BR1840" i="1"/>
  <c r="BP1840" i="1"/>
  <c r="BO1840" i="1"/>
  <c r="BN1840" i="1"/>
  <c r="BS1460" i="1"/>
  <c r="BS1461" i="1"/>
  <c r="BS1462" i="1"/>
  <c r="BS1465" i="1"/>
  <c r="BS1466" i="1"/>
  <c r="BR1456" i="1"/>
  <c r="BR1841" i="1"/>
  <c r="BP1841" i="1"/>
  <c r="BO1841" i="1"/>
  <c r="BN1841" i="1"/>
  <c r="BT1460" i="1"/>
  <c r="BT1461" i="1"/>
  <c r="BT1462" i="1"/>
  <c r="BT1465" i="1"/>
  <c r="BT1466" i="1"/>
  <c r="BR1457" i="1"/>
  <c r="BR1842" i="1"/>
  <c r="BP1842" i="1"/>
  <c r="BO1842" i="1"/>
  <c r="BN1842" i="1"/>
  <c r="BS1492" i="1"/>
  <c r="BS1493" i="1"/>
  <c r="BS1496" i="1"/>
  <c r="BS1497" i="1"/>
  <c r="BR1488" i="1"/>
  <c r="BR1843" i="1"/>
  <c r="BP1843" i="1"/>
  <c r="BO1843" i="1"/>
  <c r="BN1843" i="1"/>
  <c r="BT1492" i="1"/>
  <c r="BT1493" i="1"/>
  <c r="BT1496" i="1"/>
  <c r="BT1497" i="1"/>
  <c r="BR1489" i="1"/>
  <c r="BR1844" i="1"/>
  <c r="BP1844" i="1"/>
  <c r="BO1844" i="1"/>
  <c r="BN1844" i="1"/>
  <c r="BS1522" i="1"/>
  <c r="BS1524" i="1"/>
  <c r="BS1527" i="1"/>
  <c r="BS1528" i="1"/>
  <c r="BR1520" i="1"/>
  <c r="BR1845" i="1"/>
  <c r="BP1845" i="1"/>
  <c r="BO1845" i="1"/>
  <c r="BN1845" i="1"/>
  <c r="BT1522" i="1"/>
  <c r="BT1524" i="1"/>
  <c r="BT1527" i="1"/>
  <c r="BT1528" i="1"/>
  <c r="BR1521" i="1"/>
  <c r="BR1846" i="1"/>
  <c r="BP1846" i="1"/>
  <c r="BO1846" i="1"/>
  <c r="BN1846" i="1"/>
  <c r="BS1554" i="1"/>
  <c r="BS1558" i="1"/>
  <c r="BS1559" i="1"/>
  <c r="BR1552" i="1"/>
  <c r="BR1847" i="1"/>
  <c r="BP1847" i="1"/>
  <c r="BO1847" i="1"/>
  <c r="BN1847" i="1"/>
  <c r="BT1554" i="1"/>
  <c r="BT1558" i="1"/>
  <c r="BT1559" i="1"/>
  <c r="BR1553" i="1"/>
  <c r="BR1848" i="1"/>
  <c r="BP1848" i="1"/>
  <c r="BO1848" i="1"/>
  <c r="BN1848" i="1"/>
  <c r="BS1586" i="1"/>
  <c r="BS1589" i="1"/>
  <c r="BS1590" i="1"/>
  <c r="BR1584" i="1"/>
  <c r="BR1849" i="1"/>
  <c r="BP1849" i="1"/>
  <c r="BO1849" i="1"/>
  <c r="BN1849" i="1"/>
  <c r="BT1586" i="1"/>
  <c r="BT1589" i="1"/>
  <c r="BT1590" i="1"/>
  <c r="BR1585" i="1"/>
  <c r="BR1850" i="1"/>
  <c r="BP1850" i="1"/>
  <c r="BO1850" i="1"/>
  <c r="BN1850" i="1"/>
  <c r="BS1620" i="1"/>
  <c r="BS1621" i="1"/>
  <c r="BR1616" i="1"/>
  <c r="BR1851" i="1"/>
  <c r="BP1851" i="1"/>
  <c r="BO1851" i="1"/>
  <c r="BN1851" i="1"/>
  <c r="BT1620" i="1"/>
  <c r="BT1621" i="1"/>
  <c r="BR1617" i="1"/>
  <c r="BR1852" i="1"/>
  <c r="BP1852" i="1"/>
  <c r="BO1852" i="1"/>
  <c r="BN1852" i="1"/>
  <c r="BS1652" i="1"/>
  <c r="BR1648" i="1"/>
  <c r="BR1853" i="1"/>
  <c r="BP1853" i="1"/>
  <c r="BO1853" i="1"/>
  <c r="BN1853" i="1"/>
  <c r="BT1652" i="1"/>
  <c r="BR1649" i="1"/>
  <c r="BR1854" i="1"/>
  <c r="BP1854" i="1"/>
  <c r="BO1854" i="1"/>
  <c r="BN1854" i="1"/>
  <c r="BS1682" i="1"/>
  <c r="BR1680" i="1"/>
  <c r="BR1855" i="1"/>
  <c r="BP1855" i="1"/>
  <c r="BO1855" i="1"/>
  <c r="BN1855" i="1"/>
  <c r="BT1682" i="1"/>
  <c r="BR1681" i="1"/>
  <c r="BR1856" i="1"/>
  <c r="BP1856" i="1"/>
  <c r="BO1856" i="1"/>
  <c r="BN1856" i="1"/>
  <c r="BN1813" i="1"/>
  <c r="BH1038" i="1"/>
  <c r="BG1038" i="1"/>
  <c r="BG1072" i="1"/>
  <c r="BH1039" i="1"/>
  <c r="BG1039" i="1"/>
  <c r="BG1073" i="1"/>
  <c r="BH1040" i="1"/>
  <c r="BG1040" i="1"/>
  <c r="BG1074" i="1"/>
  <c r="BH1041" i="1"/>
  <c r="BG1041" i="1"/>
  <c r="BG1075" i="1"/>
  <c r="BH1042" i="1"/>
  <c r="BG1042" i="1"/>
  <c r="BG1076" i="1"/>
  <c r="BH1044" i="1"/>
  <c r="BG1044" i="1"/>
  <c r="BG1078" i="1"/>
  <c r="BH1045" i="1"/>
  <c r="BG1045" i="1"/>
  <c r="BG1079" i="1"/>
  <c r="BH1046" i="1"/>
  <c r="BG1046" i="1"/>
  <c r="BG1080" i="1"/>
  <c r="BH1047" i="1"/>
  <c r="BG1047" i="1"/>
  <c r="BG1081" i="1"/>
  <c r="BH1048" i="1"/>
  <c r="BG1048" i="1"/>
  <c r="BG1082" i="1"/>
  <c r="BH1049" i="1"/>
  <c r="BG1049" i="1"/>
  <c r="BG1083" i="1"/>
  <c r="BH1050" i="1"/>
  <c r="BG1050" i="1"/>
  <c r="BG1084" i="1"/>
  <c r="BH1051" i="1"/>
  <c r="BG1051" i="1"/>
  <c r="BG1085" i="1"/>
  <c r="BH1052" i="1"/>
  <c r="BG1052" i="1"/>
  <c r="BG1086" i="1"/>
  <c r="BH1053" i="1"/>
  <c r="BG1053" i="1"/>
  <c r="BG1087" i="1"/>
  <c r="BH1055" i="1"/>
  <c r="BG1055" i="1"/>
  <c r="BG1089" i="1"/>
  <c r="BH1057" i="1"/>
  <c r="BG1057" i="1"/>
  <c r="BG1091" i="1"/>
  <c r="BH1058" i="1"/>
  <c r="BG1058" i="1"/>
  <c r="BG1092" i="1"/>
  <c r="BH1059" i="1"/>
  <c r="BG1059" i="1"/>
  <c r="BG1093" i="1"/>
  <c r="BF1070" i="1"/>
  <c r="BF1818" i="1"/>
  <c r="BC1818" i="1"/>
  <c r="BB1818" i="1"/>
  <c r="BG1106" i="1"/>
  <c r="BG1107" i="1"/>
  <c r="BG1108" i="1"/>
  <c r="BG1109" i="1"/>
  <c r="BG1112" i="1"/>
  <c r="BG1113" i="1"/>
  <c r="BG1114" i="1"/>
  <c r="BG1115" i="1"/>
  <c r="BG1116" i="1"/>
  <c r="BG1117" i="1"/>
  <c r="BG1118" i="1"/>
  <c r="BG1119" i="1"/>
  <c r="BG1120" i="1"/>
  <c r="BG1125" i="1"/>
  <c r="BG1126" i="1"/>
  <c r="BF1104" i="1"/>
  <c r="BF1819" i="1"/>
  <c r="BC1819" i="1"/>
  <c r="BB1819" i="1"/>
  <c r="BH1106" i="1"/>
  <c r="BH1107" i="1"/>
  <c r="BH1108" i="1"/>
  <c r="BH1109" i="1"/>
  <c r="BH1112" i="1"/>
  <c r="BH1113" i="1"/>
  <c r="BH1114" i="1"/>
  <c r="BH1115" i="1"/>
  <c r="BH1116" i="1"/>
  <c r="BH1117" i="1"/>
  <c r="BH1118" i="1"/>
  <c r="BH1119" i="1"/>
  <c r="BH1120" i="1"/>
  <c r="BH1125" i="1"/>
  <c r="BH1126" i="1"/>
  <c r="BF1105" i="1"/>
  <c r="BF1820" i="1"/>
  <c r="BC1820" i="1"/>
  <c r="BB1820" i="1"/>
  <c r="BG1138" i="1"/>
  <c r="BG1139" i="1"/>
  <c r="BG1140" i="1"/>
  <c r="BG1142" i="1"/>
  <c r="BG1144" i="1"/>
  <c r="BG1145" i="1"/>
  <c r="BG1146" i="1"/>
  <c r="BG1147" i="1"/>
  <c r="BG1148" i="1"/>
  <c r="BG1149" i="1"/>
  <c r="BG1150" i="1"/>
  <c r="BG1151" i="1"/>
  <c r="BG1153" i="1"/>
  <c r="BG1155" i="1"/>
  <c r="BG1157" i="1"/>
  <c r="BF1136" i="1"/>
  <c r="BF1821" i="1"/>
  <c r="BD1821" i="1"/>
  <c r="BC1821" i="1"/>
  <c r="BB1821" i="1"/>
  <c r="BH1138" i="1"/>
  <c r="BH1139" i="1"/>
  <c r="BH1140" i="1"/>
  <c r="BH1142" i="1"/>
  <c r="BH1144" i="1"/>
  <c r="BH1145" i="1"/>
  <c r="BH1146" i="1"/>
  <c r="BH1147" i="1"/>
  <c r="BH1148" i="1"/>
  <c r="BH1149" i="1"/>
  <c r="BH1150" i="1"/>
  <c r="BH1151" i="1"/>
  <c r="BH1153" i="1"/>
  <c r="BH1155" i="1"/>
  <c r="BH1157" i="1"/>
  <c r="BF1137" i="1"/>
  <c r="BF1822" i="1"/>
  <c r="BD1822" i="1"/>
  <c r="BC1822" i="1"/>
  <c r="BB1822" i="1"/>
  <c r="BG1170" i="1"/>
  <c r="BG1171" i="1"/>
  <c r="BG1173" i="1"/>
  <c r="BG1174" i="1"/>
  <c r="BG1176" i="1"/>
  <c r="BG1177" i="1"/>
  <c r="BG1178" i="1"/>
  <c r="BG1179" i="1"/>
  <c r="BG1180" i="1"/>
  <c r="BG1181" i="1"/>
  <c r="BG1182" i="1"/>
  <c r="BG1184" i="1"/>
  <c r="BG1187" i="1"/>
  <c r="BF1168" i="1"/>
  <c r="BF1823" i="1"/>
  <c r="BD1823" i="1"/>
  <c r="BC1823" i="1"/>
  <c r="BB1823" i="1"/>
  <c r="BH1170" i="1"/>
  <c r="BH1171" i="1"/>
  <c r="BH1173" i="1"/>
  <c r="BH1174" i="1"/>
  <c r="BH1176" i="1"/>
  <c r="BH1177" i="1"/>
  <c r="BH1178" i="1"/>
  <c r="BH1179" i="1"/>
  <c r="BH1180" i="1"/>
  <c r="BH1181" i="1"/>
  <c r="BH1182" i="1"/>
  <c r="BH1184" i="1"/>
  <c r="BH1187" i="1"/>
  <c r="BF1169" i="1"/>
  <c r="BF1824" i="1"/>
  <c r="BD1824" i="1"/>
  <c r="BC1824" i="1"/>
  <c r="BB1824" i="1"/>
  <c r="BG1202" i="1"/>
  <c r="BG1204" i="1"/>
  <c r="BG1205" i="1"/>
  <c r="BG1206" i="1"/>
  <c r="BG1208" i="1"/>
  <c r="BG1209" i="1"/>
  <c r="BG1210" i="1"/>
  <c r="BG1211" i="1"/>
  <c r="BG1212" i="1"/>
  <c r="BG1213" i="1"/>
  <c r="BG1215" i="1"/>
  <c r="BG1217" i="1"/>
  <c r="BG1219" i="1"/>
  <c r="BF1200" i="1"/>
  <c r="BF1825" i="1"/>
  <c r="BD1825" i="1"/>
  <c r="BC1825" i="1"/>
  <c r="BB1825" i="1"/>
  <c r="BH1202" i="1"/>
  <c r="BH1204" i="1"/>
  <c r="BH1205" i="1"/>
  <c r="BH1206" i="1"/>
  <c r="BH1208" i="1"/>
  <c r="BH1209" i="1"/>
  <c r="BH1210" i="1"/>
  <c r="BH1211" i="1"/>
  <c r="BH1212" i="1"/>
  <c r="BH1213" i="1"/>
  <c r="BH1215" i="1"/>
  <c r="BH1217" i="1"/>
  <c r="BH1219" i="1"/>
  <c r="BF1201" i="1"/>
  <c r="BF1826" i="1"/>
  <c r="BD1826" i="1"/>
  <c r="BC1826" i="1"/>
  <c r="BB1826" i="1"/>
  <c r="BG1235" i="1"/>
  <c r="BG1236" i="1"/>
  <c r="BG1237" i="1"/>
  <c r="BG1238" i="1"/>
  <c r="BG1240" i="1"/>
  <c r="BG1241" i="1"/>
  <c r="BG1242" i="1"/>
  <c r="BG1243" i="1"/>
  <c r="BG1244" i="1"/>
  <c r="BG1246" i="1"/>
  <c r="BG1248" i="1"/>
  <c r="BG1249" i="1"/>
  <c r="BF1232" i="1"/>
  <c r="BF1827" i="1"/>
  <c r="BD1827" i="1"/>
  <c r="BC1827" i="1"/>
  <c r="BB1827" i="1"/>
  <c r="BH1235" i="1"/>
  <c r="BH1236" i="1"/>
  <c r="BH1237" i="1"/>
  <c r="BH1238" i="1"/>
  <c r="BH1240" i="1"/>
  <c r="BH1241" i="1"/>
  <c r="BH1242" i="1"/>
  <c r="BH1243" i="1"/>
  <c r="BH1244" i="1"/>
  <c r="BH1246" i="1"/>
  <c r="BH1248" i="1"/>
  <c r="BH1249" i="1"/>
  <c r="BF1233" i="1"/>
  <c r="BF1828" i="1"/>
  <c r="BD1828" i="1"/>
  <c r="BC1828" i="1"/>
  <c r="BB1828" i="1"/>
  <c r="BG1266" i="1"/>
  <c r="BG1267" i="1"/>
  <c r="BG1268" i="1"/>
  <c r="BG1269" i="1"/>
  <c r="BG1270" i="1"/>
  <c r="BG1272" i="1"/>
  <c r="BG1273" i="1"/>
  <c r="BG1274" i="1"/>
  <c r="BG1275" i="1"/>
  <c r="BG1277" i="1"/>
  <c r="BG1279" i="1"/>
  <c r="BG1280" i="1"/>
  <c r="BG1281" i="1"/>
  <c r="BF1264" i="1"/>
  <c r="BF1829" i="1"/>
  <c r="BD1829" i="1"/>
  <c r="BC1829" i="1"/>
  <c r="BB1829" i="1"/>
  <c r="BH1266" i="1"/>
  <c r="BH1267" i="1"/>
  <c r="BH1268" i="1"/>
  <c r="BH1269" i="1"/>
  <c r="BH1270" i="1"/>
  <c r="BH1272" i="1"/>
  <c r="BH1273" i="1"/>
  <c r="BH1274" i="1"/>
  <c r="BH1275" i="1"/>
  <c r="BH1277" i="1"/>
  <c r="BH1279" i="1"/>
  <c r="BH1280" i="1"/>
  <c r="BH1281" i="1"/>
  <c r="BF1265" i="1"/>
  <c r="BF1830" i="1"/>
  <c r="BD1830" i="1"/>
  <c r="BC1830" i="1"/>
  <c r="BB1830" i="1"/>
  <c r="BG1298" i="1"/>
  <c r="BG1299" i="1"/>
  <c r="BG1300" i="1"/>
  <c r="BG1301" i="1"/>
  <c r="BG1302" i="1"/>
  <c r="BG1304" i="1"/>
  <c r="BG1305" i="1"/>
  <c r="BG1306" i="1"/>
  <c r="BG1308" i="1"/>
  <c r="BG1310" i="1"/>
  <c r="BG1311" i="1"/>
  <c r="BG1312" i="1"/>
  <c r="BF1296" i="1"/>
  <c r="BF1831" i="1"/>
  <c r="BD1831" i="1"/>
  <c r="BC1831" i="1"/>
  <c r="BB1831" i="1"/>
  <c r="BH1298" i="1"/>
  <c r="BH1299" i="1"/>
  <c r="BH1300" i="1"/>
  <c r="BH1301" i="1"/>
  <c r="BH1302" i="1"/>
  <c r="BH1304" i="1"/>
  <c r="BH1305" i="1"/>
  <c r="BH1306" i="1"/>
  <c r="BH1308" i="1"/>
  <c r="BH1310" i="1"/>
  <c r="BH1311" i="1"/>
  <c r="BH1312" i="1"/>
  <c r="BF1297" i="1"/>
  <c r="BF1832" i="1"/>
  <c r="BD1832" i="1"/>
  <c r="BC1832" i="1"/>
  <c r="BB1832" i="1"/>
  <c r="BG1330" i="1"/>
  <c r="BG1331" i="1"/>
  <c r="BG1332" i="1"/>
  <c r="BG1333" i="1"/>
  <c r="BG1334" i="1"/>
  <c r="BG1336" i="1"/>
  <c r="BG1337" i="1"/>
  <c r="BG1339" i="1"/>
  <c r="BG1341" i="1"/>
  <c r="BG1342" i="1"/>
  <c r="BG1343" i="1"/>
  <c r="BF1328" i="1"/>
  <c r="BF1833" i="1"/>
  <c r="BD1833" i="1"/>
  <c r="BC1833" i="1"/>
  <c r="BB1833" i="1"/>
  <c r="BH1330" i="1"/>
  <c r="BH1331" i="1"/>
  <c r="BH1332" i="1"/>
  <c r="BH1333" i="1"/>
  <c r="BH1334" i="1"/>
  <c r="BH1336" i="1"/>
  <c r="BH1337" i="1"/>
  <c r="BH1339" i="1"/>
  <c r="BH1341" i="1"/>
  <c r="BH1342" i="1"/>
  <c r="BH1343" i="1"/>
  <c r="BF1329" i="1"/>
  <c r="BF1834" i="1"/>
  <c r="BD1834" i="1"/>
  <c r="BC1834" i="1"/>
  <c r="BB1834" i="1"/>
  <c r="BG1362" i="1"/>
  <c r="BG1363" i="1"/>
  <c r="BG1364" i="1"/>
  <c r="BG1365" i="1"/>
  <c r="BG1366" i="1"/>
  <c r="BG1368" i="1"/>
  <c r="BG1370" i="1"/>
  <c r="BG1372" i="1"/>
  <c r="BG1373" i="1"/>
  <c r="BG1374" i="1"/>
  <c r="BF1360" i="1"/>
  <c r="BF1835" i="1"/>
  <c r="BD1835" i="1"/>
  <c r="BC1835" i="1"/>
  <c r="BB1835" i="1"/>
  <c r="BH1362" i="1"/>
  <c r="BH1363" i="1"/>
  <c r="BH1364" i="1"/>
  <c r="BH1365" i="1"/>
  <c r="BH1366" i="1"/>
  <c r="BH1368" i="1"/>
  <c r="BH1370" i="1"/>
  <c r="BH1372" i="1"/>
  <c r="BH1373" i="1"/>
  <c r="BH1374" i="1"/>
  <c r="BF1361" i="1"/>
  <c r="BF1836" i="1"/>
  <c r="BD1836" i="1"/>
  <c r="BC1836" i="1"/>
  <c r="BB1836" i="1"/>
  <c r="BG1394" i="1"/>
  <c r="BG1395" i="1"/>
  <c r="BG1396" i="1"/>
  <c r="BG1397" i="1"/>
  <c r="BG1398" i="1"/>
  <c r="BG1401" i="1"/>
  <c r="BG1403" i="1"/>
  <c r="BG1404" i="1"/>
  <c r="BG1405" i="1"/>
  <c r="BF1392" i="1"/>
  <c r="BF1837" i="1"/>
  <c r="BD1837" i="1"/>
  <c r="BC1837" i="1"/>
  <c r="BB1837" i="1"/>
  <c r="BH1394" i="1"/>
  <c r="BH1395" i="1"/>
  <c r="BH1396" i="1"/>
  <c r="BH1397" i="1"/>
  <c r="BH1398" i="1"/>
  <c r="BH1401" i="1"/>
  <c r="BH1403" i="1"/>
  <c r="BH1404" i="1"/>
  <c r="BH1405" i="1"/>
  <c r="BF1393" i="1"/>
  <c r="BF1838" i="1"/>
  <c r="BD1838" i="1"/>
  <c r="BC1838" i="1"/>
  <c r="BB1838" i="1"/>
  <c r="BG1426" i="1"/>
  <c r="BG1427" i="1"/>
  <c r="BG1428" i="1"/>
  <c r="BG1429" i="1"/>
  <c r="BG1430" i="1"/>
  <c r="BG1432" i="1"/>
  <c r="BG1434" i="1"/>
  <c r="BG1435" i="1"/>
  <c r="BG1436" i="1"/>
  <c r="BF1424" i="1"/>
  <c r="BF1839" i="1"/>
  <c r="BD1839" i="1"/>
  <c r="BC1839" i="1"/>
  <c r="BB1839" i="1"/>
  <c r="BH1426" i="1"/>
  <c r="BH1427" i="1"/>
  <c r="BH1428" i="1"/>
  <c r="BH1429" i="1"/>
  <c r="BH1430" i="1"/>
  <c r="BH1432" i="1"/>
  <c r="BH1434" i="1"/>
  <c r="BH1435" i="1"/>
  <c r="BH1436" i="1"/>
  <c r="BF1425" i="1"/>
  <c r="BF1840" i="1"/>
  <c r="BD1840" i="1"/>
  <c r="BC1840" i="1"/>
  <c r="BB1840" i="1"/>
  <c r="BG1458" i="1"/>
  <c r="BG1459" i="1"/>
  <c r="BG1460" i="1"/>
  <c r="BG1461" i="1"/>
  <c r="BG1465" i="1"/>
  <c r="BG1466" i="1"/>
  <c r="BG1467" i="1"/>
  <c r="BF1456" i="1"/>
  <c r="BF1841" i="1"/>
  <c r="BD1841" i="1"/>
  <c r="BC1841" i="1"/>
  <c r="BB1841" i="1"/>
  <c r="BH1458" i="1"/>
  <c r="BH1459" i="1"/>
  <c r="BH1460" i="1"/>
  <c r="BH1461" i="1"/>
  <c r="BH1465" i="1"/>
  <c r="BH1466" i="1"/>
  <c r="BH1467" i="1"/>
  <c r="BF1457" i="1"/>
  <c r="BF1842" i="1"/>
  <c r="BD1842" i="1"/>
  <c r="BC1842" i="1"/>
  <c r="BB1842" i="1"/>
  <c r="BG1490" i="1"/>
  <c r="BG1491" i="1"/>
  <c r="BG1492" i="1"/>
  <c r="BG1494" i="1"/>
  <c r="BG1496" i="1"/>
  <c r="BG1497" i="1"/>
  <c r="BG1498" i="1"/>
  <c r="BF1488" i="1"/>
  <c r="BF1843" i="1"/>
  <c r="BD1843" i="1"/>
  <c r="BC1843" i="1"/>
  <c r="BB1843" i="1"/>
  <c r="BH1490" i="1"/>
  <c r="BH1491" i="1"/>
  <c r="BH1492" i="1"/>
  <c r="BH1494" i="1"/>
  <c r="BH1496" i="1"/>
  <c r="BH1497" i="1"/>
  <c r="BH1498" i="1"/>
  <c r="BF1489" i="1"/>
  <c r="BF1844" i="1"/>
  <c r="BD1844" i="1"/>
  <c r="BC1844" i="1"/>
  <c r="BB1844" i="1"/>
  <c r="BG1522" i="1"/>
  <c r="BG1523" i="1"/>
  <c r="BG1525" i="1"/>
  <c r="BG1528" i="1"/>
  <c r="BG1529" i="1"/>
  <c r="BF1520" i="1"/>
  <c r="BF1845" i="1"/>
  <c r="BD1845" i="1"/>
  <c r="BC1845" i="1"/>
  <c r="BB1845" i="1"/>
  <c r="BH1522" i="1"/>
  <c r="BH1523" i="1"/>
  <c r="BH1525" i="1"/>
  <c r="BH1528" i="1"/>
  <c r="BH1529" i="1"/>
  <c r="BF1521" i="1"/>
  <c r="BF1846" i="1"/>
  <c r="BD1846" i="1"/>
  <c r="BC1846" i="1"/>
  <c r="BB1846" i="1"/>
  <c r="BG1554" i="1"/>
  <c r="BG1556" i="1"/>
  <c r="BG1558" i="1"/>
  <c r="BG1560" i="1"/>
  <c r="BF1552" i="1"/>
  <c r="BF1847" i="1"/>
  <c r="BD1847" i="1"/>
  <c r="BC1847" i="1"/>
  <c r="BB1847" i="1"/>
  <c r="BH1554" i="1"/>
  <c r="BH1556" i="1"/>
  <c r="BH1558" i="1"/>
  <c r="BH1560" i="1"/>
  <c r="BF1553" i="1"/>
  <c r="BF1848" i="1"/>
  <c r="BD1848" i="1"/>
  <c r="BC1848" i="1"/>
  <c r="BB1848" i="1"/>
  <c r="BG1587" i="1"/>
  <c r="BG1589" i="1"/>
  <c r="BG1590" i="1"/>
  <c r="BF1584" i="1"/>
  <c r="BF1849" i="1"/>
  <c r="BD1849" i="1"/>
  <c r="BC1849" i="1"/>
  <c r="BB1849" i="1"/>
  <c r="BH1587" i="1"/>
  <c r="BH1589" i="1"/>
  <c r="BH1590" i="1"/>
  <c r="BF1585" i="1"/>
  <c r="BF1850" i="1"/>
  <c r="BD1850" i="1"/>
  <c r="BC1850" i="1"/>
  <c r="BB1850" i="1"/>
  <c r="BG1618" i="1"/>
  <c r="BG1620" i="1"/>
  <c r="BG1621" i="1"/>
  <c r="BG1622" i="1"/>
  <c r="BF1616" i="1"/>
  <c r="BF1851" i="1"/>
  <c r="BD1851" i="1"/>
  <c r="BC1851" i="1"/>
  <c r="BB1851" i="1"/>
  <c r="BH1618" i="1"/>
  <c r="BH1620" i="1"/>
  <c r="BH1621" i="1"/>
  <c r="BH1622" i="1"/>
  <c r="BF1617" i="1"/>
  <c r="BF1852" i="1"/>
  <c r="BD1852" i="1"/>
  <c r="BC1852" i="1"/>
  <c r="BB1852" i="1"/>
  <c r="BG1651" i="1"/>
  <c r="BG1652" i="1"/>
  <c r="BG1653" i="1"/>
  <c r="BF1648" i="1"/>
  <c r="BF1853" i="1"/>
  <c r="BD1853" i="1"/>
  <c r="BC1853" i="1"/>
  <c r="BB1853" i="1"/>
  <c r="BH1651" i="1"/>
  <c r="BH1652" i="1"/>
  <c r="BH1653" i="1"/>
  <c r="BF1649" i="1"/>
  <c r="BF1854" i="1"/>
  <c r="BD1854" i="1"/>
  <c r="BC1854" i="1"/>
  <c r="BB1854" i="1"/>
  <c r="BG1682" i="1"/>
  <c r="BG1683" i="1"/>
  <c r="BG1684" i="1"/>
  <c r="BF1680" i="1"/>
  <c r="BF1855" i="1"/>
  <c r="BD1855" i="1"/>
  <c r="BC1855" i="1"/>
  <c r="BB1855" i="1"/>
  <c r="BH1682" i="1"/>
  <c r="BH1683" i="1"/>
  <c r="BH1684" i="1"/>
  <c r="BF1681" i="1"/>
  <c r="BF1856" i="1"/>
  <c r="BD1856" i="1"/>
  <c r="BC1856" i="1"/>
  <c r="BB1856" i="1"/>
  <c r="BG1714" i="1"/>
  <c r="BG1715" i="1"/>
  <c r="BF1712" i="1"/>
  <c r="BF1857" i="1"/>
  <c r="BD1857" i="1"/>
  <c r="BC1857" i="1"/>
  <c r="BB1857" i="1"/>
  <c r="BH1714" i="1"/>
  <c r="BH1715" i="1"/>
  <c r="BF1713" i="1"/>
  <c r="BF1858" i="1"/>
  <c r="BD1858" i="1"/>
  <c r="BC1858" i="1"/>
  <c r="BB1858" i="1"/>
  <c r="BG1746" i="1"/>
  <c r="BF1744" i="1"/>
  <c r="BF1859" i="1"/>
  <c r="BD1859" i="1"/>
  <c r="BC1859" i="1"/>
  <c r="BB1859" i="1"/>
  <c r="BH1746" i="1"/>
  <c r="BF1745" i="1"/>
  <c r="BF1860" i="1"/>
  <c r="BD1860" i="1"/>
  <c r="BC1860" i="1"/>
  <c r="BB1860" i="1"/>
  <c r="BB1813" i="1"/>
  <c r="AV1038" i="1"/>
  <c r="AU1038" i="1"/>
  <c r="AU1072" i="1"/>
  <c r="AV1039" i="1"/>
  <c r="AU1039" i="1"/>
  <c r="AU1073" i="1"/>
  <c r="AV1040" i="1"/>
  <c r="AU1040" i="1"/>
  <c r="AU1074" i="1"/>
  <c r="AV1041" i="1"/>
  <c r="AU1041" i="1"/>
  <c r="AU1075" i="1"/>
  <c r="AV1042" i="1"/>
  <c r="AU1042" i="1"/>
  <c r="AU1076" i="1"/>
  <c r="AV1043" i="1"/>
  <c r="AU1043" i="1"/>
  <c r="AU1077" i="1"/>
  <c r="AV1044" i="1"/>
  <c r="AU1044" i="1"/>
  <c r="AU1078" i="1"/>
  <c r="AV1045" i="1"/>
  <c r="AU1045" i="1"/>
  <c r="AU1079" i="1"/>
  <c r="AV1046" i="1"/>
  <c r="AU1046" i="1"/>
  <c r="AU1080" i="1"/>
  <c r="AV1047" i="1"/>
  <c r="AU1047" i="1"/>
  <c r="AU1081" i="1"/>
  <c r="AV1048" i="1"/>
  <c r="AU1048" i="1"/>
  <c r="AU1082" i="1"/>
  <c r="AV1049" i="1"/>
  <c r="AU1049" i="1"/>
  <c r="AU1083" i="1"/>
  <c r="AV1050" i="1"/>
  <c r="AU1050" i="1"/>
  <c r="AU1084" i="1"/>
  <c r="AV1051" i="1"/>
  <c r="AU1051" i="1"/>
  <c r="AU1085" i="1"/>
  <c r="AV1052" i="1"/>
  <c r="AU1052" i="1"/>
  <c r="AU1086" i="1"/>
  <c r="AV1053" i="1"/>
  <c r="AU1053" i="1"/>
  <c r="AU1087" i="1"/>
  <c r="AT1070" i="1"/>
  <c r="AT1818" i="1"/>
  <c r="AQ1818" i="1"/>
  <c r="AP1818" i="1"/>
  <c r="AU1106" i="1"/>
  <c r="AU1107" i="1"/>
  <c r="AU1108" i="1"/>
  <c r="AU1109" i="1"/>
  <c r="AU1110" i="1"/>
  <c r="AU1111" i="1"/>
  <c r="AU1112" i="1"/>
  <c r="AU1113" i="1"/>
  <c r="AU1114" i="1"/>
  <c r="AU1115" i="1"/>
  <c r="AU1116" i="1"/>
  <c r="AU1117" i="1"/>
  <c r="AU1118" i="1"/>
  <c r="AU1119" i="1"/>
  <c r="AU1120" i="1"/>
  <c r="AT1104" i="1"/>
  <c r="AT1819" i="1"/>
  <c r="AQ1819" i="1"/>
  <c r="AP1819" i="1"/>
  <c r="AV1106" i="1"/>
  <c r="AV1107" i="1"/>
  <c r="AV1108" i="1"/>
  <c r="AV1109" i="1"/>
  <c r="AV1110" i="1"/>
  <c r="AV1111" i="1"/>
  <c r="AV1112" i="1"/>
  <c r="AV1113" i="1"/>
  <c r="AV1114" i="1"/>
  <c r="AV1115" i="1"/>
  <c r="AV1116" i="1"/>
  <c r="AV1117" i="1"/>
  <c r="AV1118" i="1"/>
  <c r="AV1119" i="1"/>
  <c r="AV1120" i="1"/>
  <c r="AT1105" i="1"/>
  <c r="AT1820" i="1"/>
  <c r="AQ1820" i="1"/>
  <c r="AP1820" i="1"/>
  <c r="AU1138" i="1"/>
  <c r="AU1139" i="1"/>
  <c r="AU1140" i="1"/>
  <c r="AU1141" i="1"/>
  <c r="AU1142" i="1"/>
  <c r="AU1143" i="1"/>
  <c r="AU1144" i="1"/>
  <c r="AU1145" i="1"/>
  <c r="AU1146" i="1"/>
  <c r="AU1147" i="1"/>
  <c r="AU1148" i="1"/>
  <c r="AU1149" i="1"/>
  <c r="AU1150" i="1"/>
  <c r="AU1151" i="1"/>
  <c r="AT1136" i="1"/>
  <c r="AT1821" i="1"/>
  <c r="AR1821" i="1"/>
  <c r="AQ1821" i="1"/>
  <c r="AP1821" i="1"/>
  <c r="AV1138" i="1"/>
  <c r="AV1139" i="1"/>
  <c r="AV1140" i="1"/>
  <c r="AV1141" i="1"/>
  <c r="AV1142" i="1"/>
  <c r="AV1143" i="1"/>
  <c r="AV1144" i="1"/>
  <c r="AV1145" i="1"/>
  <c r="AV1146" i="1"/>
  <c r="AV1147" i="1"/>
  <c r="AV1148" i="1"/>
  <c r="AV1149" i="1"/>
  <c r="AV1150" i="1"/>
  <c r="AV1151" i="1"/>
  <c r="AT1137" i="1"/>
  <c r="AT1822" i="1"/>
  <c r="AR1822" i="1"/>
  <c r="AQ1822" i="1"/>
  <c r="AP1822" i="1"/>
  <c r="AU1170" i="1"/>
  <c r="AU1171" i="1"/>
  <c r="AU1172" i="1"/>
  <c r="AU1173" i="1"/>
  <c r="AU1174" i="1"/>
  <c r="AU1175" i="1"/>
  <c r="AU1176" i="1"/>
  <c r="AU1177" i="1"/>
  <c r="AU1178" i="1"/>
  <c r="AU1179" i="1"/>
  <c r="AU1180" i="1"/>
  <c r="AU1181" i="1"/>
  <c r="AU1182" i="1"/>
  <c r="AT1168" i="1"/>
  <c r="AT1823" i="1"/>
  <c r="AR1823" i="1"/>
  <c r="AQ1823" i="1"/>
  <c r="AP1823" i="1"/>
  <c r="AV1170" i="1"/>
  <c r="AV1171" i="1"/>
  <c r="AV1172" i="1"/>
  <c r="AV1173" i="1"/>
  <c r="AV1174" i="1"/>
  <c r="AV1175" i="1"/>
  <c r="AV1176" i="1"/>
  <c r="AV1177" i="1"/>
  <c r="AV1178" i="1"/>
  <c r="AV1179" i="1"/>
  <c r="AV1180" i="1"/>
  <c r="AV1181" i="1"/>
  <c r="AV1182" i="1"/>
  <c r="AT1169" i="1"/>
  <c r="AT1824" i="1"/>
  <c r="AR1824" i="1"/>
  <c r="AQ1824" i="1"/>
  <c r="AP1824" i="1"/>
  <c r="AU1202" i="1"/>
  <c r="AU1203" i="1"/>
  <c r="AU1204" i="1"/>
  <c r="AU1205" i="1"/>
  <c r="AU1206" i="1"/>
  <c r="AU1207" i="1"/>
  <c r="AU1208" i="1"/>
  <c r="AU1209" i="1"/>
  <c r="AU1210" i="1"/>
  <c r="AU1211" i="1"/>
  <c r="AU1212" i="1"/>
  <c r="AU1213" i="1"/>
  <c r="AT1200" i="1"/>
  <c r="AT1825" i="1"/>
  <c r="AR1825" i="1"/>
  <c r="AQ1825" i="1"/>
  <c r="AP1825" i="1"/>
  <c r="AV1202" i="1"/>
  <c r="AV1203" i="1"/>
  <c r="AV1204" i="1"/>
  <c r="AV1205" i="1"/>
  <c r="AV1206" i="1"/>
  <c r="AV1207" i="1"/>
  <c r="AV1208" i="1"/>
  <c r="AV1209" i="1"/>
  <c r="AV1210" i="1"/>
  <c r="AV1211" i="1"/>
  <c r="AV1212" i="1"/>
  <c r="AV1213" i="1"/>
  <c r="AT1201" i="1"/>
  <c r="AT1826" i="1"/>
  <c r="AR1826" i="1"/>
  <c r="AQ1826" i="1"/>
  <c r="AP1826" i="1"/>
  <c r="AU1234" i="1"/>
  <c r="AU1235" i="1"/>
  <c r="AU1236" i="1"/>
  <c r="AU1237" i="1"/>
  <c r="AU1238" i="1"/>
  <c r="AU1239" i="1"/>
  <c r="AU1240" i="1"/>
  <c r="AU1241" i="1"/>
  <c r="AU1242" i="1"/>
  <c r="AU1243" i="1"/>
  <c r="AU1244" i="1"/>
  <c r="AT1232" i="1"/>
  <c r="AT1827" i="1"/>
  <c r="AR1827" i="1"/>
  <c r="AQ1827" i="1"/>
  <c r="AP1827" i="1"/>
  <c r="AV1234" i="1"/>
  <c r="AV1235" i="1"/>
  <c r="AV1236" i="1"/>
  <c r="AV1237" i="1"/>
  <c r="AV1238" i="1"/>
  <c r="AV1239" i="1"/>
  <c r="AV1240" i="1"/>
  <c r="AV1241" i="1"/>
  <c r="AV1242" i="1"/>
  <c r="AV1243" i="1"/>
  <c r="AV1244" i="1"/>
  <c r="AT1233" i="1"/>
  <c r="AT1828" i="1"/>
  <c r="AR1828" i="1"/>
  <c r="AQ1828" i="1"/>
  <c r="AP1828" i="1"/>
  <c r="AU1266" i="1"/>
  <c r="AU1267" i="1"/>
  <c r="AU1268" i="1"/>
  <c r="AU1269" i="1"/>
  <c r="AU1270" i="1"/>
  <c r="AU1271" i="1"/>
  <c r="AU1272" i="1"/>
  <c r="AU1273" i="1"/>
  <c r="AU1274" i="1"/>
  <c r="AU1275" i="1"/>
  <c r="AT1264" i="1"/>
  <c r="AT1829" i="1"/>
  <c r="AR1829" i="1"/>
  <c r="AQ1829" i="1"/>
  <c r="AP1829" i="1"/>
  <c r="AV1266" i="1"/>
  <c r="AV1267" i="1"/>
  <c r="AV1268" i="1"/>
  <c r="AV1269" i="1"/>
  <c r="AV1270" i="1"/>
  <c r="AV1271" i="1"/>
  <c r="AV1272" i="1"/>
  <c r="AV1273" i="1"/>
  <c r="AV1274" i="1"/>
  <c r="AV1275" i="1"/>
  <c r="AT1265" i="1"/>
  <c r="AT1830" i="1"/>
  <c r="AR1830" i="1"/>
  <c r="AQ1830" i="1"/>
  <c r="AP1830" i="1"/>
  <c r="AU1298" i="1"/>
  <c r="AU1299" i="1"/>
  <c r="AU1300" i="1"/>
  <c r="AU1301" i="1"/>
  <c r="AU1302" i="1"/>
  <c r="AU1303" i="1"/>
  <c r="AU1304" i="1"/>
  <c r="AU1305" i="1"/>
  <c r="AU1306" i="1"/>
  <c r="AT1296" i="1"/>
  <c r="AT1831" i="1"/>
  <c r="AR1831" i="1"/>
  <c r="AQ1831" i="1"/>
  <c r="AP1831" i="1"/>
  <c r="AV1298" i="1"/>
  <c r="AV1299" i="1"/>
  <c r="AV1300" i="1"/>
  <c r="AV1301" i="1"/>
  <c r="AV1302" i="1"/>
  <c r="AV1303" i="1"/>
  <c r="AV1304" i="1"/>
  <c r="AV1305" i="1"/>
  <c r="AV1306" i="1"/>
  <c r="AT1297" i="1"/>
  <c r="AT1832" i="1"/>
  <c r="AR1832" i="1"/>
  <c r="AQ1832" i="1"/>
  <c r="AP1832" i="1"/>
  <c r="AU1330" i="1"/>
  <c r="AU1331" i="1"/>
  <c r="AU1332" i="1"/>
  <c r="AU1333" i="1"/>
  <c r="AU1334" i="1"/>
  <c r="AU1335" i="1"/>
  <c r="AU1336" i="1"/>
  <c r="AU1337" i="1"/>
  <c r="AT1328" i="1"/>
  <c r="AT1833" i="1"/>
  <c r="AR1833" i="1"/>
  <c r="AQ1833" i="1"/>
  <c r="AP1833" i="1"/>
  <c r="AV1330" i="1"/>
  <c r="AV1331" i="1"/>
  <c r="AV1332" i="1"/>
  <c r="AV1333" i="1"/>
  <c r="AV1334" i="1"/>
  <c r="AV1335" i="1"/>
  <c r="AV1336" i="1"/>
  <c r="AV1337" i="1"/>
  <c r="AT1329" i="1"/>
  <c r="AT1834" i="1"/>
  <c r="AR1834" i="1"/>
  <c r="AQ1834" i="1"/>
  <c r="AP1834" i="1"/>
  <c r="AU1362" i="1"/>
  <c r="AU1363" i="1"/>
  <c r="AU1364" i="1"/>
  <c r="AU1365" i="1"/>
  <c r="AU1366" i="1"/>
  <c r="AU1367" i="1"/>
  <c r="AU1368" i="1"/>
  <c r="AT1360" i="1"/>
  <c r="AT1835" i="1"/>
  <c r="AR1835" i="1"/>
  <c r="AQ1835" i="1"/>
  <c r="AP1835" i="1"/>
  <c r="AV1362" i="1"/>
  <c r="AV1363" i="1"/>
  <c r="AV1364" i="1"/>
  <c r="AV1365" i="1"/>
  <c r="AV1366" i="1"/>
  <c r="AV1367" i="1"/>
  <c r="AV1368" i="1"/>
  <c r="AT1361" i="1"/>
  <c r="AT1836" i="1"/>
  <c r="AR1836" i="1"/>
  <c r="AQ1836" i="1"/>
  <c r="AP1836" i="1"/>
  <c r="AU1394" i="1"/>
  <c r="AU1395" i="1"/>
  <c r="AU1396" i="1"/>
  <c r="AU1397" i="1"/>
  <c r="AU1398" i="1"/>
  <c r="AU1399" i="1"/>
  <c r="AT1392" i="1"/>
  <c r="AT1837" i="1"/>
  <c r="AR1837" i="1"/>
  <c r="AQ1837" i="1"/>
  <c r="AP1837" i="1"/>
  <c r="AV1394" i="1"/>
  <c r="AV1395" i="1"/>
  <c r="AV1396" i="1"/>
  <c r="AV1397" i="1"/>
  <c r="AV1398" i="1"/>
  <c r="AV1399" i="1"/>
  <c r="AT1393" i="1"/>
  <c r="AT1838" i="1"/>
  <c r="AR1838" i="1"/>
  <c r="AQ1838" i="1"/>
  <c r="AP1838" i="1"/>
  <c r="AU1426" i="1"/>
  <c r="AU1427" i="1"/>
  <c r="AU1428" i="1"/>
  <c r="AU1429" i="1"/>
  <c r="AU1430" i="1"/>
  <c r="AT1424" i="1"/>
  <c r="AT1839" i="1"/>
  <c r="AR1839" i="1"/>
  <c r="AQ1839" i="1"/>
  <c r="AP1839" i="1"/>
  <c r="AV1426" i="1"/>
  <c r="AV1427" i="1"/>
  <c r="AV1428" i="1"/>
  <c r="AV1429" i="1"/>
  <c r="AV1430" i="1"/>
  <c r="AT1425" i="1"/>
  <c r="AT1840" i="1"/>
  <c r="AR1840" i="1"/>
  <c r="AQ1840" i="1"/>
  <c r="AP1840" i="1"/>
  <c r="AU1458" i="1"/>
  <c r="AU1459" i="1"/>
  <c r="AU1460" i="1"/>
  <c r="AU1461" i="1"/>
  <c r="AT1456" i="1"/>
  <c r="AT1841" i="1"/>
  <c r="AR1841" i="1"/>
  <c r="AQ1841" i="1"/>
  <c r="AP1841" i="1"/>
  <c r="AV1458" i="1"/>
  <c r="AV1459" i="1"/>
  <c r="AV1460" i="1"/>
  <c r="AV1461" i="1"/>
  <c r="AT1457" i="1"/>
  <c r="AT1842" i="1"/>
  <c r="AR1842" i="1"/>
  <c r="AQ1842" i="1"/>
  <c r="AP1842" i="1"/>
  <c r="AU1490" i="1"/>
  <c r="AU1491" i="1"/>
  <c r="AU1492" i="1"/>
  <c r="AT1488" i="1"/>
  <c r="AT1843" i="1"/>
  <c r="AR1843" i="1"/>
  <c r="AQ1843" i="1"/>
  <c r="AP1843" i="1"/>
  <c r="AV1490" i="1"/>
  <c r="AV1491" i="1"/>
  <c r="AV1492" i="1"/>
  <c r="AT1489" i="1"/>
  <c r="AT1844" i="1"/>
  <c r="AR1844" i="1"/>
  <c r="AQ1844" i="1"/>
  <c r="AP1844" i="1"/>
  <c r="AU1522" i="1"/>
  <c r="AU1523" i="1"/>
  <c r="AT1520" i="1"/>
  <c r="AT1845" i="1"/>
  <c r="AR1845" i="1"/>
  <c r="AQ1845" i="1"/>
  <c r="AP1845" i="1"/>
  <c r="AV1522" i="1"/>
  <c r="AV1523" i="1"/>
  <c r="AT1521" i="1"/>
  <c r="AT1846" i="1"/>
  <c r="AR1846" i="1"/>
  <c r="AQ1846" i="1"/>
  <c r="AP1846" i="1"/>
  <c r="AU1554" i="1"/>
  <c r="AT1552" i="1"/>
  <c r="AT1847" i="1"/>
  <c r="AR1847" i="1"/>
  <c r="AQ1847" i="1"/>
  <c r="AP1847" i="1"/>
  <c r="AV1554" i="1"/>
  <c r="AT1553" i="1"/>
  <c r="AT1848" i="1"/>
  <c r="AR1848" i="1"/>
  <c r="AQ1848" i="1"/>
  <c r="AP1848" i="1"/>
  <c r="AP1813" i="1"/>
  <c r="AJ1041" i="1"/>
  <c r="AI1041" i="1"/>
  <c r="AI1075" i="1"/>
  <c r="AJ1043" i="1"/>
  <c r="AI1043" i="1"/>
  <c r="AI1077" i="1"/>
  <c r="AJ1044" i="1"/>
  <c r="AI1044" i="1"/>
  <c r="AI1078" i="1"/>
  <c r="AJ1045" i="1"/>
  <c r="AI1045" i="1"/>
  <c r="AI1079" i="1"/>
  <c r="AJ1046" i="1"/>
  <c r="AI1046" i="1"/>
  <c r="AI1080" i="1"/>
  <c r="AJ1047" i="1"/>
  <c r="AI1047" i="1"/>
  <c r="AI1081" i="1"/>
  <c r="AJ1048" i="1"/>
  <c r="AI1048" i="1"/>
  <c r="AI1082" i="1"/>
  <c r="AJ1049" i="1"/>
  <c r="AI1049" i="1"/>
  <c r="AI1083" i="1"/>
  <c r="AJ1050" i="1"/>
  <c r="AI1050" i="1"/>
  <c r="AI1084" i="1"/>
  <c r="AJ1051" i="1"/>
  <c r="AI1051" i="1"/>
  <c r="AI1085" i="1"/>
  <c r="AJ1052" i="1"/>
  <c r="AI1052" i="1"/>
  <c r="AI1086" i="1"/>
  <c r="AJ1053" i="1"/>
  <c r="AI1053" i="1"/>
  <c r="AI1087" i="1"/>
  <c r="AJ1054" i="1"/>
  <c r="AI1054" i="1"/>
  <c r="AI1088" i="1"/>
  <c r="AJ1055" i="1"/>
  <c r="AI1055" i="1"/>
  <c r="AI1089" i="1"/>
  <c r="AJ1056" i="1"/>
  <c r="AI1056" i="1"/>
  <c r="AI1090" i="1"/>
  <c r="AJ1058" i="1"/>
  <c r="AI1058" i="1"/>
  <c r="AI1092" i="1"/>
  <c r="AJ1059" i="1"/>
  <c r="AI1059" i="1"/>
  <c r="AI1093" i="1"/>
  <c r="AH1070" i="1"/>
  <c r="AH1818" i="1"/>
  <c r="AE1818" i="1"/>
  <c r="AD1818" i="1"/>
  <c r="AI1111" i="1"/>
  <c r="AI1112" i="1"/>
  <c r="AI1113" i="1"/>
  <c r="AI1114" i="1"/>
  <c r="AI1115" i="1"/>
  <c r="AI1116" i="1"/>
  <c r="AI1117" i="1"/>
  <c r="AI1118" i="1"/>
  <c r="AI1119" i="1"/>
  <c r="AI1120" i="1"/>
  <c r="AI1121" i="1"/>
  <c r="AI1122" i="1"/>
  <c r="AI1123" i="1"/>
  <c r="AI1126" i="1"/>
  <c r="AH1104" i="1"/>
  <c r="AH1819" i="1"/>
  <c r="AE1819" i="1"/>
  <c r="AD1819" i="1"/>
  <c r="AJ1111" i="1"/>
  <c r="AJ1112" i="1"/>
  <c r="AJ1113" i="1"/>
  <c r="AJ1114" i="1"/>
  <c r="AJ1115" i="1"/>
  <c r="AJ1116" i="1"/>
  <c r="AJ1117" i="1"/>
  <c r="AJ1118" i="1"/>
  <c r="AJ1119" i="1"/>
  <c r="AJ1120" i="1"/>
  <c r="AJ1121" i="1"/>
  <c r="AJ1122" i="1"/>
  <c r="AJ1123" i="1"/>
  <c r="AJ1126" i="1"/>
  <c r="AH1105" i="1"/>
  <c r="AH1820" i="1"/>
  <c r="AE1820" i="1"/>
  <c r="AD1820" i="1"/>
  <c r="AI1141" i="1"/>
  <c r="AI1143" i="1"/>
  <c r="AI1144" i="1"/>
  <c r="AI1145" i="1"/>
  <c r="AI1146" i="1"/>
  <c r="AI1147" i="1"/>
  <c r="AI1148" i="1"/>
  <c r="AI1149" i="1"/>
  <c r="AI1150" i="1"/>
  <c r="AI1151" i="1"/>
  <c r="AI1152" i="1"/>
  <c r="AI1153" i="1"/>
  <c r="AI1154" i="1"/>
  <c r="AI1156" i="1"/>
  <c r="AH1136" i="1"/>
  <c r="AH1821" i="1"/>
  <c r="AF1821" i="1"/>
  <c r="AE1821" i="1"/>
  <c r="AD1821" i="1"/>
  <c r="AJ1141" i="1"/>
  <c r="AJ1143" i="1"/>
  <c r="AJ1144" i="1"/>
  <c r="AJ1145" i="1"/>
  <c r="AJ1146" i="1"/>
  <c r="AJ1147" i="1"/>
  <c r="AJ1148" i="1"/>
  <c r="AJ1149" i="1"/>
  <c r="AJ1150" i="1"/>
  <c r="AJ1151" i="1"/>
  <c r="AJ1152" i="1"/>
  <c r="AJ1153" i="1"/>
  <c r="AJ1154" i="1"/>
  <c r="AJ1156" i="1"/>
  <c r="AH1137" i="1"/>
  <c r="AH1822" i="1"/>
  <c r="AF1822" i="1"/>
  <c r="AE1822" i="1"/>
  <c r="AD1822" i="1"/>
  <c r="AI1173" i="1"/>
  <c r="AI1175" i="1"/>
  <c r="AI1176" i="1"/>
  <c r="AI1177" i="1"/>
  <c r="AI1178" i="1"/>
  <c r="AI1179" i="1"/>
  <c r="AI1180" i="1"/>
  <c r="AI1181" i="1"/>
  <c r="AI1182" i="1"/>
  <c r="AI1183" i="1"/>
  <c r="AI1184" i="1"/>
  <c r="AI1185" i="1"/>
  <c r="AI1187" i="1"/>
  <c r="AI1188" i="1"/>
  <c r="AH1168" i="1"/>
  <c r="AH1823" i="1"/>
  <c r="AF1823" i="1"/>
  <c r="AE1823" i="1"/>
  <c r="AD1823" i="1"/>
  <c r="AJ1173" i="1"/>
  <c r="AJ1175" i="1"/>
  <c r="AJ1176" i="1"/>
  <c r="AJ1177" i="1"/>
  <c r="AJ1178" i="1"/>
  <c r="AJ1179" i="1"/>
  <c r="AJ1180" i="1"/>
  <c r="AJ1181" i="1"/>
  <c r="AJ1182" i="1"/>
  <c r="AJ1183" i="1"/>
  <c r="AJ1184" i="1"/>
  <c r="AJ1185" i="1"/>
  <c r="AJ1187" i="1"/>
  <c r="AJ1188" i="1"/>
  <c r="AH1169" i="1"/>
  <c r="AH1824" i="1"/>
  <c r="AF1824" i="1"/>
  <c r="AE1824" i="1"/>
  <c r="AD1824" i="1"/>
  <c r="AI1205" i="1"/>
  <c r="AI1207" i="1"/>
  <c r="AI1208" i="1"/>
  <c r="AI1209" i="1"/>
  <c r="AI1210" i="1"/>
  <c r="AI1211" i="1"/>
  <c r="AI1212" i="1"/>
  <c r="AI1213" i="1"/>
  <c r="AI1214" i="1"/>
  <c r="AI1215" i="1"/>
  <c r="AI1216" i="1"/>
  <c r="AI1218" i="1"/>
  <c r="AI1219" i="1"/>
  <c r="AH1200" i="1"/>
  <c r="AH1825" i="1"/>
  <c r="AF1825" i="1"/>
  <c r="AE1825" i="1"/>
  <c r="AD1825" i="1"/>
  <c r="AJ1205" i="1"/>
  <c r="AJ1207" i="1"/>
  <c r="AJ1208" i="1"/>
  <c r="AJ1209" i="1"/>
  <c r="AJ1210" i="1"/>
  <c r="AJ1211" i="1"/>
  <c r="AJ1212" i="1"/>
  <c r="AJ1213" i="1"/>
  <c r="AJ1214" i="1"/>
  <c r="AJ1215" i="1"/>
  <c r="AJ1216" i="1"/>
  <c r="AJ1218" i="1"/>
  <c r="AJ1219" i="1"/>
  <c r="AH1201" i="1"/>
  <c r="AH1826" i="1"/>
  <c r="AF1826" i="1"/>
  <c r="AE1826" i="1"/>
  <c r="AD1826" i="1"/>
  <c r="AI1237" i="1"/>
  <c r="AI1239" i="1"/>
  <c r="AI1240" i="1"/>
  <c r="AI1241" i="1"/>
  <c r="AI1242" i="1"/>
  <c r="AI1243" i="1"/>
  <c r="AI1244" i="1"/>
  <c r="AI1245" i="1"/>
  <c r="AI1246" i="1"/>
  <c r="AI1247" i="1"/>
  <c r="AI1249" i="1"/>
  <c r="AI1250" i="1"/>
  <c r="AH1232" i="1"/>
  <c r="AH1827" i="1"/>
  <c r="AF1827" i="1"/>
  <c r="AE1827" i="1"/>
  <c r="AD1827" i="1"/>
  <c r="AJ1237" i="1"/>
  <c r="AJ1239" i="1"/>
  <c r="AJ1240" i="1"/>
  <c r="AJ1241" i="1"/>
  <c r="AJ1242" i="1"/>
  <c r="AJ1243" i="1"/>
  <c r="AJ1244" i="1"/>
  <c r="AJ1245" i="1"/>
  <c r="AJ1246" i="1"/>
  <c r="AJ1247" i="1"/>
  <c r="AJ1249" i="1"/>
  <c r="AJ1250" i="1"/>
  <c r="AH1233" i="1"/>
  <c r="AH1828" i="1"/>
  <c r="AF1828" i="1"/>
  <c r="AE1828" i="1"/>
  <c r="AD1828" i="1"/>
  <c r="AI1269" i="1"/>
  <c r="AI1271" i="1"/>
  <c r="AI1272" i="1"/>
  <c r="AI1273" i="1"/>
  <c r="AI1274" i="1"/>
  <c r="AI1275" i="1"/>
  <c r="AI1276" i="1"/>
  <c r="AI1277" i="1"/>
  <c r="AI1278" i="1"/>
  <c r="AI1280" i="1"/>
  <c r="AI1281" i="1"/>
  <c r="AH1264" i="1"/>
  <c r="AH1829" i="1"/>
  <c r="AF1829" i="1"/>
  <c r="AE1829" i="1"/>
  <c r="AD1829" i="1"/>
  <c r="AJ1269" i="1"/>
  <c r="AJ1271" i="1"/>
  <c r="AJ1272" i="1"/>
  <c r="AJ1273" i="1"/>
  <c r="AJ1274" i="1"/>
  <c r="AJ1275" i="1"/>
  <c r="AJ1276" i="1"/>
  <c r="AJ1277" i="1"/>
  <c r="AJ1278" i="1"/>
  <c r="AJ1280" i="1"/>
  <c r="AJ1281" i="1"/>
  <c r="AH1265" i="1"/>
  <c r="AH1830" i="1"/>
  <c r="AF1830" i="1"/>
  <c r="AE1830" i="1"/>
  <c r="AD1830" i="1"/>
  <c r="AI1301" i="1"/>
  <c r="AI1303" i="1"/>
  <c r="AI1304" i="1"/>
  <c r="AI1305" i="1"/>
  <c r="AI1306" i="1"/>
  <c r="AI1307" i="1"/>
  <c r="AI1308" i="1"/>
  <c r="AI1309" i="1"/>
  <c r="AI1311" i="1"/>
  <c r="AI1312" i="1"/>
  <c r="AH1296" i="1"/>
  <c r="AH1831" i="1"/>
  <c r="AF1831" i="1"/>
  <c r="AE1831" i="1"/>
  <c r="AD1831" i="1"/>
  <c r="AJ1301" i="1"/>
  <c r="AJ1303" i="1"/>
  <c r="AJ1304" i="1"/>
  <c r="AJ1305" i="1"/>
  <c r="AJ1306" i="1"/>
  <c r="AJ1307" i="1"/>
  <c r="AJ1308" i="1"/>
  <c r="AJ1309" i="1"/>
  <c r="AJ1311" i="1"/>
  <c r="AJ1312" i="1"/>
  <c r="AH1297" i="1"/>
  <c r="AH1832" i="1"/>
  <c r="AF1832" i="1"/>
  <c r="AE1832" i="1"/>
  <c r="AD1832" i="1"/>
  <c r="AI1333" i="1"/>
  <c r="AI1335" i="1"/>
  <c r="AI1336" i="1"/>
  <c r="AI1337" i="1"/>
  <c r="AI1338" i="1"/>
  <c r="AI1339" i="1"/>
  <c r="AI1340" i="1"/>
  <c r="AI1342" i="1"/>
  <c r="AI1343" i="1"/>
  <c r="AH1328" i="1"/>
  <c r="AH1833" i="1"/>
  <c r="AF1833" i="1"/>
  <c r="AE1833" i="1"/>
  <c r="AD1833" i="1"/>
  <c r="AJ1333" i="1"/>
  <c r="AJ1335" i="1"/>
  <c r="AJ1336" i="1"/>
  <c r="AJ1337" i="1"/>
  <c r="AJ1338" i="1"/>
  <c r="AJ1339" i="1"/>
  <c r="AJ1340" i="1"/>
  <c r="AJ1342" i="1"/>
  <c r="AJ1343" i="1"/>
  <c r="AH1329" i="1"/>
  <c r="AH1834" i="1"/>
  <c r="AF1834" i="1"/>
  <c r="AE1834" i="1"/>
  <c r="AD1834" i="1"/>
  <c r="AI1365" i="1"/>
  <c r="AI1367" i="1"/>
  <c r="AI1368" i="1"/>
  <c r="AI1369" i="1"/>
  <c r="AI1370" i="1"/>
  <c r="AI1371" i="1"/>
  <c r="AI1373" i="1"/>
  <c r="AI1374" i="1"/>
  <c r="AH1360" i="1"/>
  <c r="AH1835" i="1"/>
  <c r="AF1835" i="1"/>
  <c r="AE1835" i="1"/>
  <c r="AD1835" i="1"/>
  <c r="AJ1365" i="1"/>
  <c r="AJ1367" i="1"/>
  <c r="AJ1368" i="1"/>
  <c r="AJ1369" i="1"/>
  <c r="AJ1370" i="1"/>
  <c r="AJ1371" i="1"/>
  <c r="AJ1373" i="1"/>
  <c r="AJ1374" i="1"/>
  <c r="AH1361" i="1"/>
  <c r="AH1836" i="1"/>
  <c r="AF1836" i="1"/>
  <c r="AE1836" i="1"/>
  <c r="AD1836" i="1"/>
  <c r="AI1397" i="1"/>
  <c r="AI1399" i="1"/>
  <c r="AI1400" i="1"/>
  <c r="AI1401" i="1"/>
  <c r="AI1402" i="1"/>
  <c r="AI1404" i="1"/>
  <c r="AI1405" i="1"/>
  <c r="AH1392" i="1"/>
  <c r="AH1837" i="1"/>
  <c r="AF1837" i="1"/>
  <c r="AE1837" i="1"/>
  <c r="AD1837" i="1"/>
  <c r="AJ1397" i="1"/>
  <c r="AJ1399" i="1"/>
  <c r="AJ1400" i="1"/>
  <c r="AJ1401" i="1"/>
  <c r="AJ1402" i="1"/>
  <c r="AJ1404" i="1"/>
  <c r="AJ1405" i="1"/>
  <c r="AH1393" i="1"/>
  <c r="AH1838" i="1"/>
  <c r="AF1838" i="1"/>
  <c r="AE1838" i="1"/>
  <c r="AD1838" i="1"/>
  <c r="AI1429" i="1"/>
  <c r="AI1431" i="1"/>
  <c r="AI1432" i="1"/>
  <c r="AI1433" i="1"/>
  <c r="AI1435" i="1"/>
  <c r="AI1436" i="1"/>
  <c r="AH1424" i="1"/>
  <c r="AH1839" i="1"/>
  <c r="AF1839" i="1"/>
  <c r="AE1839" i="1"/>
  <c r="AD1839" i="1"/>
  <c r="AJ1429" i="1"/>
  <c r="AJ1431" i="1"/>
  <c r="AJ1432" i="1"/>
  <c r="AJ1433" i="1"/>
  <c r="AJ1435" i="1"/>
  <c r="AJ1436" i="1"/>
  <c r="AH1425" i="1"/>
  <c r="AH1840" i="1"/>
  <c r="AF1840" i="1"/>
  <c r="AE1840" i="1"/>
  <c r="AD1840" i="1"/>
  <c r="AI1461" i="1"/>
  <c r="AI1463" i="1"/>
  <c r="AI1464" i="1"/>
  <c r="AI1466" i="1"/>
  <c r="AI1467" i="1"/>
  <c r="AH1456" i="1"/>
  <c r="AH1841" i="1"/>
  <c r="AF1841" i="1"/>
  <c r="AE1841" i="1"/>
  <c r="AD1841" i="1"/>
  <c r="AJ1461" i="1"/>
  <c r="AJ1463" i="1"/>
  <c r="AJ1464" i="1"/>
  <c r="AJ1466" i="1"/>
  <c r="AJ1467" i="1"/>
  <c r="AH1457" i="1"/>
  <c r="AH1842" i="1"/>
  <c r="AF1842" i="1"/>
  <c r="AE1842" i="1"/>
  <c r="AD1842" i="1"/>
  <c r="AI1493" i="1"/>
  <c r="AI1495" i="1"/>
  <c r="AI1497" i="1"/>
  <c r="AI1498" i="1"/>
  <c r="AH1488" i="1"/>
  <c r="AH1843" i="1"/>
  <c r="AF1843" i="1"/>
  <c r="AE1843" i="1"/>
  <c r="AD1843" i="1"/>
  <c r="AJ1493" i="1"/>
  <c r="AJ1495" i="1"/>
  <c r="AJ1497" i="1"/>
  <c r="AJ1498" i="1"/>
  <c r="AH1489" i="1"/>
  <c r="AH1844" i="1"/>
  <c r="AF1844" i="1"/>
  <c r="AE1844" i="1"/>
  <c r="AD1844" i="1"/>
  <c r="AI1525" i="1"/>
  <c r="AI1528" i="1"/>
  <c r="AI1529" i="1"/>
  <c r="AH1520" i="1"/>
  <c r="AH1845" i="1"/>
  <c r="AF1845" i="1"/>
  <c r="AE1845" i="1"/>
  <c r="AD1845" i="1"/>
  <c r="AJ1525" i="1"/>
  <c r="AJ1528" i="1"/>
  <c r="AJ1529" i="1"/>
  <c r="AH1521" i="1"/>
  <c r="AH1846" i="1"/>
  <c r="AF1846" i="1"/>
  <c r="AE1846" i="1"/>
  <c r="AD1846" i="1"/>
  <c r="AI1557" i="1"/>
  <c r="AI1559" i="1"/>
  <c r="AI1560" i="1"/>
  <c r="AH1552" i="1"/>
  <c r="AH1847" i="1"/>
  <c r="AF1847" i="1"/>
  <c r="AE1847" i="1"/>
  <c r="AD1847" i="1"/>
  <c r="AJ1557" i="1"/>
  <c r="AJ1559" i="1"/>
  <c r="AJ1560" i="1"/>
  <c r="AH1553" i="1"/>
  <c r="AH1848" i="1"/>
  <c r="AF1848" i="1"/>
  <c r="AE1848" i="1"/>
  <c r="AD1848" i="1"/>
  <c r="AI1591" i="1"/>
  <c r="AH1584" i="1"/>
  <c r="AH1849" i="1"/>
  <c r="AF1849" i="1"/>
  <c r="AE1849" i="1"/>
  <c r="AD1849" i="1"/>
  <c r="AJ1591" i="1"/>
  <c r="AH1585" i="1"/>
  <c r="AH1850" i="1"/>
  <c r="AF1850" i="1"/>
  <c r="AE1850" i="1"/>
  <c r="AD1850" i="1"/>
  <c r="AI1621" i="1"/>
  <c r="AH1616" i="1"/>
  <c r="AH1851" i="1"/>
  <c r="AF1851" i="1"/>
  <c r="AE1851" i="1"/>
  <c r="AD1851" i="1"/>
  <c r="AJ1621" i="1"/>
  <c r="AH1617" i="1"/>
  <c r="AH1852" i="1"/>
  <c r="AF1852" i="1"/>
  <c r="AE1852" i="1"/>
  <c r="AD1852" i="1"/>
  <c r="AI1653" i="1"/>
  <c r="AH1648" i="1"/>
  <c r="AH1853" i="1"/>
  <c r="AF1853" i="1"/>
  <c r="AE1853" i="1"/>
  <c r="AD1853" i="1"/>
  <c r="AJ1653" i="1"/>
  <c r="AH1649" i="1"/>
  <c r="AH1854" i="1"/>
  <c r="AF1854" i="1"/>
  <c r="AE1854" i="1"/>
  <c r="AD1854" i="1"/>
  <c r="AD1813" i="1"/>
  <c r="W1072" i="1"/>
  <c r="X1039" i="1"/>
  <c r="W1073" i="1"/>
  <c r="X1040" i="1"/>
  <c r="W1040" i="1"/>
  <c r="W1074" i="1"/>
  <c r="X1041" i="1"/>
  <c r="W1041" i="1"/>
  <c r="W1075" i="1"/>
  <c r="X1042" i="1"/>
  <c r="W1042" i="1"/>
  <c r="W1076" i="1"/>
  <c r="X1043" i="1"/>
  <c r="W1043" i="1"/>
  <c r="W1077" i="1"/>
  <c r="X1044" i="1"/>
  <c r="W1044" i="1"/>
  <c r="W1078" i="1"/>
  <c r="X1045" i="1"/>
  <c r="W1045" i="1"/>
  <c r="W1079" i="1"/>
  <c r="X1046" i="1"/>
  <c r="W1046" i="1"/>
  <c r="W1080" i="1"/>
  <c r="X1047" i="1"/>
  <c r="W1047" i="1"/>
  <c r="W1081" i="1"/>
  <c r="X1048" i="1"/>
  <c r="W1048" i="1"/>
  <c r="W1082" i="1"/>
  <c r="X1049" i="1"/>
  <c r="W1049" i="1"/>
  <c r="W1083" i="1"/>
  <c r="X1050" i="1"/>
  <c r="W1050" i="1"/>
  <c r="W1084" i="1"/>
  <c r="X1051" i="1"/>
  <c r="W1051" i="1"/>
  <c r="W1085" i="1"/>
  <c r="X1052" i="1"/>
  <c r="W1052" i="1"/>
  <c r="W1086" i="1"/>
  <c r="X1053" i="1"/>
  <c r="W1053" i="1"/>
  <c r="W1087" i="1"/>
  <c r="X1054" i="1"/>
  <c r="W1054" i="1"/>
  <c r="W1088" i="1"/>
  <c r="X1055" i="1"/>
  <c r="W1055" i="1"/>
  <c r="W1089" i="1"/>
  <c r="X1056" i="1"/>
  <c r="W1056" i="1"/>
  <c r="W1090" i="1"/>
  <c r="X1057" i="1"/>
  <c r="W1057" i="1"/>
  <c r="W1091" i="1"/>
  <c r="X1058" i="1"/>
  <c r="W1058" i="1"/>
  <c r="W1092" i="1"/>
  <c r="V1070" i="1"/>
  <c r="V1818" i="1"/>
  <c r="S1818" i="1"/>
  <c r="R1818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V1104" i="1"/>
  <c r="V1819" i="1"/>
  <c r="S1819" i="1"/>
  <c r="R1819" i="1"/>
  <c r="X1106" i="1"/>
  <c r="X1107" i="1"/>
  <c r="X1108" i="1"/>
  <c r="X1109" i="1"/>
  <c r="X1110" i="1"/>
  <c r="X1111" i="1"/>
  <c r="X1112" i="1"/>
  <c r="X1113" i="1"/>
  <c r="X1114" i="1"/>
  <c r="X1115" i="1"/>
  <c r="X1116" i="1"/>
  <c r="X1117" i="1"/>
  <c r="X1118" i="1"/>
  <c r="X1119" i="1"/>
  <c r="X1120" i="1"/>
  <c r="X1121" i="1"/>
  <c r="X1122" i="1"/>
  <c r="X1123" i="1"/>
  <c r="X1124" i="1"/>
  <c r="X1125" i="1"/>
  <c r="V1105" i="1"/>
  <c r="V1820" i="1"/>
  <c r="S1820" i="1"/>
  <c r="R1820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8" i="1"/>
  <c r="V1136" i="1"/>
  <c r="V1821" i="1"/>
  <c r="S1821" i="1"/>
  <c r="R1821" i="1"/>
  <c r="X1138" i="1"/>
  <c r="X1139" i="1"/>
  <c r="X1140" i="1"/>
  <c r="X1141" i="1"/>
  <c r="X1142" i="1"/>
  <c r="X1143" i="1"/>
  <c r="X1144" i="1"/>
  <c r="X1145" i="1"/>
  <c r="X1146" i="1"/>
  <c r="X1147" i="1"/>
  <c r="X1148" i="1"/>
  <c r="X1149" i="1"/>
  <c r="X1150" i="1"/>
  <c r="X1151" i="1"/>
  <c r="X1152" i="1"/>
  <c r="X1153" i="1"/>
  <c r="X1154" i="1"/>
  <c r="X1155" i="1"/>
  <c r="X1156" i="1"/>
  <c r="X1158" i="1"/>
  <c r="V1137" i="1"/>
  <c r="V1822" i="1"/>
  <c r="S1822" i="1"/>
  <c r="R1822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9" i="1"/>
  <c r="V1168" i="1"/>
  <c r="V1823" i="1"/>
  <c r="S1823" i="1"/>
  <c r="R1823" i="1"/>
  <c r="X1170" i="1"/>
  <c r="X1171" i="1"/>
  <c r="X1172" i="1"/>
  <c r="X1173" i="1"/>
  <c r="X1174" i="1"/>
  <c r="X1175" i="1"/>
  <c r="X1176" i="1"/>
  <c r="X1177" i="1"/>
  <c r="X1178" i="1"/>
  <c r="X1179" i="1"/>
  <c r="X1180" i="1"/>
  <c r="X1181" i="1"/>
  <c r="X1182" i="1"/>
  <c r="X1183" i="1"/>
  <c r="X1184" i="1"/>
  <c r="X1185" i="1"/>
  <c r="X1186" i="1"/>
  <c r="X1187" i="1"/>
  <c r="X1189" i="1"/>
  <c r="V1169" i="1"/>
  <c r="V1824" i="1"/>
  <c r="S1824" i="1"/>
  <c r="R1824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20" i="1"/>
  <c r="V1200" i="1"/>
  <c r="V1825" i="1"/>
  <c r="S1825" i="1"/>
  <c r="R1825" i="1"/>
  <c r="X1202" i="1"/>
  <c r="X1203" i="1"/>
  <c r="X1204" i="1"/>
  <c r="X1205" i="1"/>
  <c r="X1206" i="1"/>
  <c r="X1207" i="1"/>
  <c r="X1208" i="1"/>
  <c r="X1209" i="1"/>
  <c r="X1210" i="1"/>
  <c r="X1211" i="1"/>
  <c r="X1212" i="1"/>
  <c r="X1213" i="1"/>
  <c r="X1214" i="1"/>
  <c r="X1215" i="1"/>
  <c r="X1216" i="1"/>
  <c r="X1217" i="1"/>
  <c r="X1218" i="1"/>
  <c r="X1220" i="1"/>
  <c r="V1201" i="1"/>
  <c r="V1826" i="1"/>
  <c r="S1826" i="1"/>
  <c r="R1826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1" i="1"/>
  <c r="V1232" i="1"/>
  <c r="V1827" i="1"/>
  <c r="S1827" i="1"/>
  <c r="R1827" i="1"/>
  <c r="X1234" i="1"/>
  <c r="X1235" i="1"/>
  <c r="X1236" i="1"/>
  <c r="X1237" i="1"/>
  <c r="X1238" i="1"/>
  <c r="X1239" i="1"/>
  <c r="X1240" i="1"/>
  <c r="X1241" i="1"/>
  <c r="X1242" i="1"/>
  <c r="X1243" i="1"/>
  <c r="X1244" i="1"/>
  <c r="X1245" i="1"/>
  <c r="X1246" i="1"/>
  <c r="X1247" i="1"/>
  <c r="X1248" i="1"/>
  <c r="X1249" i="1"/>
  <c r="X1251" i="1"/>
  <c r="V1233" i="1"/>
  <c r="V1828" i="1"/>
  <c r="S1828" i="1"/>
  <c r="R1828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2" i="1"/>
  <c r="V1264" i="1"/>
  <c r="V1829" i="1"/>
  <c r="S1829" i="1"/>
  <c r="R1829" i="1"/>
  <c r="X1266" i="1"/>
  <c r="X1267" i="1"/>
  <c r="X1268" i="1"/>
  <c r="X1269" i="1"/>
  <c r="X1270" i="1"/>
  <c r="X1271" i="1"/>
  <c r="X1272" i="1"/>
  <c r="X1273" i="1"/>
  <c r="X1274" i="1"/>
  <c r="X1275" i="1"/>
  <c r="X1276" i="1"/>
  <c r="X1277" i="1"/>
  <c r="X1278" i="1"/>
  <c r="X1279" i="1"/>
  <c r="X1280" i="1"/>
  <c r="X1282" i="1"/>
  <c r="V1265" i="1"/>
  <c r="V1830" i="1"/>
  <c r="S1830" i="1"/>
  <c r="R1830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3" i="1"/>
  <c r="V1296" i="1"/>
  <c r="V1831" i="1"/>
  <c r="S1831" i="1"/>
  <c r="R1831" i="1"/>
  <c r="X1298" i="1"/>
  <c r="X1299" i="1"/>
  <c r="X1300" i="1"/>
  <c r="X1301" i="1"/>
  <c r="X1302" i="1"/>
  <c r="X1303" i="1"/>
  <c r="X1304" i="1"/>
  <c r="X1305" i="1"/>
  <c r="X1306" i="1"/>
  <c r="X1307" i="1"/>
  <c r="X1308" i="1"/>
  <c r="X1309" i="1"/>
  <c r="X1310" i="1"/>
  <c r="X1311" i="1"/>
  <c r="X1313" i="1"/>
  <c r="V1297" i="1"/>
  <c r="V1832" i="1"/>
  <c r="S1832" i="1"/>
  <c r="R1832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4" i="1"/>
  <c r="V1328" i="1"/>
  <c r="V1833" i="1"/>
  <c r="S1833" i="1"/>
  <c r="R1833" i="1"/>
  <c r="X1330" i="1"/>
  <c r="X1331" i="1"/>
  <c r="X1332" i="1"/>
  <c r="X1333" i="1"/>
  <c r="X1334" i="1"/>
  <c r="X1335" i="1"/>
  <c r="X1336" i="1"/>
  <c r="X1337" i="1"/>
  <c r="X1338" i="1"/>
  <c r="X1339" i="1"/>
  <c r="X1340" i="1"/>
  <c r="X1341" i="1"/>
  <c r="X1342" i="1"/>
  <c r="X1344" i="1"/>
  <c r="V1329" i="1"/>
  <c r="V1834" i="1"/>
  <c r="S1834" i="1"/>
  <c r="R1834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5" i="1"/>
  <c r="V1360" i="1"/>
  <c r="V1835" i="1"/>
  <c r="S1835" i="1"/>
  <c r="R1835" i="1"/>
  <c r="X1362" i="1"/>
  <c r="X1363" i="1"/>
  <c r="X1364" i="1"/>
  <c r="X1365" i="1"/>
  <c r="X1366" i="1"/>
  <c r="X1367" i="1"/>
  <c r="X1368" i="1"/>
  <c r="X1369" i="1"/>
  <c r="X1370" i="1"/>
  <c r="X1371" i="1"/>
  <c r="X1372" i="1"/>
  <c r="X1373" i="1"/>
  <c r="X1375" i="1"/>
  <c r="V1361" i="1"/>
  <c r="V1836" i="1"/>
  <c r="S1836" i="1"/>
  <c r="R1836" i="1"/>
  <c r="W1394" i="1"/>
  <c r="W1395" i="1"/>
  <c r="W1396" i="1"/>
  <c r="W1397" i="1"/>
  <c r="W1398" i="1"/>
  <c r="W1399" i="1"/>
  <c r="W1400" i="1"/>
  <c r="W1401" i="1"/>
  <c r="W1402" i="1"/>
  <c r="W1403" i="1"/>
  <c r="W1404" i="1"/>
  <c r="W1406" i="1"/>
  <c r="V1392" i="1"/>
  <c r="V1837" i="1"/>
  <c r="S1837" i="1"/>
  <c r="R1837" i="1"/>
  <c r="X1394" i="1"/>
  <c r="X1395" i="1"/>
  <c r="X1396" i="1"/>
  <c r="X1397" i="1"/>
  <c r="X1398" i="1"/>
  <c r="X1399" i="1"/>
  <c r="X1400" i="1"/>
  <c r="X1401" i="1"/>
  <c r="X1402" i="1"/>
  <c r="X1403" i="1"/>
  <c r="X1404" i="1"/>
  <c r="X1406" i="1"/>
  <c r="V1393" i="1"/>
  <c r="V1838" i="1"/>
  <c r="S1838" i="1"/>
  <c r="R1838" i="1"/>
  <c r="W1426" i="1"/>
  <c r="W1427" i="1"/>
  <c r="W1428" i="1"/>
  <c r="W1429" i="1"/>
  <c r="W1430" i="1"/>
  <c r="W1431" i="1"/>
  <c r="W1432" i="1"/>
  <c r="W1433" i="1"/>
  <c r="W1434" i="1"/>
  <c r="W1435" i="1"/>
  <c r="W1437" i="1"/>
  <c r="V1424" i="1"/>
  <c r="V1839" i="1"/>
  <c r="S1839" i="1"/>
  <c r="R1839" i="1"/>
  <c r="X1426" i="1"/>
  <c r="X1427" i="1"/>
  <c r="X1428" i="1"/>
  <c r="X1429" i="1"/>
  <c r="X1430" i="1"/>
  <c r="X1431" i="1"/>
  <c r="X1432" i="1"/>
  <c r="X1433" i="1"/>
  <c r="X1434" i="1"/>
  <c r="X1435" i="1"/>
  <c r="X1437" i="1"/>
  <c r="V1425" i="1"/>
  <c r="V1840" i="1"/>
  <c r="S1840" i="1"/>
  <c r="R1840" i="1"/>
  <c r="W1458" i="1"/>
  <c r="W1459" i="1"/>
  <c r="W1460" i="1"/>
  <c r="W1461" i="1"/>
  <c r="W1462" i="1"/>
  <c r="W1463" i="1"/>
  <c r="W1464" i="1"/>
  <c r="W1465" i="1"/>
  <c r="W1466" i="1"/>
  <c r="W1468" i="1"/>
  <c r="V1456" i="1"/>
  <c r="V1841" i="1"/>
  <c r="S1841" i="1"/>
  <c r="R1841" i="1"/>
  <c r="X1458" i="1"/>
  <c r="X1459" i="1"/>
  <c r="X1460" i="1"/>
  <c r="X1461" i="1"/>
  <c r="X1462" i="1"/>
  <c r="X1463" i="1"/>
  <c r="X1464" i="1"/>
  <c r="X1465" i="1"/>
  <c r="X1466" i="1"/>
  <c r="X1468" i="1"/>
  <c r="V1457" i="1"/>
  <c r="V1842" i="1"/>
  <c r="S1842" i="1"/>
  <c r="R1842" i="1"/>
  <c r="W1490" i="1"/>
  <c r="W1491" i="1"/>
  <c r="W1492" i="1"/>
  <c r="W1493" i="1"/>
  <c r="W1494" i="1"/>
  <c r="W1495" i="1"/>
  <c r="W1496" i="1"/>
  <c r="W1497" i="1"/>
  <c r="W1499" i="1"/>
  <c r="V1488" i="1"/>
  <c r="V1843" i="1"/>
  <c r="S1843" i="1"/>
  <c r="R1843" i="1"/>
  <c r="X1490" i="1"/>
  <c r="X1491" i="1"/>
  <c r="X1492" i="1"/>
  <c r="X1493" i="1"/>
  <c r="X1494" i="1"/>
  <c r="X1495" i="1"/>
  <c r="X1496" i="1"/>
  <c r="X1497" i="1"/>
  <c r="X1499" i="1"/>
  <c r="V1489" i="1"/>
  <c r="V1844" i="1"/>
  <c r="S1844" i="1"/>
  <c r="R1844" i="1"/>
  <c r="W1522" i="1"/>
  <c r="W1523" i="1"/>
  <c r="W1524" i="1"/>
  <c r="W1525" i="1"/>
  <c r="W1526" i="1"/>
  <c r="W1527" i="1"/>
  <c r="W1528" i="1"/>
  <c r="W1530" i="1"/>
  <c r="V1520" i="1"/>
  <c r="V1845" i="1"/>
  <c r="S1845" i="1"/>
  <c r="R1845" i="1"/>
  <c r="X1522" i="1"/>
  <c r="X1523" i="1"/>
  <c r="X1524" i="1"/>
  <c r="X1525" i="1"/>
  <c r="X1526" i="1"/>
  <c r="X1527" i="1"/>
  <c r="X1528" i="1"/>
  <c r="X1530" i="1"/>
  <c r="V1521" i="1"/>
  <c r="V1846" i="1"/>
  <c r="S1846" i="1"/>
  <c r="R1846" i="1"/>
  <c r="W1554" i="1"/>
  <c r="W1555" i="1"/>
  <c r="W1556" i="1"/>
  <c r="W1557" i="1"/>
  <c r="W1558" i="1"/>
  <c r="W1559" i="1"/>
  <c r="W1561" i="1"/>
  <c r="V1552" i="1"/>
  <c r="V1847" i="1"/>
  <c r="S1847" i="1"/>
  <c r="R1847" i="1"/>
  <c r="X1554" i="1"/>
  <c r="X1555" i="1"/>
  <c r="X1556" i="1"/>
  <c r="X1557" i="1"/>
  <c r="X1558" i="1"/>
  <c r="X1559" i="1"/>
  <c r="X1561" i="1"/>
  <c r="V1553" i="1"/>
  <c r="V1848" i="1"/>
  <c r="S1848" i="1"/>
  <c r="R1848" i="1"/>
  <c r="W1586" i="1"/>
  <c r="W1587" i="1"/>
  <c r="W1588" i="1"/>
  <c r="W1589" i="1"/>
  <c r="W1590" i="1"/>
  <c r="W1592" i="1"/>
  <c r="V1584" i="1"/>
  <c r="V1849" i="1"/>
  <c r="S1849" i="1"/>
  <c r="R1849" i="1"/>
  <c r="X1586" i="1"/>
  <c r="X1587" i="1"/>
  <c r="X1588" i="1"/>
  <c r="X1589" i="1"/>
  <c r="X1590" i="1"/>
  <c r="X1592" i="1"/>
  <c r="V1585" i="1"/>
  <c r="V1850" i="1"/>
  <c r="S1850" i="1"/>
  <c r="R1850" i="1"/>
  <c r="W1618" i="1"/>
  <c r="W1619" i="1"/>
  <c r="W1620" i="1"/>
  <c r="W1621" i="1"/>
  <c r="W1623" i="1"/>
  <c r="V1616" i="1"/>
  <c r="V1851" i="1"/>
  <c r="S1851" i="1"/>
  <c r="R1851" i="1"/>
  <c r="X1618" i="1"/>
  <c r="X1619" i="1"/>
  <c r="X1620" i="1"/>
  <c r="X1621" i="1"/>
  <c r="X1623" i="1"/>
  <c r="V1617" i="1"/>
  <c r="V1852" i="1"/>
  <c r="S1852" i="1"/>
  <c r="R1852" i="1"/>
  <c r="W1650" i="1"/>
  <c r="W1651" i="1"/>
  <c r="W1652" i="1"/>
  <c r="W1654" i="1"/>
  <c r="V1648" i="1"/>
  <c r="V1853" i="1"/>
  <c r="S1853" i="1"/>
  <c r="R1853" i="1"/>
  <c r="X1650" i="1"/>
  <c r="X1651" i="1"/>
  <c r="X1652" i="1"/>
  <c r="X1654" i="1"/>
  <c r="V1649" i="1"/>
  <c r="V1854" i="1"/>
  <c r="S1854" i="1"/>
  <c r="R1854" i="1"/>
  <c r="W1682" i="1"/>
  <c r="W1683" i="1"/>
  <c r="W1685" i="1"/>
  <c r="V1680" i="1"/>
  <c r="V1855" i="1"/>
  <c r="S1855" i="1"/>
  <c r="R1855" i="1"/>
  <c r="X1682" i="1"/>
  <c r="X1683" i="1"/>
  <c r="X1685" i="1"/>
  <c r="V1681" i="1"/>
  <c r="V1856" i="1"/>
  <c r="S1856" i="1"/>
  <c r="R1856" i="1"/>
  <c r="W1714" i="1"/>
  <c r="W1716" i="1"/>
  <c r="V1712" i="1"/>
  <c r="V1857" i="1"/>
  <c r="S1857" i="1"/>
  <c r="R1857" i="1"/>
  <c r="X1714" i="1"/>
  <c r="X1716" i="1"/>
  <c r="V1713" i="1"/>
  <c r="V1858" i="1"/>
  <c r="S1858" i="1"/>
  <c r="R1858" i="1"/>
  <c r="W1747" i="1"/>
  <c r="V1744" i="1"/>
  <c r="V1859" i="1"/>
  <c r="S1859" i="1"/>
  <c r="R1859" i="1"/>
  <c r="S1860" i="1"/>
  <c r="R1860" i="1"/>
  <c r="R1813" i="1"/>
  <c r="L1038" i="1"/>
  <c r="K1038" i="1"/>
  <c r="K1072" i="1"/>
  <c r="L1039" i="1"/>
  <c r="K1039" i="1"/>
  <c r="K1073" i="1"/>
  <c r="L1040" i="1"/>
  <c r="K1040" i="1"/>
  <c r="K1074" i="1"/>
  <c r="L1041" i="1"/>
  <c r="K1041" i="1"/>
  <c r="K1075" i="1"/>
  <c r="L1042" i="1"/>
  <c r="K1042" i="1"/>
  <c r="K1076" i="1"/>
  <c r="L1043" i="1"/>
  <c r="K1043" i="1"/>
  <c r="K1077" i="1"/>
  <c r="L1044" i="1"/>
  <c r="K1044" i="1"/>
  <c r="K1078" i="1"/>
  <c r="L1045" i="1"/>
  <c r="K1045" i="1"/>
  <c r="K1079" i="1"/>
  <c r="L1046" i="1"/>
  <c r="K1046" i="1"/>
  <c r="K1080" i="1"/>
  <c r="L1047" i="1"/>
  <c r="K1047" i="1"/>
  <c r="K1081" i="1"/>
  <c r="L1048" i="1"/>
  <c r="K1048" i="1"/>
  <c r="K1082" i="1"/>
  <c r="L1049" i="1"/>
  <c r="K1049" i="1"/>
  <c r="K1083" i="1"/>
  <c r="L1050" i="1"/>
  <c r="K1050" i="1"/>
  <c r="K1084" i="1"/>
  <c r="L1051" i="1"/>
  <c r="K1051" i="1"/>
  <c r="K1085" i="1"/>
  <c r="L1052" i="1"/>
  <c r="K1052" i="1"/>
  <c r="K1086" i="1"/>
  <c r="L1053" i="1"/>
  <c r="K1053" i="1"/>
  <c r="K1087" i="1"/>
  <c r="L1054" i="1"/>
  <c r="K1054" i="1"/>
  <c r="K1088" i="1"/>
  <c r="L1055" i="1"/>
  <c r="K1055" i="1"/>
  <c r="K1089" i="1"/>
  <c r="L1056" i="1"/>
  <c r="K1056" i="1"/>
  <c r="K1090" i="1"/>
  <c r="L1057" i="1"/>
  <c r="K1057" i="1"/>
  <c r="K1091" i="1"/>
  <c r="L1058" i="1"/>
  <c r="K1058" i="1"/>
  <c r="K1092" i="1"/>
  <c r="L1059" i="1"/>
  <c r="K1059" i="1"/>
  <c r="K1093" i="1"/>
  <c r="J1070" i="1"/>
  <c r="J1818" i="1"/>
  <c r="G1818" i="1"/>
  <c r="F1818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J1104" i="1"/>
  <c r="J1819" i="1"/>
  <c r="G1819" i="1"/>
  <c r="F1819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J1105" i="1"/>
  <c r="J1820" i="1"/>
  <c r="G1820" i="1"/>
  <c r="F1820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J1136" i="1"/>
  <c r="J1821" i="1"/>
  <c r="H1821" i="1"/>
  <c r="G1821" i="1"/>
  <c r="F1821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J1137" i="1"/>
  <c r="J1822" i="1"/>
  <c r="H1822" i="1"/>
  <c r="G1822" i="1"/>
  <c r="F1822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J1168" i="1"/>
  <c r="J1823" i="1"/>
  <c r="H1823" i="1"/>
  <c r="G1823" i="1"/>
  <c r="F1823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J1169" i="1"/>
  <c r="J1824" i="1"/>
  <c r="H1824" i="1"/>
  <c r="G1824" i="1"/>
  <c r="F1824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J1200" i="1"/>
  <c r="J1825" i="1"/>
  <c r="H1825" i="1"/>
  <c r="G1825" i="1"/>
  <c r="F1825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J1201" i="1"/>
  <c r="J1826" i="1"/>
  <c r="H1826" i="1"/>
  <c r="G1826" i="1"/>
  <c r="F1826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J1232" i="1"/>
  <c r="J1827" i="1"/>
  <c r="H1827" i="1"/>
  <c r="G1827" i="1"/>
  <c r="F1827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J1233" i="1"/>
  <c r="J1828" i="1"/>
  <c r="H1828" i="1"/>
  <c r="G1828" i="1"/>
  <c r="F1828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J1264" i="1"/>
  <c r="J1829" i="1"/>
  <c r="H1829" i="1"/>
  <c r="G1829" i="1"/>
  <c r="F1829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J1265" i="1"/>
  <c r="J1830" i="1"/>
  <c r="H1830" i="1"/>
  <c r="G1830" i="1"/>
  <c r="F1830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J1296" i="1"/>
  <c r="J1831" i="1"/>
  <c r="H1831" i="1"/>
  <c r="G1831" i="1"/>
  <c r="F1831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J1297" i="1"/>
  <c r="J1832" i="1"/>
  <c r="H1832" i="1"/>
  <c r="G1832" i="1"/>
  <c r="F1832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J1328" i="1"/>
  <c r="J1833" i="1"/>
  <c r="H1833" i="1"/>
  <c r="G1833" i="1"/>
  <c r="F1833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J1329" i="1"/>
  <c r="J1834" i="1"/>
  <c r="H1834" i="1"/>
  <c r="G1834" i="1"/>
  <c r="F1834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J1360" i="1"/>
  <c r="J1835" i="1"/>
  <c r="H1835" i="1"/>
  <c r="G1835" i="1"/>
  <c r="F1835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J1361" i="1"/>
  <c r="J1836" i="1"/>
  <c r="H1836" i="1"/>
  <c r="G1836" i="1"/>
  <c r="F1836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J1392" i="1"/>
  <c r="J1837" i="1"/>
  <c r="H1837" i="1"/>
  <c r="G1837" i="1"/>
  <c r="F1837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J1393" i="1"/>
  <c r="J1838" i="1"/>
  <c r="H1838" i="1"/>
  <c r="G1838" i="1"/>
  <c r="F1838" i="1"/>
  <c r="K1426" i="1"/>
  <c r="K1427" i="1"/>
  <c r="K1428" i="1"/>
  <c r="K1429" i="1"/>
  <c r="K1430" i="1"/>
  <c r="K1431" i="1"/>
  <c r="K1432" i="1"/>
  <c r="K1433" i="1"/>
  <c r="K1434" i="1"/>
  <c r="K1435" i="1"/>
  <c r="K1436" i="1"/>
  <c r="J1424" i="1"/>
  <c r="J1839" i="1"/>
  <c r="H1839" i="1"/>
  <c r="G1839" i="1"/>
  <c r="F1839" i="1"/>
  <c r="L1426" i="1"/>
  <c r="L1427" i="1"/>
  <c r="L1428" i="1"/>
  <c r="L1429" i="1"/>
  <c r="L1430" i="1"/>
  <c r="L1431" i="1"/>
  <c r="L1432" i="1"/>
  <c r="L1433" i="1"/>
  <c r="L1434" i="1"/>
  <c r="L1435" i="1"/>
  <c r="L1436" i="1"/>
  <c r="J1425" i="1"/>
  <c r="J1840" i="1"/>
  <c r="H1840" i="1"/>
  <c r="G1840" i="1"/>
  <c r="F1840" i="1"/>
  <c r="K1458" i="1"/>
  <c r="K1459" i="1"/>
  <c r="K1460" i="1"/>
  <c r="K1461" i="1"/>
  <c r="K1462" i="1"/>
  <c r="K1463" i="1"/>
  <c r="K1464" i="1"/>
  <c r="K1465" i="1"/>
  <c r="K1466" i="1"/>
  <c r="K1467" i="1"/>
  <c r="J1456" i="1"/>
  <c r="J1841" i="1"/>
  <c r="H1841" i="1"/>
  <c r="G1841" i="1"/>
  <c r="F1841" i="1"/>
  <c r="L1458" i="1"/>
  <c r="L1459" i="1"/>
  <c r="L1460" i="1"/>
  <c r="L1461" i="1"/>
  <c r="L1462" i="1"/>
  <c r="L1463" i="1"/>
  <c r="L1464" i="1"/>
  <c r="L1465" i="1"/>
  <c r="L1466" i="1"/>
  <c r="L1467" i="1"/>
  <c r="J1457" i="1"/>
  <c r="J1842" i="1"/>
  <c r="H1842" i="1"/>
  <c r="G1842" i="1"/>
  <c r="F1842" i="1"/>
  <c r="K1490" i="1"/>
  <c r="K1491" i="1"/>
  <c r="K1492" i="1"/>
  <c r="K1493" i="1"/>
  <c r="K1494" i="1"/>
  <c r="K1495" i="1"/>
  <c r="K1496" i="1"/>
  <c r="K1497" i="1"/>
  <c r="K1498" i="1"/>
  <c r="J1488" i="1"/>
  <c r="J1843" i="1"/>
  <c r="H1843" i="1"/>
  <c r="G1843" i="1"/>
  <c r="F1843" i="1"/>
  <c r="L1490" i="1"/>
  <c r="L1491" i="1"/>
  <c r="L1492" i="1"/>
  <c r="L1493" i="1"/>
  <c r="L1494" i="1"/>
  <c r="L1495" i="1"/>
  <c r="L1496" i="1"/>
  <c r="L1497" i="1"/>
  <c r="L1498" i="1"/>
  <c r="J1489" i="1"/>
  <c r="J1844" i="1"/>
  <c r="H1844" i="1"/>
  <c r="G1844" i="1"/>
  <c r="F1844" i="1"/>
  <c r="K1522" i="1"/>
  <c r="K1523" i="1"/>
  <c r="K1524" i="1"/>
  <c r="K1525" i="1"/>
  <c r="K1526" i="1"/>
  <c r="K1527" i="1"/>
  <c r="K1528" i="1"/>
  <c r="K1529" i="1"/>
  <c r="J1520" i="1"/>
  <c r="J1845" i="1"/>
  <c r="H1845" i="1"/>
  <c r="G1845" i="1"/>
  <c r="F1845" i="1"/>
  <c r="L1522" i="1"/>
  <c r="L1523" i="1"/>
  <c r="L1524" i="1"/>
  <c r="L1525" i="1"/>
  <c r="L1526" i="1"/>
  <c r="L1527" i="1"/>
  <c r="L1528" i="1"/>
  <c r="L1529" i="1"/>
  <c r="J1521" i="1"/>
  <c r="J1846" i="1"/>
  <c r="H1846" i="1"/>
  <c r="G1846" i="1"/>
  <c r="F1846" i="1"/>
  <c r="K1554" i="1"/>
  <c r="K1555" i="1"/>
  <c r="K1556" i="1"/>
  <c r="K1557" i="1"/>
  <c r="K1558" i="1"/>
  <c r="K1559" i="1"/>
  <c r="K1560" i="1"/>
  <c r="J1552" i="1"/>
  <c r="J1847" i="1"/>
  <c r="H1847" i="1"/>
  <c r="G1847" i="1"/>
  <c r="F1847" i="1"/>
  <c r="L1554" i="1"/>
  <c r="L1555" i="1"/>
  <c r="L1556" i="1"/>
  <c r="L1557" i="1"/>
  <c r="L1558" i="1"/>
  <c r="L1559" i="1"/>
  <c r="L1560" i="1"/>
  <c r="J1553" i="1"/>
  <c r="J1848" i="1"/>
  <c r="H1848" i="1"/>
  <c r="G1848" i="1"/>
  <c r="F1848" i="1"/>
  <c r="K1586" i="1"/>
  <c r="K1587" i="1"/>
  <c r="K1588" i="1"/>
  <c r="K1589" i="1"/>
  <c r="K1590" i="1"/>
  <c r="K1591" i="1"/>
  <c r="J1584" i="1"/>
  <c r="J1849" i="1"/>
  <c r="H1849" i="1"/>
  <c r="G1849" i="1"/>
  <c r="F1849" i="1"/>
  <c r="L1586" i="1"/>
  <c r="L1587" i="1"/>
  <c r="L1588" i="1"/>
  <c r="L1589" i="1"/>
  <c r="L1590" i="1"/>
  <c r="L1591" i="1"/>
  <c r="J1585" i="1"/>
  <c r="J1850" i="1"/>
  <c r="H1850" i="1"/>
  <c r="G1850" i="1"/>
  <c r="F1850" i="1"/>
  <c r="K1618" i="1"/>
  <c r="K1619" i="1"/>
  <c r="K1620" i="1"/>
  <c r="K1621" i="1"/>
  <c r="K1622" i="1"/>
  <c r="J1616" i="1"/>
  <c r="J1851" i="1"/>
  <c r="H1851" i="1"/>
  <c r="G1851" i="1"/>
  <c r="F1851" i="1"/>
  <c r="L1618" i="1"/>
  <c r="L1619" i="1"/>
  <c r="L1620" i="1"/>
  <c r="L1621" i="1"/>
  <c r="L1622" i="1"/>
  <c r="J1617" i="1"/>
  <c r="J1852" i="1"/>
  <c r="H1852" i="1"/>
  <c r="G1852" i="1"/>
  <c r="F1852" i="1"/>
  <c r="K1650" i="1"/>
  <c r="K1651" i="1"/>
  <c r="K1652" i="1"/>
  <c r="K1653" i="1"/>
  <c r="J1648" i="1"/>
  <c r="J1853" i="1"/>
  <c r="H1853" i="1"/>
  <c r="G1853" i="1"/>
  <c r="F1853" i="1"/>
  <c r="L1650" i="1"/>
  <c r="L1651" i="1"/>
  <c r="L1652" i="1"/>
  <c r="L1653" i="1"/>
  <c r="J1649" i="1"/>
  <c r="J1854" i="1"/>
  <c r="H1854" i="1"/>
  <c r="G1854" i="1"/>
  <c r="F1854" i="1"/>
  <c r="F1813" i="1"/>
  <c r="C1813" i="1"/>
  <c r="B1813" i="1"/>
  <c r="EY1818" i="1"/>
  <c r="EY1820" i="1"/>
  <c r="EY1822" i="1"/>
  <c r="EY1824" i="1"/>
  <c r="EY1826" i="1"/>
  <c r="EY1828" i="1"/>
  <c r="EY1830" i="1"/>
  <c r="EY1832" i="1"/>
  <c r="EY1834" i="1"/>
  <c r="EY1836" i="1"/>
  <c r="EY1838" i="1"/>
  <c r="EY1840" i="1"/>
  <c r="EY1842" i="1"/>
  <c r="EY1844" i="1"/>
  <c r="EY1846" i="1"/>
  <c r="EY1848" i="1"/>
  <c r="EY1850" i="1"/>
  <c r="EY1852" i="1"/>
  <c r="EY1854" i="1"/>
  <c r="EY1856" i="1"/>
  <c r="EY1812" i="1"/>
  <c r="EM1818" i="1"/>
  <c r="EM1820" i="1"/>
  <c r="EM1822" i="1"/>
  <c r="EM1824" i="1"/>
  <c r="EM1826" i="1"/>
  <c r="EM1828" i="1"/>
  <c r="EM1830" i="1"/>
  <c r="EM1832" i="1"/>
  <c r="EM1834" i="1"/>
  <c r="EM1836" i="1"/>
  <c r="EM1812" i="1"/>
  <c r="EA1818" i="1"/>
  <c r="EA1820" i="1"/>
  <c r="EA1822" i="1"/>
  <c r="EA1832" i="1"/>
  <c r="EA1842" i="1"/>
  <c r="EA1858" i="1"/>
  <c r="EA1812" i="1"/>
  <c r="DO1820" i="1"/>
  <c r="DO1822" i="1"/>
  <c r="DO1818" i="1"/>
  <c r="DO1824" i="1"/>
  <c r="DO1826" i="1"/>
  <c r="DO1828" i="1"/>
  <c r="DO1830" i="1"/>
  <c r="DO1832" i="1"/>
  <c r="DO1834" i="1"/>
  <c r="DO1836" i="1"/>
  <c r="DO1838" i="1"/>
  <c r="DO1840" i="1"/>
  <c r="DO1842" i="1"/>
  <c r="DO1844" i="1"/>
  <c r="DO1846" i="1"/>
  <c r="DO1848" i="1"/>
  <c r="DO1850" i="1"/>
  <c r="DO1852" i="1"/>
  <c r="DO1854" i="1"/>
  <c r="DO1856" i="1"/>
  <c r="DO1858" i="1"/>
  <c r="DO1812" i="1"/>
  <c r="DC1818" i="1"/>
  <c r="DC1820" i="1"/>
  <c r="DC1822" i="1"/>
  <c r="DC1824" i="1"/>
  <c r="DC1826" i="1"/>
  <c r="DC1828" i="1"/>
  <c r="DC1830" i="1"/>
  <c r="DC1832" i="1"/>
  <c r="DC1834" i="1"/>
  <c r="DC1836" i="1"/>
  <c r="DC1838" i="1"/>
  <c r="DC1840" i="1"/>
  <c r="DC1842" i="1"/>
  <c r="DC1844" i="1"/>
  <c r="DC1846" i="1"/>
  <c r="DC1848" i="1"/>
  <c r="DC1812" i="1"/>
  <c r="CQ1818" i="1"/>
  <c r="CQ1820" i="1"/>
  <c r="CQ1822" i="1"/>
  <c r="CQ1824" i="1"/>
  <c r="CQ1826" i="1"/>
  <c r="CQ1828" i="1"/>
  <c r="CQ1830" i="1"/>
  <c r="CQ1832" i="1"/>
  <c r="CQ1834" i="1"/>
  <c r="CQ1836" i="1"/>
  <c r="CQ1838" i="1"/>
  <c r="CQ1812" i="1"/>
  <c r="CE1818" i="1"/>
  <c r="CE1820" i="1"/>
  <c r="CE1822" i="1"/>
  <c r="CE1824" i="1"/>
  <c r="CE1826" i="1"/>
  <c r="CE1828" i="1"/>
  <c r="CE1830" i="1"/>
  <c r="CE1832" i="1"/>
  <c r="CE1834" i="1"/>
  <c r="CE1836" i="1"/>
  <c r="CE1838" i="1"/>
  <c r="CE1840" i="1"/>
  <c r="CE1842" i="1"/>
  <c r="CE1844" i="1"/>
  <c r="CE1846" i="1"/>
  <c r="CE1848" i="1"/>
  <c r="CE1850" i="1"/>
  <c r="CE1852" i="1"/>
  <c r="CE1854" i="1"/>
  <c r="CE1856" i="1"/>
  <c r="CE1812" i="1"/>
  <c r="BS1818" i="1"/>
  <c r="BS1820" i="1"/>
  <c r="BS1822" i="1"/>
  <c r="BS1824" i="1"/>
  <c r="BS1826" i="1"/>
  <c r="BS1828" i="1"/>
  <c r="BS1830" i="1"/>
  <c r="BS1832" i="1"/>
  <c r="BS1834" i="1"/>
  <c r="BS1836" i="1"/>
  <c r="BS1838" i="1"/>
  <c r="BS1840" i="1"/>
  <c r="BS1842" i="1"/>
  <c r="BS1844" i="1"/>
  <c r="BS1846" i="1"/>
  <c r="BS1848" i="1"/>
  <c r="BS1850" i="1"/>
  <c r="BS1852" i="1"/>
  <c r="BS1854" i="1"/>
  <c r="BS1812" i="1"/>
  <c r="BG1818" i="1"/>
  <c r="BG1820" i="1"/>
  <c r="BG1822" i="1"/>
  <c r="BG1824" i="1"/>
  <c r="BG1826" i="1"/>
  <c r="BG1828" i="1"/>
  <c r="BG1830" i="1"/>
  <c r="BG1832" i="1"/>
  <c r="BG1834" i="1"/>
  <c r="BG1836" i="1"/>
  <c r="BG1838" i="1"/>
  <c r="BG1840" i="1"/>
  <c r="BG1842" i="1"/>
  <c r="BG1844" i="1"/>
  <c r="BG1846" i="1"/>
  <c r="BG1848" i="1"/>
  <c r="BG1850" i="1"/>
  <c r="BG1852" i="1"/>
  <c r="BG1854" i="1"/>
  <c r="BG1856" i="1"/>
  <c r="BG1858" i="1"/>
  <c r="BG1812" i="1"/>
  <c r="AU1818" i="1"/>
  <c r="AU1820" i="1"/>
  <c r="AU1822" i="1"/>
  <c r="AU1824" i="1"/>
  <c r="AU1826" i="1"/>
  <c r="AU1828" i="1"/>
  <c r="AU1830" i="1"/>
  <c r="AU1832" i="1"/>
  <c r="AU1834" i="1"/>
  <c r="AU1836" i="1"/>
  <c r="AU1838" i="1"/>
  <c r="AU1840" i="1"/>
  <c r="AU1842" i="1"/>
  <c r="AU1844" i="1"/>
  <c r="AU1846" i="1"/>
  <c r="AU1812" i="1"/>
  <c r="AI1818" i="1"/>
  <c r="AI1820" i="1"/>
  <c r="AI1822" i="1"/>
  <c r="AI1824" i="1"/>
  <c r="AI1826" i="1"/>
  <c r="AI1828" i="1"/>
  <c r="AI1830" i="1"/>
  <c r="AI1832" i="1"/>
  <c r="AI1834" i="1"/>
  <c r="AI1836" i="1"/>
  <c r="AI1838" i="1"/>
  <c r="AI1840" i="1"/>
  <c r="AI1842" i="1"/>
  <c r="AI1844" i="1"/>
  <c r="AI1846" i="1"/>
  <c r="AI1848" i="1"/>
  <c r="AI1850" i="1"/>
  <c r="AI1852" i="1"/>
  <c r="AI1812" i="1"/>
  <c r="W1818" i="1"/>
  <c r="W1820" i="1"/>
  <c r="W1822" i="1"/>
  <c r="W1824" i="1"/>
  <c r="W1826" i="1"/>
  <c r="W1828" i="1"/>
  <c r="W1830" i="1"/>
  <c r="W1832" i="1"/>
  <c r="W1834" i="1"/>
  <c r="W1836" i="1"/>
  <c r="W1838" i="1"/>
  <c r="W1840" i="1"/>
  <c r="W1842" i="1"/>
  <c r="W1844" i="1"/>
  <c r="W1846" i="1"/>
  <c r="W1848" i="1"/>
  <c r="W1850" i="1"/>
  <c r="W1852" i="1"/>
  <c r="W1854" i="1"/>
  <c r="W1856" i="1"/>
  <c r="W1858" i="1"/>
  <c r="W1812" i="1"/>
  <c r="K1818" i="1"/>
  <c r="K1820" i="1"/>
  <c r="K1822" i="1"/>
  <c r="K1824" i="1"/>
  <c r="K1826" i="1"/>
  <c r="K1828" i="1"/>
  <c r="K1830" i="1"/>
  <c r="K1832" i="1"/>
  <c r="K1834" i="1"/>
  <c r="K1836" i="1"/>
  <c r="K1838" i="1"/>
  <c r="K1840" i="1"/>
  <c r="K1842" i="1"/>
  <c r="K1844" i="1"/>
  <c r="K1846" i="1"/>
  <c r="K1848" i="1"/>
  <c r="K1850" i="1"/>
  <c r="K1852" i="1"/>
  <c r="K1812" i="1"/>
  <c r="C1812" i="1"/>
  <c r="B1812" i="1"/>
  <c r="EB1746" i="1"/>
  <c r="DZ1745" i="1"/>
  <c r="DZ1860" i="1"/>
  <c r="DX1860" i="1"/>
  <c r="DW1860" i="1"/>
  <c r="DZ1856" i="1"/>
  <c r="DW1856" i="1"/>
  <c r="DZ1855" i="1"/>
  <c r="DW1855" i="1"/>
  <c r="DZ1852" i="1"/>
  <c r="DW1852" i="1"/>
  <c r="DZ1851" i="1"/>
  <c r="DW1851" i="1"/>
  <c r="DZ1850" i="1"/>
  <c r="DW1850" i="1"/>
  <c r="DZ1849" i="1"/>
  <c r="DW1849" i="1"/>
  <c r="DZ1848" i="1"/>
  <c r="DW1848" i="1"/>
  <c r="DZ1847" i="1"/>
  <c r="DW1847" i="1"/>
  <c r="DZ1846" i="1"/>
  <c r="DW1846" i="1"/>
  <c r="DZ1845" i="1"/>
  <c r="DW1845" i="1"/>
  <c r="DZ1840" i="1"/>
  <c r="DW1840" i="1"/>
  <c r="DZ1839" i="1"/>
  <c r="DW1839" i="1"/>
  <c r="DZ1836" i="1"/>
  <c r="DW1836" i="1"/>
  <c r="DZ1835" i="1"/>
  <c r="DW1835" i="1"/>
  <c r="DZ1830" i="1"/>
  <c r="DW1830" i="1"/>
  <c r="DZ1829" i="1"/>
  <c r="DW1829" i="1"/>
  <c r="DZ1826" i="1"/>
  <c r="DW1826" i="1"/>
  <c r="DZ1825" i="1"/>
  <c r="DW1825" i="1"/>
  <c r="L1746" i="1"/>
  <c r="K1746" i="1"/>
  <c r="J1745" i="1"/>
  <c r="J1744" i="1"/>
  <c r="L1715" i="1"/>
  <c r="K1715" i="1"/>
  <c r="L1714" i="1"/>
  <c r="K1714" i="1"/>
  <c r="J1713" i="1"/>
  <c r="J1712" i="1"/>
  <c r="L1684" i="1"/>
  <c r="K1684" i="1"/>
  <c r="L1683" i="1"/>
  <c r="K1683" i="1"/>
  <c r="L1682" i="1"/>
  <c r="K1682" i="1"/>
  <c r="J1681" i="1"/>
  <c r="J1680" i="1"/>
  <c r="EC1058" i="1"/>
  <c r="DQ1058" i="1"/>
  <c r="BI1058" i="1"/>
  <c r="AK1058" i="1"/>
  <c r="Y1058" i="1"/>
  <c r="M1058" i="1"/>
  <c r="DQ1057" i="1"/>
  <c r="BU1057" i="1"/>
  <c r="BI1057" i="1"/>
  <c r="Y1057" i="1"/>
  <c r="M1057" i="1"/>
  <c r="CG1056" i="1"/>
  <c r="Y1056" i="1"/>
  <c r="M1056" i="1"/>
  <c r="AK1055" i="1"/>
  <c r="Y1055" i="1"/>
  <c r="M1055" i="1"/>
  <c r="DQ1054" i="1"/>
  <c r="AK1054" i="1"/>
  <c r="Y1054" i="1"/>
  <c r="M1054" i="1"/>
  <c r="DQ1053" i="1"/>
  <c r="DE1053" i="1"/>
  <c r="BU1053" i="1"/>
  <c r="AK1053" i="1"/>
  <c r="Y1053" i="1"/>
  <c r="M1053" i="1"/>
  <c r="FA1052" i="1"/>
  <c r="DQ1052" i="1"/>
  <c r="DE1052" i="1"/>
  <c r="CG1052" i="1"/>
  <c r="BU1052" i="1"/>
  <c r="BI1052" i="1"/>
  <c r="AW1052" i="1"/>
  <c r="AK1052" i="1"/>
  <c r="Y1052" i="1"/>
  <c r="M1052" i="1"/>
  <c r="FA1051" i="1"/>
  <c r="DQ1051" i="1"/>
  <c r="DE1051" i="1"/>
  <c r="CG1051" i="1"/>
  <c r="BI1051" i="1"/>
  <c r="AW1051" i="1"/>
  <c r="AK1051" i="1"/>
  <c r="Y1051" i="1"/>
  <c r="M1051" i="1"/>
  <c r="FA1050" i="1"/>
  <c r="DQ1050" i="1"/>
  <c r="DE1050" i="1"/>
  <c r="CG1050" i="1"/>
  <c r="BI1050" i="1"/>
  <c r="AW1050" i="1"/>
  <c r="AK1050" i="1"/>
  <c r="Y1050" i="1"/>
  <c r="M1050" i="1"/>
  <c r="FA1049" i="1"/>
  <c r="EO1049" i="1"/>
  <c r="DQ1049" i="1"/>
  <c r="DE1049" i="1"/>
  <c r="CG1049" i="1"/>
  <c r="BI1049" i="1"/>
  <c r="AW1049" i="1"/>
  <c r="AK1049" i="1"/>
  <c r="Y1049" i="1"/>
  <c r="M1049" i="1"/>
  <c r="FA1048" i="1"/>
  <c r="EO1048" i="1"/>
  <c r="DQ1048" i="1"/>
  <c r="DE1048" i="1"/>
  <c r="CG1048" i="1"/>
  <c r="BU1048" i="1"/>
  <c r="BI1048" i="1"/>
  <c r="AW1048" i="1"/>
  <c r="AK1048" i="1"/>
  <c r="Y1048" i="1"/>
  <c r="M1048" i="1"/>
  <c r="FA1047" i="1"/>
  <c r="EO1047" i="1"/>
  <c r="DQ1047" i="1"/>
  <c r="DE1047" i="1"/>
  <c r="CS1047" i="1"/>
  <c r="CG1047" i="1"/>
  <c r="BU1047" i="1"/>
  <c r="BI1047" i="1"/>
  <c r="AW1047" i="1"/>
  <c r="AK1047" i="1"/>
  <c r="Y1047" i="1"/>
  <c r="M1047" i="1"/>
  <c r="FA1046" i="1"/>
  <c r="EO1046" i="1"/>
  <c r="DQ1046" i="1"/>
  <c r="DE1046" i="1"/>
  <c r="CS1046" i="1"/>
  <c r="CG1046" i="1"/>
  <c r="BU1046" i="1"/>
  <c r="BI1046" i="1"/>
  <c r="AW1046" i="1"/>
  <c r="AK1046" i="1"/>
  <c r="Y1046" i="1"/>
  <c r="M1046" i="1"/>
  <c r="FA1045" i="1"/>
  <c r="DQ1045" i="1"/>
  <c r="DE1045" i="1"/>
  <c r="CS1045" i="1"/>
  <c r="CG1045" i="1"/>
  <c r="BU1045" i="1"/>
  <c r="BI1045" i="1"/>
  <c r="AW1045" i="1"/>
  <c r="AK1045" i="1"/>
  <c r="Y1045" i="1"/>
  <c r="M1045" i="1"/>
  <c r="FA1044" i="1"/>
  <c r="DQ1044" i="1"/>
  <c r="DE1044" i="1"/>
  <c r="CS1044" i="1"/>
  <c r="CG1044" i="1"/>
  <c r="BU1044" i="1"/>
  <c r="BI1044" i="1"/>
  <c r="AW1044" i="1"/>
  <c r="AK1044" i="1"/>
  <c r="Y1044" i="1"/>
  <c r="M1044" i="1"/>
  <c r="FA1043" i="1"/>
  <c r="EO1043" i="1"/>
  <c r="DQ1043" i="1"/>
  <c r="DE1043" i="1"/>
  <c r="CG1043" i="1"/>
  <c r="BU1043" i="1"/>
  <c r="AW1043" i="1"/>
  <c r="AK1043" i="1"/>
  <c r="Y1043" i="1"/>
  <c r="M1043" i="1"/>
  <c r="FA1042" i="1"/>
  <c r="EO1042" i="1"/>
  <c r="DQ1042" i="1"/>
  <c r="DE1042" i="1"/>
  <c r="CG1042" i="1"/>
  <c r="BU1042" i="1"/>
  <c r="AW1042" i="1"/>
  <c r="Y1042" i="1"/>
  <c r="M1042" i="1"/>
  <c r="FA1041" i="1"/>
  <c r="DQ1041" i="1"/>
  <c r="DE1041" i="1"/>
  <c r="CG1041" i="1"/>
  <c r="BU1041" i="1"/>
  <c r="BI1041" i="1"/>
  <c r="AW1041" i="1"/>
  <c r="Y1041" i="1"/>
  <c r="M1041" i="1"/>
  <c r="FA1040" i="1"/>
  <c r="DE1040" i="1"/>
  <c r="CG1040" i="1"/>
  <c r="BU1040" i="1"/>
  <c r="BI1040" i="1"/>
  <c r="AW1040" i="1"/>
  <c r="Y1040" i="1"/>
  <c r="M1040" i="1"/>
  <c r="FA1039" i="1"/>
  <c r="DE1039" i="1"/>
  <c r="CS1039" i="1"/>
  <c r="CG1039" i="1"/>
  <c r="BI1039" i="1"/>
  <c r="AW1039" i="1"/>
  <c r="Y1039" i="1"/>
  <c r="M1039" i="1"/>
  <c r="FA1038" i="1"/>
  <c r="DE1038" i="1"/>
  <c r="CG1038" i="1"/>
  <c r="BI1038" i="1"/>
  <c r="AW1038" i="1"/>
  <c r="Y1038" i="1"/>
  <c r="M1038" i="1"/>
  <c r="CG1037" i="1"/>
  <c r="Z996" i="1"/>
  <c r="EA995" i="1"/>
  <c r="BH995" i="1"/>
  <c r="AJ995" i="1"/>
  <c r="EZ994" i="1"/>
  <c r="EA994" i="1"/>
  <c r="DS994" i="1"/>
  <c r="BT994" i="1"/>
  <c r="BH994" i="1"/>
  <c r="AJ994" i="1"/>
  <c r="Z994" i="1"/>
  <c r="DS993" i="1"/>
  <c r="CG993" i="1"/>
  <c r="BT993" i="1"/>
  <c r="BH993" i="1"/>
  <c r="AA993" i="1"/>
  <c r="Z993" i="1"/>
  <c r="EA992" i="1"/>
  <c r="DS992" i="1"/>
  <c r="CG992" i="1"/>
  <c r="AJ992" i="1"/>
  <c r="Z992" i="1"/>
  <c r="BH991" i="1"/>
  <c r="AJ991" i="1"/>
  <c r="Z991" i="1"/>
  <c r="DS990" i="1"/>
  <c r="DC990" i="1"/>
  <c r="BT990" i="1"/>
  <c r="AJ990" i="1"/>
  <c r="Z990" i="1"/>
  <c r="EY989" i="1"/>
  <c r="DS989" i="1"/>
  <c r="DR989" i="1"/>
  <c r="DP989" i="1"/>
  <c r="DC989" i="1"/>
  <c r="CG989" i="1"/>
  <c r="BT989" i="1"/>
  <c r="BS989" i="1"/>
  <c r="BH989" i="1"/>
  <c r="BG989" i="1"/>
  <c r="AV989" i="1"/>
  <c r="AJ989" i="1"/>
  <c r="AA989" i="1"/>
  <c r="Z989" i="1"/>
  <c r="Y989" i="1"/>
  <c r="FA988" i="1"/>
  <c r="EZ988" i="1"/>
  <c r="EY988" i="1"/>
  <c r="DR988" i="1"/>
  <c r="DO988" i="1"/>
  <c r="DC988" i="1"/>
  <c r="CG988" i="1"/>
  <c r="CF988" i="1"/>
  <c r="CE988" i="1"/>
  <c r="BT988" i="1"/>
  <c r="BS988" i="1"/>
  <c r="BG988" i="1"/>
  <c r="AV988" i="1"/>
  <c r="AI988" i="1"/>
  <c r="AC988" i="1"/>
  <c r="AB988" i="1"/>
  <c r="AA988" i="1"/>
  <c r="Z988" i="1"/>
  <c r="Y988" i="1"/>
  <c r="FA987" i="1"/>
  <c r="EZ987" i="1"/>
  <c r="EY987" i="1"/>
  <c r="EB987" i="1"/>
  <c r="DS987" i="1"/>
  <c r="DR987" i="1"/>
  <c r="DQ987" i="1"/>
  <c r="DO987" i="1"/>
  <c r="DD987" i="1"/>
  <c r="DC987" i="1"/>
  <c r="CF987" i="1"/>
  <c r="CE987" i="1"/>
  <c r="BH987" i="1"/>
  <c r="BG987" i="1"/>
  <c r="AU987" i="1"/>
  <c r="AI987" i="1"/>
  <c r="AB987" i="1"/>
  <c r="AA987" i="1"/>
  <c r="Y987" i="1"/>
  <c r="FA986" i="1"/>
  <c r="EZ986" i="1"/>
  <c r="EY986" i="1"/>
  <c r="EM986" i="1"/>
  <c r="DS986" i="1"/>
  <c r="DR986" i="1"/>
  <c r="DO986" i="1"/>
  <c r="DD986" i="1"/>
  <c r="CQ986" i="1"/>
  <c r="CE986" i="1"/>
  <c r="BH986" i="1"/>
  <c r="BG986" i="1"/>
  <c r="AU986" i="1"/>
  <c r="AI986" i="1"/>
  <c r="AA986" i="1"/>
  <c r="Z986" i="1"/>
  <c r="Y986" i="1"/>
  <c r="X986" i="1"/>
  <c r="W986" i="1"/>
  <c r="FA985" i="1"/>
  <c r="EZ985" i="1"/>
  <c r="EY985" i="1"/>
  <c r="EM985" i="1"/>
  <c r="DS985" i="1"/>
  <c r="DR985" i="1"/>
  <c r="DQ985" i="1"/>
  <c r="DP985" i="1"/>
  <c r="DO985" i="1"/>
  <c r="DD985" i="1"/>
  <c r="DC985" i="1"/>
  <c r="CF985" i="1"/>
  <c r="CE985" i="1"/>
  <c r="BS985" i="1"/>
  <c r="BH985" i="1"/>
  <c r="BG985" i="1"/>
  <c r="AV985" i="1"/>
  <c r="AU985" i="1"/>
  <c r="AJ985" i="1"/>
  <c r="AI985" i="1"/>
  <c r="AB985" i="1"/>
  <c r="Z985" i="1"/>
  <c r="Y985" i="1"/>
  <c r="X985" i="1"/>
  <c r="W985" i="1"/>
  <c r="FA984" i="1"/>
  <c r="EZ984" i="1"/>
  <c r="EY984" i="1"/>
  <c r="EM984" i="1"/>
  <c r="DS984" i="1"/>
  <c r="DR984" i="1"/>
  <c r="DQ984" i="1"/>
  <c r="DP984" i="1"/>
  <c r="DO984" i="1"/>
  <c r="DD984" i="1"/>
  <c r="DC984" i="1"/>
  <c r="CR984" i="1"/>
  <c r="CQ984" i="1"/>
  <c r="CE984" i="1"/>
  <c r="BT984" i="1"/>
  <c r="BH984" i="1"/>
  <c r="BG984" i="1"/>
  <c r="AV984" i="1"/>
  <c r="AU984" i="1"/>
  <c r="AI984" i="1"/>
  <c r="AB984" i="1"/>
  <c r="AA984" i="1"/>
  <c r="Y984" i="1"/>
  <c r="X984" i="1"/>
  <c r="W984" i="1"/>
  <c r="EZ983" i="1"/>
  <c r="EY983" i="1"/>
  <c r="EM983" i="1"/>
  <c r="DR983" i="1"/>
  <c r="DP983" i="1"/>
  <c r="DO983" i="1"/>
  <c r="DD983" i="1"/>
  <c r="DC983" i="1"/>
  <c r="CR983" i="1"/>
  <c r="CQ983" i="1"/>
  <c r="CG983" i="1"/>
  <c r="CF983" i="1"/>
  <c r="CE983" i="1"/>
  <c r="BT983" i="1"/>
  <c r="BS983" i="1"/>
  <c r="BH983" i="1"/>
  <c r="BG983" i="1"/>
  <c r="AV983" i="1"/>
  <c r="AJ983" i="1"/>
  <c r="AC983" i="1"/>
  <c r="AA983" i="1"/>
  <c r="Z983" i="1"/>
  <c r="Y983" i="1"/>
  <c r="X983" i="1"/>
  <c r="FA982" i="1"/>
  <c r="EZ982" i="1"/>
  <c r="EY982" i="1"/>
  <c r="EM982" i="1"/>
  <c r="EB982" i="1"/>
  <c r="DS982" i="1"/>
  <c r="DR982" i="1"/>
  <c r="DQ982" i="1"/>
  <c r="DO982" i="1"/>
  <c r="DD982" i="1"/>
  <c r="DC982" i="1"/>
  <c r="CQ982" i="1"/>
  <c r="CG982" i="1"/>
  <c r="CF982" i="1"/>
  <c r="CE982" i="1"/>
  <c r="BT982" i="1"/>
  <c r="BS982" i="1"/>
  <c r="BH982" i="1"/>
  <c r="BG982" i="1"/>
  <c r="AV982" i="1"/>
  <c r="AU982" i="1"/>
  <c r="AI982" i="1"/>
  <c r="AC982" i="1"/>
  <c r="AB982" i="1"/>
  <c r="Z982" i="1"/>
  <c r="Y982" i="1"/>
  <c r="X982" i="1"/>
  <c r="FA981" i="1"/>
  <c r="EZ981" i="1"/>
  <c r="EY981" i="1"/>
  <c r="DS981" i="1"/>
  <c r="DR981" i="1"/>
  <c r="DQ981" i="1"/>
  <c r="DP981" i="1"/>
  <c r="DO981" i="1"/>
  <c r="DD981" i="1"/>
  <c r="DC981" i="1"/>
  <c r="CQ981" i="1"/>
  <c r="CG981" i="1"/>
  <c r="CF981" i="1"/>
  <c r="CE981" i="1"/>
  <c r="BS981" i="1"/>
  <c r="BH981" i="1"/>
  <c r="BG981" i="1"/>
  <c r="AU981" i="1"/>
  <c r="AI981" i="1"/>
  <c r="AC981" i="1"/>
  <c r="Z981" i="1"/>
  <c r="Y981" i="1"/>
  <c r="X981" i="1"/>
  <c r="EZ980" i="1"/>
  <c r="EY980" i="1"/>
  <c r="EM980" i="1"/>
  <c r="DS980" i="1"/>
  <c r="DR980" i="1"/>
  <c r="DQ980" i="1"/>
  <c r="DP980" i="1"/>
  <c r="DD980" i="1"/>
  <c r="DC980" i="1"/>
  <c r="CR980" i="1"/>
  <c r="CQ980" i="1"/>
  <c r="CF980" i="1"/>
  <c r="CE980" i="1"/>
  <c r="BS980" i="1"/>
  <c r="BH980" i="1"/>
  <c r="AU980" i="1"/>
  <c r="AI980" i="1"/>
  <c r="AC980" i="1"/>
  <c r="AB980" i="1"/>
  <c r="AA980" i="1"/>
  <c r="Z980" i="1"/>
  <c r="Y980" i="1"/>
  <c r="X980" i="1"/>
  <c r="W980" i="1"/>
  <c r="FA979" i="1"/>
  <c r="EZ979" i="1"/>
  <c r="EY979" i="1"/>
  <c r="EM979" i="1"/>
  <c r="DS979" i="1"/>
  <c r="DR979" i="1"/>
  <c r="DP979" i="1"/>
  <c r="DO979" i="1"/>
  <c r="DD979" i="1"/>
  <c r="DC979" i="1"/>
  <c r="CF979" i="1"/>
  <c r="CE979" i="1"/>
  <c r="BT979" i="1"/>
  <c r="BS979" i="1"/>
  <c r="AV979" i="1"/>
  <c r="AU979" i="1"/>
  <c r="AI979" i="1"/>
  <c r="AB979" i="1"/>
  <c r="AA979" i="1"/>
  <c r="Z979" i="1"/>
  <c r="Y979" i="1"/>
  <c r="X979" i="1"/>
  <c r="W979" i="1"/>
  <c r="FA978" i="1"/>
  <c r="EZ978" i="1"/>
  <c r="EY978" i="1"/>
  <c r="EM978" i="1"/>
  <c r="DQ978" i="1"/>
  <c r="DP978" i="1"/>
  <c r="DD978" i="1"/>
  <c r="DC978" i="1"/>
  <c r="CR978" i="1"/>
  <c r="CF978" i="1"/>
  <c r="CE978" i="1"/>
  <c r="BT978" i="1"/>
  <c r="BG978" i="1"/>
  <c r="AV978" i="1"/>
  <c r="AU978" i="1"/>
  <c r="AC978" i="1"/>
  <c r="Y978" i="1"/>
  <c r="X978" i="1"/>
  <c r="W978" i="1"/>
  <c r="FA977" i="1"/>
  <c r="EY977" i="1"/>
  <c r="DR977" i="1"/>
  <c r="DQ977" i="1"/>
  <c r="DP977" i="1"/>
  <c r="DO977" i="1"/>
  <c r="DD977" i="1"/>
  <c r="DC977" i="1"/>
  <c r="CE977" i="1"/>
  <c r="BS977" i="1"/>
  <c r="BG977" i="1"/>
  <c r="AV977" i="1"/>
  <c r="AI977" i="1"/>
  <c r="AC977" i="1"/>
  <c r="AB977" i="1"/>
  <c r="AA977" i="1"/>
  <c r="Z977" i="1"/>
  <c r="Y977" i="1"/>
  <c r="X977" i="1"/>
  <c r="W977" i="1"/>
  <c r="EY976" i="1"/>
  <c r="EM976" i="1"/>
  <c r="DP976" i="1"/>
  <c r="DO976" i="1"/>
  <c r="DD976" i="1"/>
  <c r="DC976" i="1"/>
  <c r="CR976" i="1"/>
  <c r="CG976" i="1"/>
  <c r="CF976" i="1"/>
  <c r="BS976" i="1"/>
  <c r="BG976" i="1"/>
  <c r="AU976" i="1"/>
  <c r="AA976" i="1"/>
  <c r="Y976" i="1"/>
  <c r="X976" i="1"/>
  <c r="W976" i="1"/>
  <c r="EY975" i="1"/>
  <c r="DD975" i="1"/>
  <c r="CR975" i="1"/>
  <c r="CF975" i="1"/>
  <c r="CE975" i="1"/>
  <c r="BG975" i="1"/>
  <c r="AV975" i="1"/>
  <c r="AU975" i="1"/>
  <c r="AC975" i="1"/>
  <c r="AB975" i="1"/>
  <c r="Y975" i="1"/>
  <c r="X975" i="1"/>
  <c r="EY974" i="1"/>
  <c r="EB974" i="1"/>
  <c r="DD974" i="1"/>
  <c r="CF974" i="1"/>
  <c r="CE974" i="1"/>
  <c r="BS974" i="1"/>
  <c r="BG974" i="1"/>
  <c r="AV974" i="1"/>
  <c r="AU974" i="1"/>
  <c r="AC974" i="1"/>
  <c r="Y974" i="1"/>
  <c r="DP973" i="1"/>
  <c r="CF973" i="1"/>
  <c r="EY938" i="1"/>
  <c r="EY939" i="1"/>
  <c r="EY940" i="1"/>
  <c r="EY941" i="1"/>
  <c r="FA941" i="1"/>
  <c r="EY942" i="1"/>
  <c r="EZ942" i="1"/>
  <c r="FA942" i="1"/>
  <c r="EY943" i="1"/>
  <c r="EZ943" i="1"/>
  <c r="FA943" i="1"/>
  <c r="EY944" i="1"/>
  <c r="EZ944" i="1"/>
  <c r="EY945" i="1"/>
  <c r="EZ945" i="1"/>
  <c r="FA945" i="1"/>
  <c r="EY946" i="1"/>
  <c r="EZ946" i="1"/>
  <c r="FA946" i="1"/>
  <c r="EY947" i="1"/>
  <c r="EZ947" i="1"/>
  <c r="EY948" i="1"/>
  <c r="EZ948" i="1"/>
  <c r="FA948" i="1"/>
  <c r="EY949" i="1"/>
  <c r="EZ949" i="1"/>
  <c r="FA949" i="1"/>
  <c r="EY950" i="1"/>
  <c r="EZ950" i="1"/>
  <c r="FA950" i="1"/>
  <c r="EY951" i="1"/>
  <c r="EZ951" i="1"/>
  <c r="FA951" i="1"/>
  <c r="EY952" i="1"/>
  <c r="EZ952" i="1"/>
  <c r="FA952" i="1"/>
  <c r="EY953" i="1"/>
  <c r="EZ958" i="1"/>
  <c r="EY964" i="1"/>
  <c r="EM940" i="1"/>
  <c r="EM942" i="1"/>
  <c r="EM943" i="1"/>
  <c r="EM944" i="1"/>
  <c r="EM946" i="1"/>
  <c r="EM947" i="1"/>
  <c r="EM948" i="1"/>
  <c r="EM949" i="1"/>
  <c r="EM950" i="1"/>
  <c r="EM964" i="1"/>
  <c r="EB938" i="1"/>
  <c r="EB946" i="1"/>
  <c r="EB951" i="1"/>
  <c r="EA956" i="1"/>
  <c r="EA958" i="1"/>
  <c r="EA959" i="1"/>
  <c r="EA964" i="1"/>
  <c r="DP937" i="1"/>
  <c r="DO940" i="1"/>
  <c r="DP940" i="1"/>
  <c r="DO941" i="1"/>
  <c r="DP941" i="1"/>
  <c r="DQ941" i="1"/>
  <c r="DR941" i="1"/>
  <c r="DP942" i="1"/>
  <c r="DQ942" i="1"/>
  <c r="DO943" i="1"/>
  <c r="DP943" i="1"/>
  <c r="DR943" i="1"/>
  <c r="DS943" i="1"/>
  <c r="DP944" i="1"/>
  <c r="DQ944" i="1"/>
  <c r="DR944" i="1"/>
  <c r="DS944" i="1"/>
  <c r="DO945" i="1"/>
  <c r="DP945" i="1"/>
  <c r="DQ945" i="1"/>
  <c r="DR945" i="1"/>
  <c r="DS945" i="1"/>
  <c r="DO946" i="1"/>
  <c r="DQ946" i="1"/>
  <c r="DR946" i="1"/>
  <c r="DS946" i="1"/>
  <c r="DO947" i="1"/>
  <c r="DP947" i="1"/>
  <c r="DR947" i="1"/>
  <c r="DO948" i="1"/>
  <c r="DP948" i="1"/>
  <c r="DQ948" i="1"/>
  <c r="DR948" i="1"/>
  <c r="DS948" i="1"/>
  <c r="DO949" i="1"/>
  <c r="DP949" i="1"/>
  <c r="DQ949" i="1"/>
  <c r="DR949" i="1"/>
  <c r="DS949" i="1"/>
  <c r="DO950" i="1"/>
  <c r="DR950" i="1"/>
  <c r="DS950" i="1"/>
  <c r="DO951" i="1"/>
  <c r="DQ951" i="1"/>
  <c r="DR951" i="1"/>
  <c r="DS951" i="1"/>
  <c r="DO952" i="1"/>
  <c r="DR952" i="1"/>
  <c r="DP953" i="1"/>
  <c r="DR953" i="1"/>
  <c r="DS953" i="1"/>
  <c r="DS954" i="1"/>
  <c r="DS956" i="1"/>
  <c r="DS957" i="1"/>
  <c r="DS958" i="1"/>
  <c r="DO964" i="1"/>
  <c r="DD938" i="1"/>
  <c r="DD939" i="1"/>
  <c r="DC940" i="1"/>
  <c r="DD940" i="1"/>
  <c r="DC941" i="1"/>
  <c r="DD941" i="1"/>
  <c r="DC942" i="1"/>
  <c r="DD942" i="1"/>
  <c r="DC943" i="1"/>
  <c r="DD943" i="1"/>
  <c r="DC944" i="1"/>
  <c r="DD944" i="1"/>
  <c r="DC945" i="1"/>
  <c r="DD945" i="1"/>
  <c r="DC946" i="1"/>
  <c r="DD946" i="1"/>
  <c r="DC947" i="1"/>
  <c r="DD947" i="1"/>
  <c r="DC948" i="1"/>
  <c r="DD948" i="1"/>
  <c r="DC949" i="1"/>
  <c r="DD949" i="1"/>
  <c r="DD950" i="1"/>
  <c r="DC951" i="1"/>
  <c r="DD951" i="1"/>
  <c r="DC952" i="1"/>
  <c r="DC953" i="1"/>
  <c r="DC954" i="1"/>
  <c r="DC964" i="1"/>
  <c r="CR939" i="1"/>
  <c r="CR940" i="1"/>
  <c r="CR942" i="1"/>
  <c r="CQ944" i="1"/>
  <c r="CR944" i="1"/>
  <c r="CQ945" i="1"/>
  <c r="CQ946" i="1"/>
  <c r="CQ947" i="1"/>
  <c r="CR947" i="1"/>
  <c r="CQ948" i="1"/>
  <c r="CR948" i="1"/>
  <c r="CQ950" i="1"/>
  <c r="CQ964" i="1"/>
  <c r="CF937" i="1"/>
  <c r="CE938" i="1"/>
  <c r="CF938" i="1"/>
  <c r="CE939" i="1"/>
  <c r="CF939" i="1"/>
  <c r="CF940" i="1"/>
  <c r="CG940" i="1"/>
  <c r="CE941" i="1"/>
  <c r="CE942" i="1"/>
  <c r="CF942" i="1"/>
  <c r="CE943" i="1"/>
  <c r="CF943" i="1"/>
  <c r="CE944" i="1"/>
  <c r="CF944" i="1"/>
  <c r="CE945" i="1"/>
  <c r="CF945" i="1"/>
  <c r="CG945" i="1"/>
  <c r="CE946" i="1"/>
  <c r="CF946" i="1"/>
  <c r="CG946" i="1"/>
  <c r="CE947" i="1"/>
  <c r="CF947" i="1"/>
  <c r="CG947" i="1"/>
  <c r="CE948" i="1"/>
  <c r="CE949" i="1"/>
  <c r="CF949" i="1"/>
  <c r="CE950" i="1"/>
  <c r="CE951" i="1"/>
  <c r="CF951" i="1"/>
  <c r="CE952" i="1"/>
  <c r="CF952" i="1"/>
  <c r="CG952" i="1"/>
  <c r="CG953" i="1"/>
  <c r="CG956" i="1"/>
  <c r="CG957" i="1"/>
  <c r="CE964" i="1"/>
  <c r="BS938" i="1"/>
  <c r="BS940" i="1"/>
  <c r="BS941" i="1"/>
  <c r="BT942" i="1"/>
  <c r="BS943" i="1"/>
  <c r="BT943" i="1"/>
  <c r="BS944" i="1"/>
  <c r="BS945" i="1"/>
  <c r="BS946" i="1"/>
  <c r="BT946" i="1"/>
  <c r="BS947" i="1"/>
  <c r="BT947" i="1"/>
  <c r="BT948" i="1"/>
  <c r="BS949" i="1"/>
  <c r="BS952" i="1"/>
  <c r="BT952" i="1"/>
  <c r="BS953" i="1"/>
  <c r="BT953" i="1"/>
  <c r="BT954" i="1"/>
  <c r="BT957" i="1"/>
  <c r="BT958" i="1"/>
  <c r="BS964" i="1"/>
  <c r="BG938" i="1"/>
  <c r="BG939" i="1"/>
  <c r="BG940" i="1"/>
  <c r="BG941" i="1"/>
  <c r="BG942" i="1"/>
  <c r="BH944" i="1"/>
  <c r="BG945" i="1"/>
  <c r="BH945" i="1"/>
  <c r="BG946" i="1"/>
  <c r="BH946" i="1"/>
  <c r="BG947" i="1"/>
  <c r="BH947" i="1"/>
  <c r="BG948" i="1"/>
  <c r="BH948" i="1"/>
  <c r="BG949" i="1"/>
  <c r="BH949" i="1"/>
  <c r="BG950" i="1"/>
  <c r="BH950" i="1"/>
  <c r="BG951" i="1"/>
  <c r="BH951" i="1"/>
  <c r="BG952" i="1"/>
  <c r="BG953" i="1"/>
  <c r="BH953" i="1"/>
  <c r="BH955" i="1"/>
  <c r="BH957" i="1"/>
  <c r="BH958" i="1"/>
  <c r="BH959" i="1"/>
  <c r="BG964" i="1"/>
  <c r="AU938" i="1"/>
  <c r="AV938" i="1"/>
  <c r="AU939" i="1"/>
  <c r="AV939" i="1"/>
  <c r="AU940" i="1"/>
  <c r="AV941" i="1"/>
  <c r="AU942" i="1"/>
  <c r="AV942" i="1"/>
  <c r="AU943" i="1"/>
  <c r="AV943" i="1"/>
  <c r="AU944" i="1"/>
  <c r="AU945" i="1"/>
  <c r="AU946" i="1"/>
  <c r="AV946" i="1"/>
  <c r="AV947" i="1"/>
  <c r="AU948" i="1"/>
  <c r="AV948" i="1"/>
  <c r="AU949" i="1"/>
  <c r="AV949" i="1"/>
  <c r="AU950" i="1"/>
  <c r="AU951" i="1"/>
  <c r="AV952" i="1"/>
  <c r="AV953" i="1"/>
  <c r="AU964" i="1"/>
  <c r="AI941" i="1"/>
  <c r="AI943" i="1"/>
  <c r="AI944" i="1"/>
  <c r="AI945" i="1"/>
  <c r="AI946" i="1"/>
  <c r="AJ947" i="1"/>
  <c r="AI948" i="1"/>
  <c r="AI949" i="1"/>
  <c r="AJ949" i="1"/>
  <c r="AI950" i="1"/>
  <c r="AI951" i="1"/>
  <c r="AI952" i="1"/>
  <c r="AJ953" i="1"/>
  <c r="AJ954" i="1"/>
  <c r="AJ955" i="1"/>
  <c r="AJ956" i="1"/>
  <c r="AJ958" i="1"/>
  <c r="AJ959" i="1"/>
  <c r="AI964" i="1"/>
  <c r="Y938" i="1"/>
  <c r="AC938" i="1"/>
  <c r="X939" i="1"/>
  <c r="Y939" i="1"/>
  <c r="AB939" i="1"/>
  <c r="AC939" i="1"/>
  <c r="W940" i="1"/>
  <c r="X940" i="1"/>
  <c r="Y940" i="1"/>
  <c r="AA940" i="1"/>
  <c r="W941" i="1"/>
  <c r="X941" i="1"/>
  <c r="Y941" i="1"/>
  <c r="Z941" i="1"/>
  <c r="AA941" i="1"/>
  <c r="AB941" i="1"/>
  <c r="AC941" i="1"/>
  <c r="W942" i="1"/>
  <c r="X942" i="1"/>
  <c r="Y942" i="1"/>
  <c r="AC942" i="1"/>
  <c r="W943" i="1"/>
  <c r="X943" i="1"/>
  <c r="Y943" i="1"/>
  <c r="Z943" i="1"/>
  <c r="AA943" i="1"/>
  <c r="AB943" i="1"/>
  <c r="W944" i="1"/>
  <c r="X944" i="1"/>
  <c r="Y944" i="1"/>
  <c r="Z944" i="1"/>
  <c r="AA944" i="1"/>
  <c r="AB944" i="1"/>
  <c r="AC944" i="1"/>
  <c r="X945" i="1"/>
  <c r="Y945" i="1"/>
  <c r="Z945" i="1"/>
  <c r="AC945" i="1"/>
  <c r="X946" i="1"/>
  <c r="Y946" i="1"/>
  <c r="Z946" i="1"/>
  <c r="AB946" i="1"/>
  <c r="AC946" i="1"/>
  <c r="X947" i="1"/>
  <c r="Y947" i="1"/>
  <c r="Z947" i="1"/>
  <c r="AA947" i="1"/>
  <c r="AC947" i="1"/>
  <c r="W948" i="1"/>
  <c r="X948" i="1"/>
  <c r="Y948" i="1"/>
  <c r="AA948" i="1"/>
  <c r="AB948" i="1"/>
  <c r="W949" i="1"/>
  <c r="X949" i="1"/>
  <c r="Y949" i="1"/>
  <c r="Z949" i="1"/>
  <c r="AB949" i="1"/>
  <c r="W950" i="1"/>
  <c r="X950" i="1"/>
  <c r="Y950" i="1"/>
  <c r="Z950" i="1"/>
  <c r="AA950" i="1"/>
  <c r="Y951" i="1"/>
  <c r="AA951" i="1"/>
  <c r="AB951" i="1"/>
  <c r="Y952" i="1"/>
  <c r="Z952" i="1"/>
  <c r="AA952" i="1"/>
  <c r="AB952" i="1"/>
  <c r="AC952" i="1"/>
  <c r="Y953" i="1"/>
  <c r="Z953" i="1"/>
  <c r="AA953" i="1"/>
  <c r="Z954" i="1"/>
  <c r="Z955" i="1"/>
  <c r="Z956" i="1"/>
  <c r="Z957" i="1"/>
  <c r="AA957" i="1"/>
  <c r="Z958" i="1"/>
  <c r="Z960" i="1"/>
  <c r="W964" i="1"/>
  <c r="O938" i="1"/>
  <c r="O939" i="1"/>
  <c r="L940" i="1"/>
  <c r="O940" i="1"/>
  <c r="L941" i="1"/>
  <c r="O941" i="1"/>
  <c r="L942" i="1"/>
  <c r="L943" i="1"/>
  <c r="N943" i="1"/>
  <c r="O943" i="1"/>
  <c r="L944" i="1"/>
  <c r="M944" i="1"/>
  <c r="N944" i="1"/>
  <c r="O944" i="1"/>
  <c r="K945" i="1"/>
  <c r="L945" i="1"/>
  <c r="M945" i="1"/>
  <c r="K946" i="1"/>
  <c r="L946" i="1"/>
  <c r="M946" i="1"/>
  <c r="K947" i="1"/>
  <c r="L947" i="1"/>
  <c r="N947" i="1"/>
  <c r="K948" i="1"/>
  <c r="L948" i="1"/>
  <c r="N948" i="1"/>
  <c r="O948" i="1"/>
  <c r="K949" i="1"/>
  <c r="L949" i="1"/>
  <c r="M949" i="1"/>
  <c r="N949" i="1"/>
  <c r="O949" i="1"/>
  <c r="K950" i="1"/>
  <c r="L950" i="1"/>
  <c r="M950" i="1"/>
  <c r="N950" i="1"/>
  <c r="O950" i="1"/>
  <c r="K951" i="1"/>
  <c r="L951" i="1"/>
  <c r="M951" i="1"/>
  <c r="N951" i="1"/>
  <c r="O951" i="1"/>
  <c r="K952" i="1"/>
  <c r="L952" i="1"/>
  <c r="M952" i="1"/>
  <c r="N952" i="1"/>
  <c r="O952" i="1"/>
  <c r="K953" i="1"/>
  <c r="M953" i="1"/>
  <c r="N953" i="1"/>
  <c r="K954" i="1"/>
  <c r="K955" i="1"/>
  <c r="N955" i="1"/>
  <c r="K956" i="1"/>
  <c r="N956" i="1"/>
  <c r="K957" i="1"/>
  <c r="N957" i="1"/>
  <c r="K958" i="1"/>
  <c r="M958" i="1"/>
  <c r="N958" i="1"/>
  <c r="K959" i="1"/>
  <c r="N959" i="1"/>
  <c r="K964" i="1"/>
  <c r="EZ72" i="1"/>
  <c r="EY72" i="1"/>
  <c r="EY106" i="1"/>
  <c r="EZ73" i="1"/>
  <c r="EY73" i="1"/>
  <c r="EY107" i="1"/>
  <c r="EZ74" i="1"/>
  <c r="EY74" i="1"/>
  <c r="EY108" i="1"/>
  <c r="EZ75" i="1"/>
  <c r="EY75" i="1"/>
  <c r="EY109" i="1"/>
  <c r="EZ76" i="1"/>
  <c r="EY76" i="1"/>
  <c r="EY110" i="1"/>
  <c r="EZ77" i="1"/>
  <c r="EY77" i="1"/>
  <c r="EY111" i="1"/>
  <c r="EY46" i="1"/>
  <c r="EZ46" i="1"/>
  <c r="EZ78" i="1"/>
  <c r="EY78" i="1"/>
  <c r="EY112" i="1"/>
  <c r="EY47" i="1"/>
  <c r="EZ47" i="1"/>
  <c r="FA47" i="1"/>
  <c r="EZ79" i="1"/>
  <c r="EY79" i="1"/>
  <c r="EY113" i="1"/>
  <c r="EY48" i="1"/>
  <c r="EZ48" i="1"/>
  <c r="FA48" i="1"/>
  <c r="EZ80" i="1"/>
  <c r="EY80" i="1"/>
  <c r="EY114" i="1"/>
  <c r="EY49" i="1"/>
  <c r="EZ49" i="1"/>
  <c r="EZ81" i="1"/>
  <c r="EY81" i="1"/>
  <c r="EY115" i="1"/>
  <c r="EY50" i="1"/>
  <c r="EZ50" i="1"/>
  <c r="FA50" i="1"/>
  <c r="EZ82" i="1"/>
  <c r="EY82" i="1"/>
  <c r="EY116" i="1"/>
  <c r="EY51" i="1"/>
  <c r="EZ51" i="1"/>
  <c r="FA51" i="1"/>
  <c r="EZ83" i="1"/>
  <c r="EY83" i="1"/>
  <c r="EY117" i="1"/>
  <c r="EY52" i="1"/>
  <c r="EZ52" i="1"/>
  <c r="FA52" i="1"/>
  <c r="EZ84" i="1"/>
  <c r="EY84" i="1"/>
  <c r="EY118" i="1"/>
  <c r="EY53" i="1"/>
  <c r="EZ53" i="1"/>
  <c r="FA53" i="1"/>
  <c r="EZ85" i="1"/>
  <c r="EY85" i="1"/>
  <c r="EY119" i="1"/>
  <c r="EY54" i="1"/>
  <c r="EZ54" i="1"/>
  <c r="FA54" i="1"/>
  <c r="EZ86" i="1"/>
  <c r="EY86" i="1"/>
  <c r="EY120" i="1"/>
  <c r="EY55" i="1"/>
  <c r="EZ87" i="1"/>
  <c r="EY87" i="1"/>
  <c r="EY121" i="1"/>
  <c r="EZ60" i="1"/>
  <c r="EZ92" i="1"/>
  <c r="EY92" i="1"/>
  <c r="EY126" i="1"/>
  <c r="EX104" i="1"/>
  <c r="EX852" i="1"/>
  <c r="EU852" i="1"/>
  <c r="ET852" i="1"/>
  <c r="EY140" i="1"/>
  <c r="EY141" i="1"/>
  <c r="EY142" i="1"/>
  <c r="EY143" i="1"/>
  <c r="EY144" i="1"/>
  <c r="EY145" i="1"/>
  <c r="EY146" i="1"/>
  <c r="EY147" i="1"/>
  <c r="EY148" i="1"/>
  <c r="EY149" i="1"/>
  <c r="EY150" i="1"/>
  <c r="EY151" i="1"/>
  <c r="EY152" i="1"/>
  <c r="EY153" i="1"/>
  <c r="EY154" i="1"/>
  <c r="EX138" i="1"/>
  <c r="EX853" i="1"/>
  <c r="EU853" i="1"/>
  <c r="ET853" i="1"/>
  <c r="EZ140" i="1"/>
  <c r="EZ141" i="1"/>
  <c r="EZ142" i="1"/>
  <c r="EZ143" i="1"/>
  <c r="EZ144" i="1"/>
  <c r="EZ145" i="1"/>
  <c r="EZ146" i="1"/>
  <c r="EZ147" i="1"/>
  <c r="EZ148" i="1"/>
  <c r="EZ149" i="1"/>
  <c r="EZ150" i="1"/>
  <c r="EZ151" i="1"/>
  <c r="EZ152" i="1"/>
  <c r="EZ153" i="1"/>
  <c r="EZ154" i="1"/>
  <c r="EX139" i="1"/>
  <c r="EX854" i="1"/>
  <c r="EU854" i="1"/>
  <c r="ET854" i="1"/>
  <c r="EY172" i="1"/>
  <c r="EY173" i="1"/>
  <c r="EY174" i="1"/>
  <c r="EY175" i="1"/>
  <c r="EY176" i="1"/>
  <c r="EY177" i="1"/>
  <c r="EY178" i="1"/>
  <c r="EY179" i="1"/>
  <c r="EY180" i="1"/>
  <c r="EY181" i="1"/>
  <c r="EY182" i="1"/>
  <c r="EY183" i="1"/>
  <c r="EY184" i="1"/>
  <c r="EY185" i="1"/>
  <c r="EX170" i="1"/>
  <c r="EX855" i="1"/>
  <c r="EV855" i="1"/>
  <c r="EU855" i="1"/>
  <c r="ET855" i="1"/>
  <c r="EZ172" i="1"/>
  <c r="EZ173" i="1"/>
  <c r="EZ174" i="1"/>
  <c r="EZ175" i="1"/>
  <c r="EZ176" i="1"/>
  <c r="EZ177" i="1"/>
  <c r="EZ178" i="1"/>
  <c r="EZ179" i="1"/>
  <c r="EZ180" i="1"/>
  <c r="EZ181" i="1"/>
  <c r="EZ182" i="1"/>
  <c r="EZ183" i="1"/>
  <c r="EZ184" i="1"/>
  <c r="EZ185" i="1"/>
  <c r="EX171" i="1"/>
  <c r="EX856" i="1"/>
  <c r="EV856" i="1"/>
  <c r="EU856" i="1"/>
  <c r="ET856" i="1"/>
  <c r="EY204" i="1"/>
  <c r="EY205" i="1"/>
  <c r="EY206" i="1"/>
  <c r="EY207" i="1"/>
  <c r="EY208" i="1"/>
  <c r="EY209" i="1"/>
  <c r="EY210" i="1"/>
  <c r="EY211" i="1"/>
  <c r="EY212" i="1"/>
  <c r="EY213" i="1"/>
  <c r="EY214" i="1"/>
  <c r="EY215" i="1"/>
  <c r="EY216" i="1"/>
  <c r="EX202" i="1"/>
  <c r="EX857" i="1"/>
  <c r="EV857" i="1"/>
  <c r="EU857" i="1"/>
  <c r="ET857" i="1"/>
  <c r="EZ204" i="1"/>
  <c r="EZ205" i="1"/>
  <c r="EZ206" i="1"/>
  <c r="EZ207" i="1"/>
  <c r="EZ208" i="1"/>
  <c r="EZ209" i="1"/>
  <c r="EZ210" i="1"/>
  <c r="EZ211" i="1"/>
  <c r="EZ212" i="1"/>
  <c r="EZ213" i="1"/>
  <c r="EZ214" i="1"/>
  <c r="EZ215" i="1"/>
  <c r="EZ216" i="1"/>
  <c r="EX203" i="1"/>
  <c r="EX858" i="1"/>
  <c r="EV858" i="1"/>
  <c r="EU858" i="1"/>
  <c r="ET858" i="1"/>
  <c r="EY236" i="1"/>
  <c r="EY237" i="1"/>
  <c r="EY238" i="1"/>
  <c r="EY239" i="1"/>
  <c r="EY240" i="1"/>
  <c r="EY241" i="1"/>
  <c r="EY242" i="1"/>
  <c r="EY243" i="1"/>
  <c r="EY244" i="1"/>
  <c r="EY245" i="1"/>
  <c r="EY246" i="1"/>
  <c r="EY247" i="1"/>
  <c r="EX234" i="1"/>
  <c r="EX859" i="1"/>
  <c r="EV859" i="1"/>
  <c r="EU859" i="1"/>
  <c r="ET859" i="1"/>
  <c r="EZ236" i="1"/>
  <c r="EZ237" i="1"/>
  <c r="EZ238" i="1"/>
  <c r="EZ239" i="1"/>
  <c r="EZ240" i="1"/>
  <c r="EZ241" i="1"/>
  <c r="EZ242" i="1"/>
  <c r="EZ243" i="1"/>
  <c r="EZ244" i="1"/>
  <c r="EZ245" i="1"/>
  <c r="EZ246" i="1"/>
  <c r="EZ247" i="1"/>
  <c r="EX235" i="1"/>
  <c r="EX860" i="1"/>
  <c r="EV860" i="1"/>
  <c r="EU860" i="1"/>
  <c r="ET860" i="1"/>
  <c r="EY268" i="1"/>
  <c r="EY269" i="1"/>
  <c r="EY270" i="1"/>
  <c r="EY271" i="1"/>
  <c r="EY272" i="1"/>
  <c r="EY273" i="1"/>
  <c r="EY274" i="1"/>
  <c r="EY275" i="1"/>
  <c r="EY276" i="1"/>
  <c r="EY277" i="1"/>
  <c r="EY278" i="1"/>
  <c r="EY283" i="1"/>
  <c r="EX266" i="1"/>
  <c r="EX861" i="1"/>
  <c r="EV861" i="1"/>
  <c r="EU861" i="1"/>
  <c r="ET861" i="1"/>
  <c r="EZ268" i="1"/>
  <c r="EZ269" i="1"/>
  <c r="EZ270" i="1"/>
  <c r="EZ271" i="1"/>
  <c r="EZ272" i="1"/>
  <c r="EZ273" i="1"/>
  <c r="EZ274" i="1"/>
  <c r="EZ275" i="1"/>
  <c r="EZ276" i="1"/>
  <c r="EZ277" i="1"/>
  <c r="EZ278" i="1"/>
  <c r="EZ283" i="1"/>
  <c r="EX267" i="1"/>
  <c r="EX862" i="1"/>
  <c r="EV862" i="1"/>
  <c r="EU862" i="1"/>
  <c r="ET862" i="1"/>
  <c r="EY300" i="1"/>
  <c r="EY301" i="1"/>
  <c r="EY302" i="1"/>
  <c r="EY303" i="1"/>
  <c r="EY304" i="1"/>
  <c r="EY305" i="1"/>
  <c r="EY306" i="1"/>
  <c r="EY307" i="1"/>
  <c r="EY308" i="1"/>
  <c r="EY309" i="1"/>
  <c r="EY314" i="1"/>
  <c r="EX298" i="1"/>
  <c r="EX863" i="1"/>
  <c r="EV863" i="1"/>
  <c r="EU863" i="1"/>
  <c r="ET863" i="1"/>
  <c r="EZ300" i="1"/>
  <c r="EZ301" i="1"/>
  <c r="EZ302" i="1"/>
  <c r="EZ303" i="1"/>
  <c r="EZ304" i="1"/>
  <c r="EZ305" i="1"/>
  <c r="EZ306" i="1"/>
  <c r="EZ307" i="1"/>
  <c r="EZ308" i="1"/>
  <c r="EZ309" i="1"/>
  <c r="EZ314" i="1"/>
  <c r="EX299" i="1"/>
  <c r="EX864" i="1"/>
  <c r="EV864" i="1"/>
  <c r="EU864" i="1"/>
  <c r="ET864" i="1"/>
  <c r="EY332" i="1"/>
  <c r="EY333" i="1"/>
  <c r="EY334" i="1"/>
  <c r="EY335" i="1"/>
  <c r="EY336" i="1"/>
  <c r="EY337" i="1"/>
  <c r="EY338" i="1"/>
  <c r="EY339" i="1"/>
  <c r="EY340" i="1"/>
  <c r="EY345" i="1"/>
  <c r="EX330" i="1"/>
  <c r="EX865" i="1"/>
  <c r="EV865" i="1"/>
  <c r="EU865" i="1"/>
  <c r="ET865" i="1"/>
  <c r="EZ332" i="1"/>
  <c r="EZ333" i="1"/>
  <c r="EZ334" i="1"/>
  <c r="EZ335" i="1"/>
  <c r="EZ336" i="1"/>
  <c r="EZ337" i="1"/>
  <c r="EZ338" i="1"/>
  <c r="EZ339" i="1"/>
  <c r="EZ340" i="1"/>
  <c r="EZ345" i="1"/>
  <c r="EX331" i="1"/>
  <c r="EX866" i="1"/>
  <c r="EV866" i="1"/>
  <c r="EU866" i="1"/>
  <c r="ET866" i="1"/>
  <c r="EY364" i="1"/>
  <c r="EY365" i="1"/>
  <c r="EY366" i="1"/>
  <c r="EY367" i="1"/>
  <c r="EY368" i="1"/>
  <c r="EY369" i="1"/>
  <c r="EY370" i="1"/>
  <c r="EY371" i="1"/>
  <c r="EY376" i="1"/>
  <c r="EX362" i="1"/>
  <c r="EX867" i="1"/>
  <c r="EV867" i="1"/>
  <c r="EU867" i="1"/>
  <c r="ET867" i="1"/>
  <c r="EZ364" i="1"/>
  <c r="EZ365" i="1"/>
  <c r="EZ366" i="1"/>
  <c r="EZ367" i="1"/>
  <c r="EZ368" i="1"/>
  <c r="EZ369" i="1"/>
  <c r="EZ370" i="1"/>
  <c r="EZ371" i="1"/>
  <c r="EZ376" i="1"/>
  <c r="EX363" i="1"/>
  <c r="EX868" i="1"/>
  <c r="EV868" i="1"/>
  <c r="EU868" i="1"/>
  <c r="ET868" i="1"/>
  <c r="EY396" i="1"/>
  <c r="EY397" i="1"/>
  <c r="EY398" i="1"/>
  <c r="EY399" i="1"/>
  <c r="EY400" i="1"/>
  <c r="EY401" i="1"/>
  <c r="EY402" i="1"/>
  <c r="EY407" i="1"/>
  <c r="EX394" i="1"/>
  <c r="EX869" i="1"/>
  <c r="EV869" i="1"/>
  <c r="EU869" i="1"/>
  <c r="ET869" i="1"/>
  <c r="EZ396" i="1"/>
  <c r="EZ397" i="1"/>
  <c r="EZ398" i="1"/>
  <c r="EZ399" i="1"/>
  <c r="EZ400" i="1"/>
  <c r="EZ401" i="1"/>
  <c r="EZ402" i="1"/>
  <c r="EZ407" i="1"/>
  <c r="EX395" i="1"/>
  <c r="EX870" i="1"/>
  <c r="EV870" i="1"/>
  <c r="EU870" i="1"/>
  <c r="ET870" i="1"/>
  <c r="EY428" i="1"/>
  <c r="EY429" i="1"/>
  <c r="EY430" i="1"/>
  <c r="EY431" i="1"/>
  <c r="EY432" i="1"/>
  <c r="EY433" i="1"/>
  <c r="EY438" i="1"/>
  <c r="EX426" i="1"/>
  <c r="EX871" i="1"/>
  <c r="EV871" i="1"/>
  <c r="EU871" i="1"/>
  <c r="ET871" i="1"/>
  <c r="EZ428" i="1"/>
  <c r="EZ429" i="1"/>
  <c r="EZ430" i="1"/>
  <c r="EZ431" i="1"/>
  <c r="EZ432" i="1"/>
  <c r="EZ433" i="1"/>
  <c r="EZ438" i="1"/>
  <c r="EX427" i="1"/>
  <c r="EX872" i="1"/>
  <c r="EV872" i="1"/>
  <c r="EU872" i="1"/>
  <c r="ET872" i="1"/>
  <c r="EY460" i="1"/>
  <c r="EY461" i="1"/>
  <c r="EY462" i="1"/>
  <c r="EY463" i="1"/>
  <c r="EY464" i="1"/>
  <c r="EY469" i="1"/>
  <c r="EX458" i="1"/>
  <c r="EX873" i="1"/>
  <c r="EV873" i="1"/>
  <c r="EU873" i="1"/>
  <c r="ET873" i="1"/>
  <c r="EZ460" i="1"/>
  <c r="EZ461" i="1"/>
  <c r="EZ462" i="1"/>
  <c r="EZ463" i="1"/>
  <c r="EZ464" i="1"/>
  <c r="EZ469" i="1"/>
  <c r="EX459" i="1"/>
  <c r="EX874" i="1"/>
  <c r="EV874" i="1"/>
  <c r="EU874" i="1"/>
  <c r="ET874" i="1"/>
  <c r="EY492" i="1"/>
  <c r="EY493" i="1"/>
  <c r="EY494" i="1"/>
  <c r="EY495" i="1"/>
  <c r="EY500" i="1"/>
  <c r="EX490" i="1"/>
  <c r="EX875" i="1"/>
  <c r="EV875" i="1"/>
  <c r="EU875" i="1"/>
  <c r="ET875" i="1"/>
  <c r="EZ492" i="1"/>
  <c r="EZ493" i="1"/>
  <c r="EZ494" i="1"/>
  <c r="EZ495" i="1"/>
  <c r="EZ500" i="1"/>
  <c r="EX491" i="1"/>
  <c r="EX876" i="1"/>
  <c r="EV876" i="1"/>
  <c r="EU876" i="1"/>
  <c r="ET876" i="1"/>
  <c r="EY524" i="1"/>
  <c r="EY525" i="1"/>
  <c r="EY526" i="1"/>
  <c r="EY531" i="1"/>
  <c r="EX522" i="1"/>
  <c r="EX877" i="1"/>
  <c r="EV877" i="1"/>
  <c r="EU877" i="1"/>
  <c r="ET877" i="1"/>
  <c r="EZ524" i="1"/>
  <c r="EZ525" i="1"/>
  <c r="EZ526" i="1"/>
  <c r="EZ531" i="1"/>
  <c r="EX523" i="1"/>
  <c r="EX878" i="1"/>
  <c r="EV878" i="1"/>
  <c r="EU878" i="1"/>
  <c r="ET878" i="1"/>
  <c r="EY556" i="1"/>
  <c r="EY557" i="1"/>
  <c r="EY562" i="1"/>
  <c r="EX554" i="1"/>
  <c r="EX879" i="1"/>
  <c r="EV879" i="1"/>
  <c r="EU879" i="1"/>
  <c r="ET879" i="1"/>
  <c r="EZ556" i="1"/>
  <c r="EZ557" i="1"/>
  <c r="EZ562" i="1"/>
  <c r="EX555" i="1"/>
  <c r="EX880" i="1"/>
  <c r="EV880" i="1"/>
  <c r="EU880" i="1"/>
  <c r="ET880" i="1"/>
  <c r="EY588" i="1"/>
  <c r="EY593" i="1"/>
  <c r="EX586" i="1"/>
  <c r="EX881" i="1"/>
  <c r="EV881" i="1"/>
  <c r="EU881" i="1"/>
  <c r="ET881" i="1"/>
  <c r="EZ588" i="1"/>
  <c r="EZ593" i="1"/>
  <c r="EX587" i="1"/>
  <c r="EX882" i="1"/>
  <c r="EV882" i="1"/>
  <c r="EU882" i="1"/>
  <c r="ET882" i="1"/>
  <c r="EY624" i="1"/>
  <c r="EX618" i="1"/>
  <c r="EX883" i="1"/>
  <c r="EV883" i="1"/>
  <c r="EU883" i="1"/>
  <c r="ET883" i="1"/>
  <c r="EZ624" i="1"/>
  <c r="EX619" i="1"/>
  <c r="EX884" i="1"/>
  <c r="EV884" i="1"/>
  <c r="EU884" i="1"/>
  <c r="ET884" i="1"/>
  <c r="EY655" i="1"/>
  <c r="EX650" i="1"/>
  <c r="EX885" i="1"/>
  <c r="EV885" i="1"/>
  <c r="EU885" i="1"/>
  <c r="ET885" i="1"/>
  <c r="EZ655" i="1"/>
  <c r="EX651" i="1"/>
  <c r="EX886" i="1"/>
  <c r="EV886" i="1"/>
  <c r="EU886" i="1"/>
  <c r="ET886" i="1"/>
  <c r="EY686" i="1"/>
  <c r="EX682" i="1"/>
  <c r="EX887" i="1"/>
  <c r="EV887" i="1"/>
  <c r="EU887" i="1"/>
  <c r="ET887" i="1"/>
  <c r="EZ686" i="1"/>
  <c r="EX683" i="1"/>
  <c r="EX888" i="1"/>
  <c r="EV888" i="1"/>
  <c r="EU888" i="1"/>
  <c r="ET888" i="1"/>
  <c r="EY717" i="1"/>
  <c r="EX714" i="1"/>
  <c r="EX889" i="1"/>
  <c r="EV889" i="1"/>
  <c r="EU889" i="1"/>
  <c r="ET889" i="1"/>
  <c r="EZ717" i="1"/>
  <c r="EX715" i="1"/>
  <c r="EX890" i="1"/>
  <c r="EV890" i="1"/>
  <c r="EU890" i="1"/>
  <c r="ET890" i="1"/>
  <c r="EY748" i="1"/>
  <c r="EX746" i="1"/>
  <c r="EX891" i="1"/>
  <c r="EV891" i="1"/>
  <c r="EU891" i="1"/>
  <c r="ET891" i="1"/>
  <c r="EZ748" i="1"/>
  <c r="EX747" i="1"/>
  <c r="EX892" i="1"/>
  <c r="EV892" i="1"/>
  <c r="EU892" i="1"/>
  <c r="ET892" i="1"/>
  <c r="ET847" i="1"/>
  <c r="EN74" i="1"/>
  <c r="EM74" i="1"/>
  <c r="EM108" i="1"/>
  <c r="EN76" i="1"/>
  <c r="EM76" i="1"/>
  <c r="EM110" i="1"/>
  <c r="EN77" i="1"/>
  <c r="EM77" i="1"/>
  <c r="EM111" i="1"/>
  <c r="EM46" i="1"/>
  <c r="EN78" i="1"/>
  <c r="EM78" i="1"/>
  <c r="EM112" i="1"/>
  <c r="EM48" i="1"/>
  <c r="EN80" i="1"/>
  <c r="EM80" i="1"/>
  <c r="EM114" i="1"/>
  <c r="EM49" i="1"/>
  <c r="EN81" i="1"/>
  <c r="EM81" i="1"/>
  <c r="EM115" i="1"/>
  <c r="EM50" i="1"/>
  <c r="EN82" i="1"/>
  <c r="EM82" i="1"/>
  <c r="EM116" i="1"/>
  <c r="EM51" i="1"/>
  <c r="EN83" i="1"/>
  <c r="EM83" i="1"/>
  <c r="EM117" i="1"/>
  <c r="EM52" i="1"/>
  <c r="EN84" i="1"/>
  <c r="EM84" i="1"/>
  <c r="EM118" i="1"/>
  <c r="EL104" i="1"/>
  <c r="EL852" i="1"/>
  <c r="EI852" i="1"/>
  <c r="EH852" i="1"/>
  <c r="EM144" i="1"/>
  <c r="EM145" i="1"/>
  <c r="EM148" i="1"/>
  <c r="EM149" i="1"/>
  <c r="EM150" i="1"/>
  <c r="EM151" i="1"/>
  <c r="EL138" i="1"/>
  <c r="EL853" i="1"/>
  <c r="EI853" i="1"/>
  <c r="EH853" i="1"/>
  <c r="EN144" i="1"/>
  <c r="EN145" i="1"/>
  <c r="EN148" i="1"/>
  <c r="EN149" i="1"/>
  <c r="EN150" i="1"/>
  <c r="EN151" i="1"/>
  <c r="EL139" i="1"/>
  <c r="EL854" i="1"/>
  <c r="EI854" i="1"/>
  <c r="EH854" i="1"/>
  <c r="EM174" i="1"/>
  <c r="EM176" i="1"/>
  <c r="EM178" i="1"/>
  <c r="EM180" i="1"/>
  <c r="EM181" i="1"/>
  <c r="EM182" i="1"/>
  <c r="EL170" i="1"/>
  <c r="EL855" i="1"/>
  <c r="EJ855" i="1"/>
  <c r="EI855" i="1"/>
  <c r="EH855" i="1"/>
  <c r="EN174" i="1"/>
  <c r="EN176" i="1"/>
  <c r="EN178" i="1"/>
  <c r="EN180" i="1"/>
  <c r="EN181" i="1"/>
  <c r="EN182" i="1"/>
  <c r="EL171" i="1"/>
  <c r="EL856" i="1"/>
  <c r="EJ856" i="1"/>
  <c r="EI856" i="1"/>
  <c r="EH856" i="1"/>
  <c r="EM206" i="1"/>
  <c r="EM209" i="1"/>
  <c r="EM210" i="1"/>
  <c r="EM212" i="1"/>
  <c r="EM213" i="1"/>
  <c r="EL202" i="1"/>
  <c r="EL857" i="1"/>
  <c r="EJ857" i="1"/>
  <c r="EI857" i="1"/>
  <c r="EH857" i="1"/>
  <c r="EN206" i="1"/>
  <c r="EN209" i="1"/>
  <c r="EN210" i="1"/>
  <c r="EN212" i="1"/>
  <c r="EN213" i="1"/>
  <c r="EL203" i="1"/>
  <c r="EL858" i="1"/>
  <c r="EJ858" i="1"/>
  <c r="EI858" i="1"/>
  <c r="EH858" i="1"/>
  <c r="EM238" i="1"/>
  <c r="EM240" i="1"/>
  <c r="EM241" i="1"/>
  <c r="EM242" i="1"/>
  <c r="EM244" i="1"/>
  <c r="EL234" i="1"/>
  <c r="EL859" i="1"/>
  <c r="EJ859" i="1"/>
  <c r="EI859" i="1"/>
  <c r="EH859" i="1"/>
  <c r="EN238" i="1"/>
  <c r="EN240" i="1"/>
  <c r="EN241" i="1"/>
  <c r="EN242" i="1"/>
  <c r="EN244" i="1"/>
  <c r="EL235" i="1"/>
  <c r="EL860" i="1"/>
  <c r="EJ860" i="1"/>
  <c r="EI860" i="1"/>
  <c r="EH860" i="1"/>
  <c r="EM272" i="1"/>
  <c r="EM273" i="1"/>
  <c r="EM274" i="1"/>
  <c r="EL266" i="1"/>
  <c r="EL861" i="1"/>
  <c r="EJ861" i="1"/>
  <c r="EI861" i="1"/>
  <c r="EH861" i="1"/>
  <c r="EN272" i="1"/>
  <c r="EN273" i="1"/>
  <c r="EN274" i="1"/>
  <c r="EL267" i="1"/>
  <c r="EL862" i="1"/>
  <c r="EJ862" i="1"/>
  <c r="EI862" i="1"/>
  <c r="EH862" i="1"/>
  <c r="EM302" i="1"/>
  <c r="EM304" i="1"/>
  <c r="EM305" i="1"/>
  <c r="EM306" i="1"/>
  <c r="EL298" i="1"/>
  <c r="EL863" i="1"/>
  <c r="EJ863" i="1"/>
  <c r="EI863" i="1"/>
  <c r="EH863" i="1"/>
  <c r="EN302" i="1"/>
  <c r="EN304" i="1"/>
  <c r="EN305" i="1"/>
  <c r="EN306" i="1"/>
  <c r="EL299" i="1"/>
  <c r="EL864" i="1"/>
  <c r="EJ864" i="1"/>
  <c r="EI864" i="1"/>
  <c r="EH864" i="1"/>
  <c r="EM334" i="1"/>
  <c r="EM336" i="1"/>
  <c r="EM337" i="1"/>
  <c r="EL330" i="1"/>
  <c r="EL865" i="1"/>
  <c r="EJ865" i="1"/>
  <c r="EI865" i="1"/>
  <c r="EH865" i="1"/>
  <c r="EN334" i="1"/>
  <c r="EN336" i="1"/>
  <c r="EN337" i="1"/>
  <c r="EL331" i="1"/>
  <c r="EL866" i="1"/>
  <c r="EJ866" i="1"/>
  <c r="EI866" i="1"/>
  <c r="EH866" i="1"/>
  <c r="EM366" i="1"/>
  <c r="EM368" i="1"/>
  <c r="EL362" i="1"/>
  <c r="EL867" i="1"/>
  <c r="EJ867" i="1"/>
  <c r="EI867" i="1"/>
  <c r="EH867" i="1"/>
  <c r="EN366" i="1"/>
  <c r="EN368" i="1"/>
  <c r="EL363" i="1"/>
  <c r="EL868" i="1"/>
  <c r="EJ868" i="1"/>
  <c r="EI868" i="1"/>
  <c r="EH868" i="1"/>
  <c r="EM398" i="1"/>
  <c r="EL394" i="1"/>
  <c r="EL869" i="1"/>
  <c r="EJ869" i="1"/>
  <c r="EI869" i="1"/>
  <c r="EH869" i="1"/>
  <c r="EN398" i="1"/>
  <c r="EL395" i="1"/>
  <c r="EL870" i="1"/>
  <c r="EJ870" i="1"/>
  <c r="EI870" i="1"/>
  <c r="EH870" i="1"/>
  <c r="EM430" i="1"/>
  <c r="EL426" i="1"/>
  <c r="EL871" i="1"/>
  <c r="EJ871" i="1"/>
  <c r="EI871" i="1"/>
  <c r="EH871" i="1"/>
  <c r="EN430" i="1"/>
  <c r="EL427" i="1"/>
  <c r="EL872" i="1"/>
  <c r="EJ872" i="1"/>
  <c r="EI872" i="1"/>
  <c r="EH872" i="1"/>
  <c r="EH847" i="1"/>
  <c r="EB72" i="1"/>
  <c r="EA72" i="1"/>
  <c r="EA106" i="1"/>
  <c r="EB48" i="1"/>
  <c r="EB80" i="1"/>
  <c r="EA80" i="1"/>
  <c r="EA114" i="1"/>
  <c r="EB53" i="1"/>
  <c r="EB85" i="1"/>
  <c r="EA85" i="1"/>
  <c r="EA119" i="1"/>
  <c r="EA58" i="1"/>
  <c r="EB90" i="1"/>
  <c r="EA90" i="1"/>
  <c r="EA124" i="1"/>
  <c r="EA60" i="1"/>
  <c r="EB92" i="1"/>
  <c r="EA92" i="1"/>
  <c r="EA126" i="1"/>
  <c r="EA61" i="1"/>
  <c r="EB93" i="1"/>
  <c r="EA93" i="1"/>
  <c r="EA127" i="1"/>
  <c r="DZ104" i="1"/>
  <c r="DZ852" i="1"/>
  <c r="DW852" i="1"/>
  <c r="DV852" i="1"/>
  <c r="EA160" i="1"/>
  <c r="DZ138" i="1"/>
  <c r="DZ853" i="1"/>
  <c r="DW853" i="1"/>
  <c r="DV853" i="1"/>
  <c r="EB160" i="1"/>
  <c r="DZ139" i="1"/>
  <c r="DZ854" i="1"/>
  <c r="DW854" i="1"/>
  <c r="DV854" i="1"/>
  <c r="EA190" i="1"/>
  <c r="DZ170" i="1"/>
  <c r="DZ855" i="1"/>
  <c r="DX855" i="1"/>
  <c r="DW855" i="1"/>
  <c r="DV855" i="1"/>
  <c r="EB190" i="1"/>
  <c r="DZ171" i="1"/>
  <c r="DZ856" i="1"/>
  <c r="DX856" i="1"/>
  <c r="DW856" i="1"/>
  <c r="DV856" i="1"/>
  <c r="EA222" i="1"/>
  <c r="DZ202" i="1"/>
  <c r="DZ857" i="1"/>
  <c r="DX857" i="1"/>
  <c r="DW857" i="1"/>
  <c r="DV857" i="1"/>
  <c r="EB222" i="1"/>
  <c r="DZ203" i="1"/>
  <c r="DZ858" i="1"/>
  <c r="DX858" i="1"/>
  <c r="DW858" i="1"/>
  <c r="DV858" i="1"/>
  <c r="EA276" i="1"/>
  <c r="EA281" i="1"/>
  <c r="DZ266" i="1"/>
  <c r="DZ861" i="1"/>
  <c r="DX859" i="1"/>
  <c r="DX861" i="1"/>
  <c r="DW861" i="1"/>
  <c r="DV861" i="1"/>
  <c r="EB276" i="1"/>
  <c r="EB281" i="1"/>
  <c r="DZ267" i="1"/>
  <c r="DZ862" i="1"/>
  <c r="DX860" i="1"/>
  <c r="DX862" i="1"/>
  <c r="DW862" i="1"/>
  <c r="DV862" i="1"/>
  <c r="EA345" i="1"/>
  <c r="DZ330" i="1"/>
  <c r="DZ865" i="1"/>
  <c r="DX863" i="1"/>
  <c r="DX865" i="1"/>
  <c r="DW865" i="1"/>
  <c r="DV865" i="1"/>
  <c r="EB345" i="1"/>
  <c r="DZ331" i="1"/>
  <c r="DZ866" i="1"/>
  <c r="DX864" i="1"/>
  <c r="DX866" i="1"/>
  <c r="DW866" i="1"/>
  <c r="DV866" i="1"/>
  <c r="EA364" i="1"/>
  <c r="EA377" i="1"/>
  <c r="DZ362" i="1"/>
  <c r="DZ867" i="1"/>
  <c r="DX867" i="1"/>
  <c r="DW867" i="1"/>
  <c r="DV867" i="1"/>
  <c r="EB364" i="1"/>
  <c r="EB377" i="1"/>
  <c r="DZ363" i="1"/>
  <c r="DZ868" i="1"/>
  <c r="DX868" i="1"/>
  <c r="DW868" i="1"/>
  <c r="DV868" i="1"/>
  <c r="EA436" i="1"/>
  <c r="DZ426" i="1"/>
  <c r="DZ871" i="1"/>
  <c r="DX869" i="1"/>
  <c r="DX871" i="1"/>
  <c r="DW871" i="1"/>
  <c r="DV871" i="1"/>
  <c r="EB436" i="1"/>
  <c r="DZ427" i="1"/>
  <c r="DZ872" i="1"/>
  <c r="DX870" i="1"/>
  <c r="DX872" i="1"/>
  <c r="DW872" i="1"/>
  <c r="DV872" i="1"/>
  <c r="EA500" i="1"/>
  <c r="DZ490" i="1"/>
  <c r="DZ875" i="1"/>
  <c r="DX873" i="1"/>
  <c r="DX875" i="1"/>
  <c r="DW875" i="1"/>
  <c r="DV875" i="1"/>
  <c r="EB500" i="1"/>
  <c r="DZ491" i="1"/>
  <c r="DZ876" i="1"/>
  <c r="DX874" i="1"/>
  <c r="DX876" i="1"/>
  <c r="DW876" i="1"/>
  <c r="DV876" i="1"/>
  <c r="EA524" i="1"/>
  <c r="EA532" i="1"/>
  <c r="DZ522" i="1"/>
  <c r="DZ877" i="1"/>
  <c r="DX877" i="1"/>
  <c r="DW877" i="1"/>
  <c r="DV877" i="1"/>
  <c r="EB524" i="1"/>
  <c r="EB532" i="1"/>
  <c r="DZ523" i="1"/>
  <c r="DZ878" i="1"/>
  <c r="DX878" i="1"/>
  <c r="DW878" i="1"/>
  <c r="DV878" i="1"/>
  <c r="EA684" i="1"/>
  <c r="DZ682" i="1"/>
  <c r="DZ887" i="1"/>
  <c r="DX879" i="1"/>
  <c r="DX881" i="1"/>
  <c r="DX883" i="1"/>
  <c r="DX885" i="1"/>
  <c r="DX887" i="1"/>
  <c r="DW887" i="1"/>
  <c r="DV887" i="1"/>
  <c r="EB684" i="1"/>
  <c r="DZ683" i="1"/>
  <c r="DZ888" i="1"/>
  <c r="DX880" i="1"/>
  <c r="DX882" i="1"/>
  <c r="DX884" i="1"/>
  <c r="DX886" i="1"/>
  <c r="DX888" i="1"/>
  <c r="DW888" i="1"/>
  <c r="DV888" i="1"/>
  <c r="EA748" i="1"/>
  <c r="DZ746" i="1"/>
  <c r="DZ891" i="1"/>
  <c r="DX889" i="1"/>
  <c r="DX891" i="1"/>
  <c r="DW891" i="1"/>
  <c r="DV891" i="1"/>
  <c r="EB748" i="1"/>
  <c r="DZ747" i="1"/>
  <c r="DZ892" i="1"/>
  <c r="DX890" i="1"/>
  <c r="DX892" i="1"/>
  <c r="DW892" i="1"/>
  <c r="DV892" i="1"/>
  <c r="EA780" i="1"/>
  <c r="DZ778" i="1"/>
  <c r="DZ893" i="1"/>
  <c r="DW893" i="1"/>
  <c r="DV893" i="1"/>
  <c r="EB780" i="1"/>
  <c r="DZ779" i="1"/>
  <c r="DZ894" i="1"/>
  <c r="DW894" i="1"/>
  <c r="DV894" i="1"/>
  <c r="DV847" i="1"/>
  <c r="DP71" i="1"/>
  <c r="DO71" i="1"/>
  <c r="DO105" i="1"/>
  <c r="DP74" i="1"/>
  <c r="DO74" i="1"/>
  <c r="DO108" i="1"/>
  <c r="DP75" i="1"/>
  <c r="DO75" i="1"/>
  <c r="DO109" i="1"/>
  <c r="DP76" i="1"/>
  <c r="DO76" i="1"/>
  <c r="DO110" i="1"/>
  <c r="DP77" i="1"/>
  <c r="DO77" i="1"/>
  <c r="DO111" i="1"/>
  <c r="DP45" i="1"/>
  <c r="DQ45" i="1"/>
  <c r="DR45" i="1"/>
  <c r="DS45" i="1"/>
  <c r="DP78" i="1"/>
  <c r="DO78" i="1"/>
  <c r="DO112" i="1"/>
  <c r="DO46" i="1"/>
  <c r="DP46" i="1"/>
  <c r="DQ46" i="1"/>
  <c r="DR46" i="1"/>
  <c r="DS46" i="1"/>
  <c r="DP79" i="1"/>
  <c r="DO79" i="1"/>
  <c r="DO113" i="1"/>
  <c r="DO47" i="1"/>
  <c r="DQ47" i="1"/>
  <c r="DR47" i="1"/>
  <c r="DS47" i="1"/>
  <c r="DP80" i="1"/>
  <c r="DO80" i="1"/>
  <c r="DO114" i="1"/>
  <c r="DO48" i="1"/>
  <c r="DP48" i="1"/>
  <c r="DR48" i="1"/>
  <c r="DP81" i="1"/>
  <c r="DO81" i="1"/>
  <c r="DO115" i="1"/>
  <c r="DO49" i="1"/>
  <c r="DP49" i="1"/>
  <c r="DQ49" i="1"/>
  <c r="DR49" i="1"/>
  <c r="DS49" i="1"/>
  <c r="DP82" i="1"/>
  <c r="DO82" i="1"/>
  <c r="DO116" i="1"/>
  <c r="DO50" i="1"/>
  <c r="DP50" i="1"/>
  <c r="DQ50" i="1"/>
  <c r="DR50" i="1"/>
  <c r="DS50" i="1"/>
  <c r="DP83" i="1"/>
  <c r="DO83" i="1"/>
  <c r="DO117" i="1"/>
  <c r="DO51" i="1"/>
  <c r="DR51" i="1"/>
  <c r="DS51" i="1"/>
  <c r="DP84" i="1"/>
  <c r="DO84" i="1"/>
  <c r="DO118" i="1"/>
  <c r="DO52" i="1"/>
  <c r="DQ52" i="1"/>
  <c r="DR52" i="1"/>
  <c r="DS52" i="1"/>
  <c r="DP85" i="1"/>
  <c r="DO85" i="1"/>
  <c r="DO119" i="1"/>
  <c r="DO53" i="1"/>
  <c r="DR53" i="1"/>
  <c r="DP86" i="1"/>
  <c r="DO86" i="1"/>
  <c r="DO120" i="1"/>
  <c r="DP54" i="1"/>
  <c r="DR54" i="1"/>
  <c r="DS54" i="1"/>
  <c r="DP87" i="1"/>
  <c r="DO87" i="1"/>
  <c r="DO121" i="1"/>
  <c r="DS55" i="1"/>
  <c r="DP88" i="1"/>
  <c r="DO88" i="1"/>
  <c r="DO122" i="1"/>
  <c r="DS57" i="1"/>
  <c r="DP90" i="1"/>
  <c r="DO90" i="1"/>
  <c r="DO124" i="1"/>
  <c r="DS58" i="1"/>
  <c r="DP91" i="1"/>
  <c r="DO91" i="1"/>
  <c r="DO125" i="1"/>
  <c r="DS59" i="1"/>
  <c r="DP92" i="1"/>
  <c r="DO92" i="1"/>
  <c r="DO126" i="1"/>
  <c r="DN104" i="1"/>
  <c r="DN852" i="1"/>
  <c r="DK852" i="1"/>
  <c r="DJ852" i="1"/>
  <c r="DO142" i="1"/>
  <c r="DO143" i="1"/>
  <c r="DO144" i="1"/>
  <c r="DO145" i="1"/>
  <c r="DO146" i="1"/>
  <c r="DO147" i="1"/>
  <c r="DO148" i="1"/>
  <c r="DO149" i="1"/>
  <c r="DO150" i="1"/>
  <c r="DO151" i="1"/>
  <c r="DO152" i="1"/>
  <c r="DO153" i="1"/>
  <c r="DO154" i="1"/>
  <c r="DO155" i="1"/>
  <c r="DO158" i="1"/>
  <c r="DO159" i="1"/>
  <c r="DN138" i="1"/>
  <c r="DN853" i="1"/>
  <c r="DK853" i="1"/>
  <c r="DJ853" i="1"/>
  <c r="DP142" i="1"/>
  <c r="DP143" i="1"/>
  <c r="DP144" i="1"/>
  <c r="DP145" i="1"/>
  <c r="DP146" i="1"/>
  <c r="DP147" i="1"/>
  <c r="DP148" i="1"/>
  <c r="DP149" i="1"/>
  <c r="DP150" i="1"/>
  <c r="DP151" i="1"/>
  <c r="DP152" i="1"/>
  <c r="DP153" i="1"/>
  <c r="DP154" i="1"/>
  <c r="DP155" i="1"/>
  <c r="DP158" i="1"/>
  <c r="DP159" i="1"/>
  <c r="DN139" i="1"/>
  <c r="DN854" i="1"/>
  <c r="DK854" i="1"/>
  <c r="DJ854" i="1"/>
  <c r="DO174" i="1"/>
  <c r="DO175" i="1"/>
  <c r="DO176" i="1"/>
  <c r="DO177" i="1"/>
  <c r="DO178" i="1"/>
  <c r="DO179" i="1"/>
  <c r="DO180" i="1"/>
  <c r="DO181" i="1"/>
  <c r="DO182" i="1"/>
  <c r="DO183" i="1"/>
  <c r="DO184" i="1"/>
  <c r="DO185" i="1"/>
  <c r="DO186" i="1"/>
  <c r="DO188" i="1"/>
  <c r="DO190" i="1"/>
  <c r="DN170" i="1"/>
  <c r="DN855" i="1"/>
  <c r="DL855" i="1"/>
  <c r="DK855" i="1"/>
  <c r="DJ855" i="1"/>
  <c r="DP174" i="1"/>
  <c r="DP175" i="1"/>
  <c r="DP176" i="1"/>
  <c r="DP177" i="1"/>
  <c r="DP178" i="1"/>
  <c r="DP179" i="1"/>
  <c r="DP180" i="1"/>
  <c r="DP181" i="1"/>
  <c r="DP182" i="1"/>
  <c r="DP183" i="1"/>
  <c r="DP184" i="1"/>
  <c r="DP185" i="1"/>
  <c r="DP186" i="1"/>
  <c r="DP188" i="1"/>
  <c r="DP190" i="1"/>
  <c r="DN171" i="1"/>
  <c r="DN856" i="1"/>
  <c r="DL856" i="1"/>
  <c r="DK856" i="1"/>
  <c r="DJ856" i="1"/>
  <c r="DO203" i="1"/>
  <c r="DO206" i="1"/>
  <c r="DO207" i="1"/>
  <c r="DO208" i="1"/>
  <c r="DO209" i="1"/>
  <c r="DO210" i="1"/>
  <c r="DO211" i="1"/>
  <c r="DO212" i="1"/>
  <c r="DO213" i="1"/>
  <c r="DO214" i="1"/>
  <c r="DO215" i="1"/>
  <c r="DO216" i="1"/>
  <c r="DO217" i="1"/>
  <c r="DO219" i="1"/>
  <c r="DO220" i="1"/>
  <c r="DN202" i="1"/>
  <c r="DN857" i="1"/>
  <c r="DL857" i="1"/>
  <c r="DK857" i="1"/>
  <c r="DJ857" i="1"/>
  <c r="DP203" i="1"/>
  <c r="DP206" i="1"/>
  <c r="DP207" i="1"/>
  <c r="DP208" i="1"/>
  <c r="DP209" i="1"/>
  <c r="DP210" i="1"/>
  <c r="DP211" i="1"/>
  <c r="DP212" i="1"/>
  <c r="DP213" i="1"/>
  <c r="DP214" i="1"/>
  <c r="DP215" i="1"/>
  <c r="DP216" i="1"/>
  <c r="DP217" i="1"/>
  <c r="DP219" i="1"/>
  <c r="DP220" i="1"/>
  <c r="DN203" i="1"/>
  <c r="DN858" i="1"/>
  <c r="DL858" i="1"/>
  <c r="DK858" i="1"/>
  <c r="DJ858" i="1"/>
  <c r="DO235" i="1"/>
  <c r="DO238" i="1"/>
  <c r="DO239" i="1"/>
  <c r="DO240" i="1"/>
  <c r="DO241" i="1"/>
  <c r="DO242" i="1"/>
  <c r="DO243" i="1"/>
  <c r="DO244" i="1"/>
  <c r="DO245" i="1"/>
  <c r="DO246" i="1"/>
  <c r="DO247" i="1"/>
  <c r="DO248" i="1"/>
  <c r="DO250" i="1"/>
  <c r="DO251" i="1"/>
  <c r="DO252" i="1"/>
  <c r="DN234" i="1"/>
  <c r="DN859" i="1"/>
  <c r="DL859" i="1"/>
  <c r="DK859" i="1"/>
  <c r="DJ859" i="1"/>
  <c r="DP235" i="1"/>
  <c r="DP238" i="1"/>
  <c r="DP239" i="1"/>
  <c r="DP240" i="1"/>
  <c r="DP241" i="1"/>
  <c r="DP242" i="1"/>
  <c r="DP243" i="1"/>
  <c r="DP244" i="1"/>
  <c r="DP245" i="1"/>
  <c r="DP246" i="1"/>
  <c r="DP247" i="1"/>
  <c r="DP248" i="1"/>
  <c r="DP250" i="1"/>
  <c r="DP251" i="1"/>
  <c r="DP252" i="1"/>
  <c r="DN235" i="1"/>
  <c r="DN860" i="1"/>
  <c r="DL860" i="1"/>
  <c r="DK860" i="1"/>
  <c r="DJ860" i="1"/>
  <c r="DO267" i="1"/>
  <c r="DO270" i="1"/>
  <c r="DO271" i="1"/>
  <c r="DO272" i="1"/>
  <c r="DO273" i="1"/>
  <c r="DO274" i="1"/>
  <c r="DO275" i="1"/>
  <c r="DO276" i="1"/>
  <c r="DO277" i="1"/>
  <c r="DO278" i="1"/>
  <c r="DO279" i="1"/>
  <c r="DO281" i="1"/>
  <c r="DO282" i="1"/>
  <c r="DO283" i="1"/>
  <c r="DN266" i="1"/>
  <c r="DN861" i="1"/>
  <c r="DL861" i="1"/>
  <c r="DK861" i="1"/>
  <c r="DJ861" i="1"/>
  <c r="DP267" i="1"/>
  <c r="DP270" i="1"/>
  <c r="DP271" i="1"/>
  <c r="DP272" i="1"/>
  <c r="DP273" i="1"/>
  <c r="DP274" i="1"/>
  <c r="DP275" i="1"/>
  <c r="DP276" i="1"/>
  <c r="DP277" i="1"/>
  <c r="DP278" i="1"/>
  <c r="DP279" i="1"/>
  <c r="DP281" i="1"/>
  <c r="DP282" i="1"/>
  <c r="DP283" i="1"/>
  <c r="DN267" i="1"/>
  <c r="DN862" i="1"/>
  <c r="DL862" i="1"/>
  <c r="DK862" i="1"/>
  <c r="DJ862" i="1"/>
  <c r="DO299" i="1"/>
  <c r="DO302" i="1"/>
  <c r="DO303" i="1"/>
  <c r="DO304" i="1"/>
  <c r="DO305" i="1"/>
  <c r="DO306" i="1"/>
  <c r="DO307" i="1"/>
  <c r="DO308" i="1"/>
  <c r="DO309" i="1"/>
  <c r="DO310" i="1"/>
  <c r="DO312" i="1"/>
  <c r="DO313" i="1"/>
  <c r="DO314" i="1"/>
  <c r="DN298" i="1"/>
  <c r="DN863" i="1"/>
  <c r="DL863" i="1"/>
  <c r="DK863" i="1"/>
  <c r="DJ863" i="1"/>
  <c r="DP299" i="1"/>
  <c r="DP302" i="1"/>
  <c r="DP303" i="1"/>
  <c r="DP304" i="1"/>
  <c r="DP305" i="1"/>
  <c r="DP306" i="1"/>
  <c r="DP307" i="1"/>
  <c r="DP308" i="1"/>
  <c r="DP309" i="1"/>
  <c r="DP310" i="1"/>
  <c r="DP312" i="1"/>
  <c r="DP313" i="1"/>
  <c r="DP314" i="1"/>
  <c r="DN299" i="1"/>
  <c r="DN864" i="1"/>
  <c r="DL864" i="1"/>
  <c r="DK864" i="1"/>
  <c r="DJ864" i="1"/>
  <c r="DO331" i="1"/>
  <c r="DO334" i="1"/>
  <c r="DO335" i="1"/>
  <c r="DO336" i="1"/>
  <c r="DO337" i="1"/>
  <c r="DO338" i="1"/>
  <c r="DO339" i="1"/>
  <c r="DO340" i="1"/>
  <c r="DO341" i="1"/>
  <c r="DO343" i="1"/>
  <c r="DO344" i="1"/>
  <c r="DO345" i="1"/>
  <c r="DN330" i="1"/>
  <c r="DN865" i="1"/>
  <c r="DL865" i="1"/>
  <c r="DK865" i="1"/>
  <c r="DJ865" i="1"/>
  <c r="DP331" i="1"/>
  <c r="DP334" i="1"/>
  <c r="DP335" i="1"/>
  <c r="DP336" i="1"/>
  <c r="DP337" i="1"/>
  <c r="DP338" i="1"/>
  <c r="DP339" i="1"/>
  <c r="DP340" i="1"/>
  <c r="DP341" i="1"/>
  <c r="DP343" i="1"/>
  <c r="DP344" i="1"/>
  <c r="DP345" i="1"/>
  <c r="DN331" i="1"/>
  <c r="DN866" i="1"/>
  <c r="DL866" i="1"/>
  <c r="DK866" i="1"/>
  <c r="DJ866" i="1"/>
  <c r="DO363" i="1"/>
  <c r="DO366" i="1"/>
  <c r="DO367" i="1"/>
  <c r="DO368" i="1"/>
  <c r="DO369" i="1"/>
  <c r="DO370" i="1"/>
  <c r="DO371" i="1"/>
  <c r="DO372" i="1"/>
  <c r="DO374" i="1"/>
  <c r="DO375" i="1"/>
  <c r="DO376" i="1"/>
  <c r="DN362" i="1"/>
  <c r="DN867" i="1"/>
  <c r="DL867" i="1"/>
  <c r="DK867" i="1"/>
  <c r="DJ867" i="1"/>
  <c r="DP363" i="1"/>
  <c r="DP366" i="1"/>
  <c r="DP367" i="1"/>
  <c r="DP368" i="1"/>
  <c r="DP369" i="1"/>
  <c r="DP370" i="1"/>
  <c r="DP371" i="1"/>
  <c r="DP372" i="1"/>
  <c r="DP374" i="1"/>
  <c r="DP375" i="1"/>
  <c r="DP376" i="1"/>
  <c r="DN363" i="1"/>
  <c r="DN868" i="1"/>
  <c r="DL868" i="1"/>
  <c r="DK868" i="1"/>
  <c r="DJ868" i="1"/>
  <c r="DO395" i="1"/>
  <c r="DO398" i="1"/>
  <c r="DO399" i="1"/>
  <c r="DO400" i="1"/>
  <c r="DO401" i="1"/>
  <c r="DO402" i="1"/>
  <c r="DO403" i="1"/>
  <c r="DO405" i="1"/>
  <c r="DO406" i="1"/>
  <c r="DO407" i="1"/>
  <c r="DN394" i="1"/>
  <c r="DN869" i="1"/>
  <c r="DL869" i="1"/>
  <c r="DK869" i="1"/>
  <c r="DJ869" i="1"/>
  <c r="DP395" i="1"/>
  <c r="DP398" i="1"/>
  <c r="DP399" i="1"/>
  <c r="DP400" i="1"/>
  <c r="DP401" i="1"/>
  <c r="DP402" i="1"/>
  <c r="DP403" i="1"/>
  <c r="DP405" i="1"/>
  <c r="DP406" i="1"/>
  <c r="DP407" i="1"/>
  <c r="DN395" i="1"/>
  <c r="DN870" i="1"/>
  <c r="DL870" i="1"/>
  <c r="DK870" i="1"/>
  <c r="DJ870" i="1"/>
  <c r="DO427" i="1"/>
  <c r="DO430" i="1"/>
  <c r="DO431" i="1"/>
  <c r="DO432" i="1"/>
  <c r="DO433" i="1"/>
  <c r="DO434" i="1"/>
  <c r="DO436" i="1"/>
  <c r="DO437" i="1"/>
  <c r="DO438" i="1"/>
  <c r="DN426" i="1"/>
  <c r="DN871" i="1"/>
  <c r="DL871" i="1"/>
  <c r="DK871" i="1"/>
  <c r="DJ871" i="1"/>
  <c r="DP427" i="1"/>
  <c r="DP430" i="1"/>
  <c r="DP431" i="1"/>
  <c r="DP432" i="1"/>
  <c r="DP433" i="1"/>
  <c r="DP434" i="1"/>
  <c r="DP436" i="1"/>
  <c r="DP437" i="1"/>
  <c r="DP438" i="1"/>
  <c r="DN427" i="1"/>
  <c r="DN872" i="1"/>
  <c r="DL872" i="1"/>
  <c r="DK872" i="1"/>
  <c r="DJ872" i="1"/>
  <c r="DO459" i="1"/>
  <c r="DO462" i="1"/>
  <c r="DO463" i="1"/>
  <c r="DO464" i="1"/>
  <c r="DO465" i="1"/>
  <c r="DO467" i="1"/>
  <c r="DO468" i="1"/>
  <c r="DO469" i="1"/>
  <c r="DN458" i="1"/>
  <c r="DN873" i="1"/>
  <c r="DL873" i="1"/>
  <c r="DK873" i="1"/>
  <c r="DJ873" i="1"/>
  <c r="DP459" i="1"/>
  <c r="DP462" i="1"/>
  <c r="DP463" i="1"/>
  <c r="DP464" i="1"/>
  <c r="DP465" i="1"/>
  <c r="DP467" i="1"/>
  <c r="DP468" i="1"/>
  <c r="DP469" i="1"/>
  <c r="DN459" i="1"/>
  <c r="DN874" i="1"/>
  <c r="DL874" i="1"/>
  <c r="DK874" i="1"/>
  <c r="DJ874" i="1"/>
  <c r="DO491" i="1"/>
  <c r="DO494" i="1"/>
  <c r="DO495" i="1"/>
  <c r="DO496" i="1"/>
  <c r="DO498" i="1"/>
  <c r="DO499" i="1"/>
  <c r="DO500" i="1"/>
  <c r="DN490" i="1"/>
  <c r="DN875" i="1"/>
  <c r="DL875" i="1"/>
  <c r="DK875" i="1"/>
  <c r="DJ875" i="1"/>
  <c r="DP491" i="1"/>
  <c r="DP494" i="1"/>
  <c r="DP495" i="1"/>
  <c r="DP496" i="1"/>
  <c r="DP498" i="1"/>
  <c r="DP499" i="1"/>
  <c r="DP500" i="1"/>
  <c r="DN491" i="1"/>
  <c r="DN876" i="1"/>
  <c r="DL876" i="1"/>
  <c r="DK876" i="1"/>
  <c r="DJ876" i="1"/>
  <c r="DO523" i="1"/>
  <c r="DO526" i="1"/>
  <c r="DO527" i="1"/>
  <c r="DO529" i="1"/>
  <c r="DO530" i="1"/>
  <c r="DO531" i="1"/>
  <c r="DN522" i="1"/>
  <c r="DN877" i="1"/>
  <c r="DL877" i="1"/>
  <c r="DK877" i="1"/>
  <c r="DJ877" i="1"/>
  <c r="DP523" i="1"/>
  <c r="DP526" i="1"/>
  <c r="DP527" i="1"/>
  <c r="DP529" i="1"/>
  <c r="DP530" i="1"/>
  <c r="DP531" i="1"/>
  <c r="DN523" i="1"/>
  <c r="DN878" i="1"/>
  <c r="DL878" i="1"/>
  <c r="DK878" i="1"/>
  <c r="DJ878" i="1"/>
  <c r="DO555" i="1"/>
  <c r="DO558" i="1"/>
  <c r="DO560" i="1"/>
  <c r="DO561" i="1"/>
  <c r="DO562" i="1"/>
  <c r="DN554" i="1"/>
  <c r="DN879" i="1"/>
  <c r="DL879" i="1"/>
  <c r="DK879" i="1"/>
  <c r="DJ879" i="1"/>
  <c r="DP555" i="1"/>
  <c r="DP558" i="1"/>
  <c r="DP560" i="1"/>
  <c r="DP561" i="1"/>
  <c r="DP562" i="1"/>
  <c r="DN555" i="1"/>
  <c r="DN880" i="1"/>
  <c r="DL880" i="1"/>
  <c r="DK880" i="1"/>
  <c r="DJ880" i="1"/>
  <c r="DO587" i="1"/>
  <c r="DO591" i="1"/>
  <c r="DO592" i="1"/>
  <c r="DO593" i="1"/>
  <c r="DN586" i="1"/>
  <c r="DN881" i="1"/>
  <c r="DL881" i="1"/>
  <c r="DK881" i="1"/>
  <c r="DJ881" i="1"/>
  <c r="DP587" i="1"/>
  <c r="DP591" i="1"/>
  <c r="DP592" i="1"/>
  <c r="DP593" i="1"/>
  <c r="DN587" i="1"/>
  <c r="DN882" i="1"/>
  <c r="DL882" i="1"/>
  <c r="DK882" i="1"/>
  <c r="DJ882" i="1"/>
  <c r="DO619" i="1"/>
  <c r="DO622" i="1"/>
  <c r="DO623" i="1"/>
  <c r="DO624" i="1"/>
  <c r="DN618" i="1"/>
  <c r="DN883" i="1"/>
  <c r="DL883" i="1"/>
  <c r="DK883" i="1"/>
  <c r="DJ883" i="1"/>
  <c r="DP619" i="1"/>
  <c r="DP622" i="1"/>
  <c r="DP623" i="1"/>
  <c r="DP624" i="1"/>
  <c r="DN619" i="1"/>
  <c r="DN884" i="1"/>
  <c r="DL884" i="1"/>
  <c r="DK884" i="1"/>
  <c r="DJ884" i="1"/>
  <c r="DO651" i="1"/>
  <c r="DO654" i="1"/>
  <c r="DO655" i="1"/>
  <c r="DN650" i="1"/>
  <c r="DN885" i="1"/>
  <c r="DL885" i="1"/>
  <c r="DK885" i="1"/>
  <c r="DJ885" i="1"/>
  <c r="DP651" i="1"/>
  <c r="DP654" i="1"/>
  <c r="DP655" i="1"/>
  <c r="DN651" i="1"/>
  <c r="DN886" i="1"/>
  <c r="DL886" i="1"/>
  <c r="DK886" i="1"/>
  <c r="DJ886" i="1"/>
  <c r="DO686" i="1"/>
  <c r="DN682" i="1"/>
  <c r="DN887" i="1"/>
  <c r="DL887" i="1"/>
  <c r="DK887" i="1"/>
  <c r="DJ887" i="1"/>
  <c r="DP686" i="1"/>
  <c r="DN683" i="1"/>
  <c r="DN888" i="1"/>
  <c r="DL888" i="1"/>
  <c r="DK888" i="1"/>
  <c r="DJ888" i="1"/>
  <c r="DO715" i="1"/>
  <c r="DN714" i="1"/>
  <c r="DN889" i="1"/>
  <c r="DL889" i="1"/>
  <c r="DK889" i="1"/>
  <c r="DJ889" i="1"/>
  <c r="DP715" i="1"/>
  <c r="DN715" i="1"/>
  <c r="DN890" i="1"/>
  <c r="DL890" i="1"/>
  <c r="DK890" i="1"/>
  <c r="DJ890" i="1"/>
  <c r="DO747" i="1"/>
  <c r="DN746" i="1"/>
  <c r="DN891" i="1"/>
  <c r="DL891" i="1"/>
  <c r="DK891" i="1"/>
  <c r="DJ891" i="1"/>
  <c r="DP747" i="1"/>
  <c r="DN747" i="1"/>
  <c r="DN892" i="1"/>
  <c r="DL892" i="1"/>
  <c r="DK892" i="1"/>
  <c r="DJ892" i="1"/>
  <c r="DO779" i="1"/>
  <c r="DN778" i="1"/>
  <c r="DN893" i="1"/>
  <c r="DL893" i="1"/>
  <c r="DK893" i="1"/>
  <c r="DJ893" i="1"/>
  <c r="DP779" i="1"/>
  <c r="DN779" i="1"/>
  <c r="DN894" i="1"/>
  <c r="DL894" i="1"/>
  <c r="DK894" i="1"/>
  <c r="DJ894" i="1"/>
  <c r="DJ847" i="1"/>
  <c r="DD72" i="1"/>
  <c r="DC72" i="1"/>
  <c r="DC106" i="1"/>
  <c r="DD73" i="1"/>
  <c r="DC73" i="1"/>
  <c r="DC107" i="1"/>
  <c r="DD74" i="1"/>
  <c r="DC74" i="1"/>
  <c r="DC108" i="1"/>
  <c r="DD75" i="1"/>
  <c r="DC75" i="1"/>
  <c r="DC109" i="1"/>
  <c r="DD76" i="1"/>
  <c r="DC76" i="1"/>
  <c r="DC110" i="1"/>
  <c r="DD77" i="1"/>
  <c r="DC77" i="1"/>
  <c r="DC111" i="1"/>
  <c r="DC46" i="1"/>
  <c r="DD46" i="1"/>
  <c r="DD78" i="1"/>
  <c r="DC78" i="1"/>
  <c r="DC112" i="1"/>
  <c r="DC47" i="1"/>
  <c r="DD47" i="1"/>
  <c r="DD79" i="1"/>
  <c r="DC79" i="1"/>
  <c r="DC113" i="1"/>
  <c r="DC48" i="1"/>
  <c r="DD48" i="1"/>
  <c r="DD80" i="1"/>
  <c r="DC80" i="1"/>
  <c r="DC114" i="1"/>
  <c r="DC49" i="1"/>
  <c r="DD49" i="1"/>
  <c r="DD81" i="1"/>
  <c r="DC81" i="1"/>
  <c r="DC115" i="1"/>
  <c r="DC50" i="1"/>
  <c r="DD50" i="1"/>
  <c r="DD82" i="1"/>
  <c r="DC82" i="1"/>
  <c r="DC116" i="1"/>
  <c r="DC51" i="1"/>
  <c r="DD51" i="1"/>
  <c r="DD83" i="1"/>
  <c r="DC83" i="1"/>
  <c r="DC117" i="1"/>
  <c r="DD52" i="1"/>
  <c r="DD84" i="1"/>
  <c r="DC84" i="1"/>
  <c r="DC118" i="1"/>
  <c r="DC53" i="1"/>
  <c r="DD53" i="1"/>
  <c r="DD85" i="1"/>
  <c r="DC85" i="1"/>
  <c r="DC119" i="1"/>
  <c r="DC54" i="1"/>
  <c r="DD86" i="1"/>
  <c r="DC86" i="1"/>
  <c r="DC120" i="1"/>
  <c r="DC55" i="1"/>
  <c r="DD87" i="1"/>
  <c r="DC87" i="1"/>
  <c r="DC121" i="1"/>
  <c r="DC56" i="1"/>
  <c r="DD88" i="1"/>
  <c r="DC88" i="1"/>
  <c r="DC122" i="1"/>
  <c r="DB104" i="1"/>
  <c r="DB852" i="1"/>
  <c r="CY852" i="1"/>
  <c r="CX852" i="1"/>
  <c r="DC140" i="1"/>
  <c r="DC141" i="1"/>
  <c r="DC142" i="1"/>
  <c r="DC143" i="1"/>
  <c r="DC144" i="1"/>
  <c r="DC145" i="1"/>
  <c r="DC146" i="1"/>
  <c r="DC147" i="1"/>
  <c r="DC148" i="1"/>
  <c r="DC149" i="1"/>
  <c r="DC150" i="1"/>
  <c r="DC151" i="1"/>
  <c r="DC152" i="1"/>
  <c r="DC153" i="1"/>
  <c r="DC154" i="1"/>
  <c r="DC155" i="1"/>
  <c r="DB138" i="1"/>
  <c r="DB853" i="1"/>
  <c r="CY853" i="1"/>
  <c r="CX853" i="1"/>
  <c r="DD140" i="1"/>
  <c r="DD141" i="1"/>
  <c r="DD142" i="1"/>
  <c r="DD143" i="1"/>
  <c r="DD144" i="1"/>
  <c r="DD145" i="1"/>
  <c r="DD146" i="1"/>
  <c r="DD147" i="1"/>
  <c r="DD148" i="1"/>
  <c r="DD149" i="1"/>
  <c r="DD150" i="1"/>
  <c r="DD151" i="1"/>
  <c r="DD152" i="1"/>
  <c r="DD153" i="1"/>
  <c r="DD154" i="1"/>
  <c r="DD155" i="1"/>
  <c r="DB139" i="1"/>
  <c r="DB854" i="1"/>
  <c r="CY854" i="1"/>
  <c r="CX854" i="1"/>
  <c r="DC172" i="1"/>
  <c r="DC173" i="1"/>
  <c r="DC174" i="1"/>
  <c r="DC175" i="1"/>
  <c r="DC176" i="1"/>
  <c r="DC177" i="1"/>
  <c r="DC178" i="1"/>
  <c r="DC179" i="1"/>
  <c r="DC180" i="1"/>
  <c r="DC181" i="1"/>
  <c r="DC182" i="1"/>
  <c r="DC183" i="1"/>
  <c r="DC184" i="1"/>
  <c r="DC185" i="1"/>
  <c r="DC186" i="1"/>
  <c r="DB170" i="1"/>
  <c r="DB855" i="1"/>
  <c r="CZ855" i="1"/>
  <c r="CY855" i="1"/>
  <c r="CX855" i="1"/>
  <c r="DD172" i="1"/>
  <c r="DD173" i="1"/>
  <c r="DD174" i="1"/>
  <c r="DD175" i="1"/>
  <c r="DD176" i="1"/>
  <c r="DD177" i="1"/>
  <c r="DD178" i="1"/>
  <c r="DD179" i="1"/>
  <c r="DD180" i="1"/>
  <c r="DD181" i="1"/>
  <c r="DD182" i="1"/>
  <c r="DD183" i="1"/>
  <c r="DD184" i="1"/>
  <c r="DD185" i="1"/>
  <c r="DD186" i="1"/>
  <c r="DB171" i="1"/>
  <c r="DB856" i="1"/>
  <c r="CZ856" i="1"/>
  <c r="CY856" i="1"/>
  <c r="CX856" i="1"/>
  <c r="DC204" i="1"/>
  <c r="DC205" i="1"/>
  <c r="DC206" i="1"/>
  <c r="DC207" i="1"/>
  <c r="DC208" i="1"/>
  <c r="DC209" i="1"/>
  <c r="DC210" i="1"/>
  <c r="DC211" i="1"/>
  <c r="DC212" i="1"/>
  <c r="DC213" i="1"/>
  <c r="DC214" i="1"/>
  <c r="DC215" i="1"/>
  <c r="DC216" i="1"/>
  <c r="DC217" i="1"/>
  <c r="DB202" i="1"/>
  <c r="DB857" i="1"/>
  <c r="CZ857" i="1"/>
  <c r="CY857" i="1"/>
  <c r="CX857" i="1"/>
  <c r="DD204" i="1"/>
  <c r="DD205" i="1"/>
  <c r="DD206" i="1"/>
  <c r="DD207" i="1"/>
  <c r="DD208" i="1"/>
  <c r="DD209" i="1"/>
  <c r="DD210" i="1"/>
  <c r="DD211" i="1"/>
  <c r="DD212" i="1"/>
  <c r="DD213" i="1"/>
  <c r="DD214" i="1"/>
  <c r="DD215" i="1"/>
  <c r="DD216" i="1"/>
  <c r="DD217" i="1"/>
  <c r="DB203" i="1"/>
  <c r="DB858" i="1"/>
  <c r="CZ858" i="1"/>
  <c r="CY858" i="1"/>
  <c r="CX858" i="1"/>
  <c r="DC236" i="1"/>
  <c r="DC237" i="1"/>
  <c r="DC238" i="1"/>
  <c r="DC239" i="1"/>
  <c r="DC240" i="1"/>
  <c r="DC241" i="1"/>
  <c r="DC242" i="1"/>
  <c r="DC243" i="1"/>
  <c r="DC244" i="1"/>
  <c r="DC245" i="1"/>
  <c r="DC246" i="1"/>
  <c r="DC247" i="1"/>
  <c r="DC248" i="1"/>
  <c r="DB234" i="1"/>
  <c r="DB859" i="1"/>
  <c r="CZ859" i="1"/>
  <c r="CY859" i="1"/>
  <c r="CX859" i="1"/>
  <c r="DD236" i="1"/>
  <c r="DD237" i="1"/>
  <c r="DD238" i="1"/>
  <c r="DD239" i="1"/>
  <c r="DD240" i="1"/>
  <c r="DD241" i="1"/>
  <c r="DD242" i="1"/>
  <c r="DD243" i="1"/>
  <c r="DD244" i="1"/>
  <c r="DD245" i="1"/>
  <c r="DD246" i="1"/>
  <c r="DD247" i="1"/>
  <c r="DD248" i="1"/>
  <c r="DB235" i="1"/>
  <c r="DB860" i="1"/>
  <c r="CZ860" i="1"/>
  <c r="CY860" i="1"/>
  <c r="CX860" i="1"/>
  <c r="DC268" i="1"/>
  <c r="DC269" i="1"/>
  <c r="DC270" i="1"/>
  <c r="DC271" i="1"/>
  <c r="DC272" i="1"/>
  <c r="DC273" i="1"/>
  <c r="DC274" i="1"/>
  <c r="DC275" i="1"/>
  <c r="DC276" i="1"/>
  <c r="DC277" i="1"/>
  <c r="DC278" i="1"/>
  <c r="DC279" i="1"/>
  <c r="DB266" i="1"/>
  <c r="DB861" i="1"/>
  <c r="CZ861" i="1"/>
  <c r="CY861" i="1"/>
  <c r="CX861" i="1"/>
  <c r="DD268" i="1"/>
  <c r="DD269" i="1"/>
  <c r="DD270" i="1"/>
  <c r="DD271" i="1"/>
  <c r="DD272" i="1"/>
  <c r="DD273" i="1"/>
  <c r="DD274" i="1"/>
  <c r="DD275" i="1"/>
  <c r="DD276" i="1"/>
  <c r="DD277" i="1"/>
  <c r="DD278" i="1"/>
  <c r="DD279" i="1"/>
  <c r="DB267" i="1"/>
  <c r="DB862" i="1"/>
  <c r="CZ862" i="1"/>
  <c r="CY862" i="1"/>
  <c r="CX862" i="1"/>
  <c r="DC300" i="1"/>
  <c r="DC301" i="1"/>
  <c r="DC302" i="1"/>
  <c r="DC303" i="1"/>
  <c r="DC304" i="1"/>
  <c r="DC305" i="1"/>
  <c r="DC306" i="1"/>
  <c r="DC307" i="1"/>
  <c r="DC308" i="1"/>
  <c r="DC309" i="1"/>
  <c r="DC310" i="1"/>
  <c r="DB298" i="1"/>
  <c r="DB863" i="1"/>
  <c r="CZ863" i="1"/>
  <c r="CY863" i="1"/>
  <c r="CX863" i="1"/>
  <c r="DD300" i="1"/>
  <c r="DD301" i="1"/>
  <c r="DD302" i="1"/>
  <c r="DD303" i="1"/>
  <c r="DD304" i="1"/>
  <c r="DD305" i="1"/>
  <c r="DD306" i="1"/>
  <c r="DD307" i="1"/>
  <c r="DD308" i="1"/>
  <c r="DD309" i="1"/>
  <c r="DD310" i="1"/>
  <c r="DB299" i="1"/>
  <c r="DB864" i="1"/>
  <c r="CZ864" i="1"/>
  <c r="CY864" i="1"/>
  <c r="CX864" i="1"/>
  <c r="DC332" i="1"/>
  <c r="DC333" i="1"/>
  <c r="DC334" i="1"/>
  <c r="DC335" i="1"/>
  <c r="DC336" i="1"/>
  <c r="DC337" i="1"/>
  <c r="DC338" i="1"/>
  <c r="DC339" i="1"/>
  <c r="DC340" i="1"/>
  <c r="DC341" i="1"/>
  <c r="DB330" i="1"/>
  <c r="DB865" i="1"/>
  <c r="CZ865" i="1"/>
  <c r="CY865" i="1"/>
  <c r="CX865" i="1"/>
  <c r="DD332" i="1"/>
  <c r="DD333" i="1"/>
  <c r="DD334" i="1"/>
  <c r="DD335" i="1"/>
  <c r="DD336" i="1"/>
  <c r="DD337" i="1"/>
  <c r="DD338" i="1"/>
  <c r="DD339" i="1"/>
  <c r="DD340" i="1"/>
  <c r="DD341" i="1"/>
  <c r="DB331" i="1"/>
  <c r="DB866" i="1"/>
  <c r="CZ866" i="1"/>
  <c r="CY866" i="1"/>
  <c r="CX866" i="1"/>
  <c r="DC364" i="1"/>
  <c r="DC365" i="1"/>
  <c r="DC366" i="1"/>
  <c r="DC367" i="1"/>
  <c r="DC368" i="1"/>
  <c r="DC369" i="1"/>
  <c r="DC370" i="1"/>
  <c r="DC371" i="1"/>
  <c r="DC372" i="1"/>
  <c r="DB362" i="1"/>
  <c r="DB867" i="1"/>
  <c r="CZ867" i="1"/>
  <c r="CY867" i="1"/>
  <c r="CX867" i="1"/>
  <c r="DD364" i="1"/>
  <c r="DD365" i="1"/>
  <c r="DD366" i="1"/>
  <c r="DD367" i="1"/>
  <c r="DD368" i="1"/>
  <c r="DD369" i="1"/>
  <c r="DD370" i="1"/>
  <c r="DD371" i="1"/>
  <c r="DD372" i="1"/>
  <c r="DB363" i="1"/>
  <c r="DB868" i="1"/>
  <c r="CZ868" i="1"/>
  <c r="CY868" i="1"/>
  <c r="CX868" i="1"/>
  <c r="DC396" i="1"/>
  <c r="DC397" i="1"/>
  <c r="DC398" i="1"/>
  <c r="DC399" i="1"/>
  <c r="DC400" i="1"/>
  <c r="DC401" i="1"/>
  <c r="DC402" i="1"/>
  <c r="DC403" i="1"/>
  <c r="DB394" i="1"/>
  <c r="DB869" i="1"/>
  <c r="CZ869" i="1"/>
  <c r="CY869" i="1"/>
  <c r="CX869" i="1"/>
  <c r="DD396" i="1"/>
  <c r="DD397" i="1"/>
  <c r="DD398" i="1"/>
  <c r="DD399" i="1"/>
  <c r="DD400" i="1"/>
  <c r="DD401" i="1"/>
  <c r="DD402" i="1"/>
  <c r="DD403" i="1"/>
  <c r="DB395" i="1"/>
  <c r="DB870" i="1"/>
  <c r="CZ870" i="1"/>
  <c r="CY870" i="1"/>
  <c r="CX870" i="1"/>
  <c r="DC428" i="1"/>
  <c r="DC429" i="1"/>
  <c r="DC430" i="1"/>
  <c r="DC431" i="1"/>
  <c r="DC432" i="1"/>
  <c r="DC433" i="1"/>
  <c r="DC434" i="1"/>
  <c r="DB426" i="1"/>
  <c r="DB871" i="1"/>
  <c r="CZ871" i="1"/>
  <c r="CY871" i="1"/>
  <c r="CX871" i="1"/>
  <c r="DD428" i="1"/>
  <c r="DD429" i="1"/>
  <c r="DD430" i="1"/>
  <c r="DD431" i="1"/>
  <c r="DD432" i="1"/>
  <c r="DD433" i="1"/>
  <c r="DD434" i="1"/>
  <c r="DB427" i="1"/>
  <c r="DB872" i="1"/>
  <c r="CZ872" i="1"/>
  <c r="CY872" i="1"/>
  <c r="CX872" i="1"/>
  <c r="DC460" i="1"/>
  <c r="DC461" i="1"/>
  <c r="DC462" i="1"/>
  <c r="DC463" i="1"/>
  <c r="DC464" i="1"/>
  <c r="DC465" i="1"/>
  <c r="DB458" i="1"/>
  <c r="DB873" i="1"/>
  <c r="CZ873" i="1"/>
  <c r="CY873" i="1"/>
  <c r="CX873" i="1"/>
  <c r="DD460" i="1"/>
  <c r="DD461" i="1"/>
  <c r="DD462" i="1"/>
  <c r="DD463" i="1"/>
  <c r="DD464" i="1"/>
  <c r="DD465" i="1"/>
  <c r="DB459" i="1"/>
  <c r="DB874" i="1"/>
  <c r="CZ874" i="1"/>
  <c r="CY874" i="1"/>
  <c r="CX874" i="1"/>
  <c r="DC492" i="1"/>
  <c r="DC493" i="1"/>
  <c r="DC494" i="1"/>
  <c r="DC495" i="1"/>
  <c r="DC496" i="1"/>
  <c r="DB490" i="1"/>
  <c r="DB875" i="1"/>
  <c r="CZ875" i="1"/>
  <c r="CY875" i="1"/>
  <c r="CX875" i="1"/>
  <c r="DD492" i="1"/>
  <c r="DD493" i="1"/>
  <c r="DD494" i="1"/>
  <c r="DD495" i="1"/>
  <c r="DD496" i="1"/>
  <c r="DB491" i="1"/>
  <c r="DB876" i="1"/>
  <c r="CZ876" i="1"/>
  <c r="CY876" i="1"/>
  <c r="CX876" i="1"/>
  <c r="DC524" i="1"/>
  <c r="DC525" i="1"/>
  <c r="DC526" i="1"/>
  <c r="DC527" i="1"/>
  <c r="DB522" i="1"/>
  <c r="DB877" i="1"/>
  <c r="CZ877" i="1"/>
  <c r="CY877" i="1"/>
  <c r="CX877" i="1"/>
  <c r="DD524" i="1"/>
  <c r="DD525" i="1"/>
  <c r="DD526" i="1"/>
  <c r="DD527" i="1"/>
  <c r="DB523" i="1"/>
  <c r="DB878" i="1"/>
  <c r="CZ878" i="1"/>
  <c r="CY878" i="1"/>
  <c r="CX878" i="1"/>
  <c r="DC556" i="1"/>
  <c r="DC557" i="1"/>
  <c r="DC558" i="1"/>
  <c r="DB554" i="1"/>
  <c r="DB879" i="1"/>
  <c r="CZ879" i="1"/>
  <c r="CY879" i="1"/>
  <c r="CX879" i="1"/>
  <c r="DD556" i="1"/>
  <c r="DD557" i="1"/>
  <c r="DD558" i="1"/>
  <c r="DB555" i="1"/>
  <c r="DB880" i="1"/>
  <c r="CZ880" i="1"/>
  <c r="CY880" i="1"/>
  <c r="CX880" i="1"/>
  <c r="DC588" i="1"/>
  <c r="DC589" i="1"/>
  <c r="DB586" i="1"/>
  <c r="DB881" i="1"/>
  <c r="CZ881" i="1"/>
  <c r="CY881" i="1"/>
  <c r="CX881" i="1"/>
  <c r="DD588" i="1"/>
  <c r="DD589" i="1"/>
  <c r="DB587" i="1"/>
  <c r="DB882" i="1"/>
  <c r="CZ882" i="1"/>
  <c r="CY882" i="1"/>
  <c r="CX882" i="1"/>
  <c r="DC620" i="1"/>
  <c r="DB618" i="1"/>
  <c r="DB883" i="1"/>
  <c r="CZ883" i="1"/>
  <c r="CY883" i="1"/>
  <c r="CX883" i="1"/>
  <c r="DD620" i="1"/>
  <c r="DB619" i="1"/>
  <c r="DB884" i="1"/>
  <c r="CZ884" i="1"/>
  <c r="CY884" i="1"/>
  <c r="CX884" i="1"/>
  <c r="CX847" i="1"/>
  <c r="CR73" i="1"/>
  <c r="CQ73" i="1"/>
  <c r="CQ107" i="1"/>
  <c r="CR74" i="1"/>
  <c r="CQ74" i="1"/>
  <c r="CQ108" i="1"/>
  <c r="CR76" i="1"/>
  <c r="CQ76" i="1"/>
  <c r="CQ110" i="1"/>
  <c r="CQ46" i="1"/>
  <c r="CR46" i="1"/>
  <c r="CR78" i="1"/>
  <c r="CQ78" i="1"/>
  <c r="CQ112" i="1"/>
  <c r="CQ47" i="1"/>
  <c r="CR79" i="1"/>
  <c r="CQ79" i="1"/>
  <c r="CQ113" i="1"/>
  <c r="CQ48" i="1"/>
  <c r="CR80" i="1"/>
  <c r="CQ80" i="1"/>
  <c r="CQ114" i="1"/>
  <c r="CQ49" i="1"/>
  <c r="CR49" i="1"/>
  <c r="CR81" i="1"/>
  <c r="CQ81" i="1"/>
  <c r="CQ115" i="1"/>
  <c r="CQ50" i="1"/>
  <c r="CR50" i="1"/>
  <c r="CR82" i="1"/>
  <c r="CQ82" i="1"/>
  <c r="CQ116" i="1"/>
  <c r="CQ52" i="1"/>
  <c r="CR84" i="1"/>
  <c r="CQ84" i="1"/>
  <c r="CQ118" i="1"/>
  <c r="CP104" i="1"/>
  <c r="CP852" i="1"/>
  <c r="CM852" i="1"/>
  <c r="CL852" i="1"/>
  <c r="CQ141" i="1"/>
  <c r="CQ146" i="1"/>
  <c r="CQ147" i="1"/>
  <c r="CQ148" i="1"/>
  <c r="CQ149" i="1"/>
  <c r="CP138" i="1"/>
  <c r="CP853" i="1"/>
  <c r="CM853" i="1"/>
  <c r="CL853" i="1"/>
  <c r="CR141" i="1"/>
  <c r="CR146" i="1"/>
  <c r="CR147" i="1"/>
  <c r="CR148" i="1"/>
  <c r="CR149" i="1"/>
  <c r="CP139" i="1"/>
  <c r="CP854" i="1"/>
  <c r="CM854" i="1"/>
  <c r="CL854" i="1"/>
  <c r="CQ174" i="1"/>
  <c r="CQ176" i="1"/>
  <c r="CQ178" i="1"/>
  <c r="CQ179" i="1"/>
  <c r="CQ180" i="1"/>
  <c r="CQ182" i="1"/>
  <c r="CP170" i="1"/>
  <c r="CP855" i="1"/>
  <c r="CN855" i="1"/>
  <c r="CM855" i="1"/>
  <c r="CL855" i="1"/>
  <c r="CR174" i="1"/>
  <c r="CR176" i="1"/>
  <c r="CR178" i="1"/>
  <c r="CR179" i="1"/>
  <c r="CR180" i="1"/>
  <c r="CR182" i="1"/>
  <c r="CP171" i="1"/>
  <c r="CP856" i="1"/>
  <c r="CN856" i="1"/>
  <c r="CM856" i="1"/>
  <c r="CL856" i="1"/>
  <c r="CQ205" i="1"/>
  <c r="CQ208" i="1"/>
  <c r="CQ210" i="1"/>
  <c r="CQ211" i="1"/>
  <c r="CQ213" i="1"/>
  <c r="CP202" i="1"/>
  <c r="CP857" i="1"/>
  <c r="CN857" i="1"/>
  <c r="CM857" i="1"/>
  <c r="CL857" i="1"/>
  <c r="CR205" i="1"/>
  <c r="CR208" i="1"/>
  <c r="CR210" i="1"/>
  <c r="CR211" i="1"/>
  <c r="CR213" i="1"/>
  <c r="CP203" i="1"/>
  <c r="CP858" i="1"/>
  <c r="CN858" i="1"/>
  <c r="CM858" i="1"/>
  <c r="CL858" i="1"/>
  <c r="CQ238" i="1"/>
  <c r="CQ240" i="1"/>
  <c r="CQ242" i="1"/>
  <c r="CQ244" i="1"/>
  <c r="CP234" i="1"/>
  <c r="CP859" i="1"/>
  <c r="CN859" i="1"/>
  <c r="CM859" i="1"/>
  <c r="CL859" i="1"/>
  <c r="CR238" i="1"/>
  <c r="CR240" i="1"/>
  <c r="CR242" i="1"/>
  <c r="CR244" i="1"/>
  <c r="CP235" i="1"/>
  <c r="CP860" i="1"/>
  <c r="CN860" i="1"/>
  <c r="CM860" i="1"/>
  <c r="CL860" i="1"/>
  <c r="CQ269" i="1"/>
  <c r="CQ270" i="1"/>
  <c r="CQ272" i="1"/>
  <c r="CQ275" i="1"/>
  <c r="CP266" i="1"/>
  <c r="CP861" i="1"/>
  <c r="CN861" i="1"/>
  <c r="CM861" i="1"/>
  <c r="CL861" i="1"/>
  <c r="CR269" i="1"/>
  <c r="CR270" i="1"/>
  <c r="CR272" i="1"/>
  <c r="CR275" i="1"/>
  <c r="CP267" i="1"/>
  <c r="CP862" i="1"/>
  <c r="CN862" i="1"/>
  <c r="CM862" i="1"/>
  <c r="CL862" i="1"/>
  <c r="CQ301" i="1"/>
  <c r="CQ302" i="1"/>
  <c r="CQ304" i="1"/>
  <c r="CQ306" i="1"/>
  <c r="CP298" i="1"/>
  <c r="CP863" i="1"/>
  <c r="CN863" i="1"/>
  <c r="CM863" i="1"/>
  <c r="CL863" i="1"/>
  <c r="CR301" i="1"/>
  <c r="CR302" i="1"/>
  <c r="CR304" i="1"/>
  <c r="CR306" i="1"/>
  <c r="CP299" i="1"/>
  <c r="CP864" i="1"/>
  <c r="CN864" i="1"/>
  <c r="CM864" i="1"/>
  <c r="CL864" i="1"/>
  <c r="CQ333" i="1"/>
  <c r="CQ334" i="1"/>
  <c r="CP330" i="1"/>
  <c r="CP865" i="1"/>
  <c r="CN865" i="1"/>
  <c r="CM865" i="1"/>
  <c r="CL865" i="1"/>
  <c r="CR333" i="1"/>
  <c r="CR334" i="1"/>
  <c r="CP331" i="1"/>
  <c r="CP866" i="1"/>
  <c r="CN866" i="1"/>
  <c r="CM866" i="1"/>
  <c r="CL866" i="1"/>
  <c r="CQ365" i="1"/>
  <c r="CQ366" i="1"/>
  <c r="CQ368" i="1"/>
  <c r="CP362" i="1"/>
  <c r="CP867" i="1"/>
  <c r="CN867" i="1"/>
  <c r="CM867" i="1"/>
  <c r="CL867" i="1"/>
  <c r="CR365" i="1"/>
  <c r="CR366" i="1"/>
  <c r="CR368" i="1"/>
  <c r="CP363" i="1"/>
  <c r="CP868" i="1"/>
  <c r="CN868" i="1"/>
  <c r="CM868" i="1"/>
  <c r="CL868" i="1"/>
  <c r="CQ397" i="1"/>
  <c r="CP394" i="1"/>
  <c r="CP869" i="1"/>
  <c r="CN869" i="1"/>
  <c r="CM869" i="1"/>
  <c r="CL869" i="1"/>
  <c r="CR397" i="1"/>
  <c r="CP395" i="1"/>
  <c r="CP870" i="1"/>
  <c r="CN870" i="1"/>
  <c r="CM870" i="1"/>
  <c r="CL870" i="1"/>
  <c r="CQ430" i="1"/>
  <c r="CP426" i="1"/>
  <c r="CP871" i="1"/>
  <c r="CN871" i="1"/>
  <c r="CM871" i="1"/>
  <c r="CL871" i="1"/>
  <c r="CR430" i="1"/>
  <c r="CP427" i="1"/>
  <c r="CP872" i="1"/>
  <c r="CN872" i="1"/>
  <c r="CM872" i="1"/>
  <c r="CL872" i="1"/>
  <c r="CQ461" i="1"/>
  <c r="CP458" i="1"/>
  <c r="CP873" i="1"/>
  <c r="CN873" i="1"/>
  <c r="CM873" i="1"/>
  <c r="CL873" i="1"/>
  <c r="CR461" i="1"/>
  <c r="CP459" i="1"/>
  <c r="CP874" i="1"/>
  <c r="CN874" i="1"/>
  <c r="CM874" i="1"/>
  <c r="CL874" i="1"/>
  <c r="CL847" i="1"/>
  <c r="CF71" i="1"/>
  <c r="CE71" i="1"/>
  <c r="CE105" i="1"/>
  <c r="CF72" i="1"/>
  <c r="CE72" i="1"/>
  <c r="CE106" i="1"/>
  <c r="CF73" i="1"/>
  <c r="CE73" i="1"/>
  <c r="CE107" i="1"/>
  <c r="CF74" i="1"/>
  <c r="CE74" i="1"/>
  <c r="CE108" i="1"/>
  <c r="CF75" i="1"/>
  <c r="CE75" i="1"/>
  <c r="CE109" i="1"/>
  <c r="CF76" i="1"/>
  <c r="CE76" i="1"/>
  <c r="CE110" i="1"/>
  <c r="CF77" i="1"/>
  <c r="CE77" i="1"/>
  <c r="CE111" i="1"/>
  <c r="CE46" i="1"/>
  <c r="CF46" i="1"/>
  <c r="CF78" i="1"/>
  <c r="CE78" i="1"/>
  <c r="CE112" i="1"/>
  <c r="CE47" i="1"/>
  <c r="CF47" i="1"/>
  <c r="CG47" i="1"/>
  <c r="CF79" i="1"/>
  <c r="CE79" i="1"/>
  <c r="CE113" i="1"/>
  <c r="CE48" i="1"/>
  <c r="CF48" i="1"/>
  <c r="CG48" i="1"/>
  <c r="CF80" i="1"/>
  <c r="CE80" i="1"/>
  <c r="CE114" i="1"/>
  <c r="CE49" i="1"/>
  <c r="CF49" i="1"/>
  <c r="CG49" i="1"/>
  <c r="CF81" i="1"/>
  <c r="CE81" i="1"/>
  <c r="CE115" i="1"/>
  <c r="CE50" i="1"/>
  <c r="CF82" i="1"/>
  <c r="CE82" i="1"/>
  <c r="CE116" i="1"/>
  <c r="CE51" i="1"/>
  <c r="CF51" i="1"/>
  <c r="CF83" i="1"/>
  <c r="CE83" i="1"/>
  <c r="CE117" i="1"/>
  <c r="CE52" i="1"/>
  <c r="CF84" i="1"/>
  <c r="CE84" i="1"/>
  <c r="CE118" i="1"/>
  <c r="CE53" i="1"/>
  <c r="CF53" i="1"/>
  <c r="CF85" i="1"/>
  <c r="CE85" i="1"/>
  <c r="CE119" i="1"/>
  <c r="CE54" i="1"/>
  <c r="CF54" i="1"/>
  <c r="CG54" i="1"/>
  <c r="CF86" i="1"/>
  <c r="CE86" i="1"/>
  <c r="CE120" i="1"/>
  <c r="CG55" i="1"/>
  <c r="CF87" i="1"/>
  <c r="CE87" i="1"/>
  <c r="CE121" i="1"/>
  <c r="CG58" i="1"/>
  <c r="CF90" i="1"/>
  <c r="CE90" i="1"/>
  <c r="CE122" i="1"/>
  <c r="CG59" i="1"/>
  <c r="CF91" i="1"/>
  <c r="CE91" i="1"/>
  <c r="CE123" i="1"/>
  <c r="CD104" i="1"/>
  <c r="CD852" i="1"/>
  <c r="CA852" i="1"/>
  <c r="BZ852" i="1"/>
  <c r="CE139" i="1"/>
  <c r="CE140" i="1"/>
  <c r="CE141" i="1"/>
  <c r="CE142" i="1"/>
  <c r="CE143" i="1"/>
  <c r="CE144" i="1"/>
  <c r="CE145" i="1"/>
  <c r="CE146" i="1"/>
  <c r="CE147" i="1"/>
  <c r="CE148" i="1"/>
  <c r="CE149" i="1"/>
  <c r="CE150" i="1"/>
  <c r="CE151" i="1"/>
  <c r="CE152" i="1"/>
  <c r="CE153" i="1"/>
  <c r="CE154" i="1"/>
  <c r="CE158" i="1"/>
  <c r="CD138" i="1"/>
  <c r="CD853" i="1"/>
  <c r="CA853" i="1"/>
  <c r="BZ853" i="1"/>
  <c r="CF139" i="1"/>
  <c r="CF140" i="1"/>
  <c r="CF141" i="1"/>
  <c r="CF142" i="1"/>
  <c r="CF143" i="1"/>
  <c r="CF144" i="1"/>
  <c r="CF145" i="1"/>
  <c r="CF146" i="1"/>
  <c r="CF147" i="1"/>
  <c r="CF148" i="1"/>
  <c r="CF149" i="1"/>
  <c r="CF150" i="1"/>
  <c r="CF151" i="1"/>
  <c r="CF152" i="1"/>
  <c r="CF153" i="1"/>
  <c r="CF154" i="1"/>
  <c r="CF158" i="1"/>
  <c r="CD139" i="1"/>
  <c r="CD854" i="1"/>
  <c r="CA854" i="1"/>
  <c r="BZ854" i="1"/>
  <c r="CE171" i="1"/>
  <c r="CE172" i="1"/>
  <c r="CE173" i="1"/>
  <c r="CE174" i="1"/>
  <c r="CE175" i="1"/>
  <c r="CE176" i="1"/>
  <c r="CE177" i="1"/>
  <c r="CE178" i="1"/>
  <c r="CE179" i="1"/>
  <c r="CE180" i="1"/>
  <c r="CE181" i="1"/>
  <c r="CE182" i="1"/>
  <c r="CE183" i="1"/>
  <c r="CE184" i="1"/>
  <c r="CE185" i="1"/>
  <c r="CD170" i="1"/>
  <c r="CD855" i="1"/>
  <c r="CB855" i="1"/>
  <c r="CA855" i="1"/>
  <c r="BZ855" i="1"/>
  <c r="CF171" i="1"/>
  <c r="CF172" i="1"/>
  <c r="CF173" i="1"/>
  <c r="CF174" i="1"/>
  <c r="CF175" i="1"/>
  <c r="CF176" i="1"/>
  <c r="CF177" i="1"/>
  <c r="CF178" i="1"/>
  <c r="CF179" i="1"/>
  <c r="CF180" i="1"/>
  <c r="CF181" i="1"/>
  <c r="CF182" i="1"/>
  <c r="CF183" i="1"/>
  <c r="CF184" i="1"/>
  <c r="CF185" i="1"/>
  <c r="CD171" i="1"/>
  <c r="CD856" i="1"/>
  <c r="CB856" i="1"/>
  <c r="CA856" i="1"/>
  <c r="BZ856" i="1"/>
  <c r="CE202" i="1"/>
  <c r="CE203" i="1"/>
  <c r="CE204" i="1"/>
  <c r="CE205" i="1"/>
  <c r="CE206" i="1"/>
  <c r="CE207" i="1"/>
  <c r="CE208" i="1"/>
  <c r="CE209" i="1"/>
  <c r="CE210" i="1"/>
  <c r="CE211" i="1"/>
  <c r="CE212" i="1"/>
  <c r="CE213" i="1"/>
  <c r="CE214" i="1"/>
  <c r="CE215" i="1"/>
  <c r="CE216" i="1"/>
  <c r="CE219" i="1"/>
  <c r="CD202" i="1"/>
  <c r="CD857" i="1"/>
  <c r="CB857" i="1"/>
  <c r="CA857" i="1"/>
  <c r="BZ857" i="1"/>
  <c r="CF202" i="1"/>
  <c r="CF203" i="1"/>
  <c r="CF204" i="1"/>
  <c r="CF205" i="1"/>
  <c r="CF206" i="1"/>
  <c r="CF207" i="1"/>
  <c r="CF208" i="1"/>
  <c r="CF209" i="1"/>
  <c r="CF210" i="1"/>
  <c r="CF211" i="1"/>
  <c r="CF212" i="1"/>
  <c r="CF213" i="1"/>
  <c r="CF214" i="1"/>
  <c r="CF215" i="1"/>
  <c r="CF216" i="1"/>
  <c r="CF219" i="1"/>
  <c r="CD203" i="1"/>
  <c r="CD858" i="1"/>
  <c r="CB858" i="1"/>
  <c r="CA858" i="1"/>
  <c r="BZ858" i="1"/>
  <c r="CE235" i="1"/>
  <c r="CE236" i="1"/>
  <c r="CE237" i="1"/>
  <c r="CE238" i="1"/>
  <c r="CE239" i="1"/>
  <c r="CE240" i="1"/>
  <c r="CE241" i="1"/>
  <c r="CE242" i="1"/>
  <c r="CE243" i="1"/>
  <c r="CE244" i="1"/>
  <c r="CE245" i="1"/>
  <c r="CE246" i="1"/>
  <c r="CE247" i="1"/>
  <c r="CE250" i="1"/>
  <c r="CE251" i="1"/>
  <c r="CD234" i="1"/>
  <c r="CD859" i="1"/>
  <c r="CB859" i="1"/>
  <c r="CA859" i="1"/>
  <c r="BZ859" i="1"/>
  <c r="CF235" i="1"/>
  <c r="CF236" i="1"/>
  <c r="CF237" i="1"/>
  <c r="CF238" i="1"/>
  <c r="CF239" i="1"/>
  <c r="CF240" i="1"/>
  <c r="CF241" i="1"/>
  <c r="CF242" i="1"/>
  <c r="CF243" i="1"/>
  <c r="CF244" i="1"/>
  <c r="CF245" i="1"/>
  <c r="CF246" i="1"/>
  <c r="CF247" i="1"/>
  <c r="CF250" i="1"/>
  <c r="CF251" i="1"/>
  <c r="CD235" i="1"/>
  <c r="CD860" i="1"/>
  <c r="CB860" i="1"/>
  <c r="CA860" i="1"/>
  <c r="BZ860" i="1"/>
  <c r="CE267" i="1"/>
  <c r="CE268" i="1"/>
  <c r="CE269" i="1"/>
  <c r="CE270" i="1"/>
  <c r="CE271" i="1"/>
  <c r="CE272" i="1"/>
  <c r="CE273" i="1"/>
  <c r="CE274" i="1"/>
  <c r="CE275" i="1"/>
  <c r="CE276" i="1"/>
  <c r="CE277" i="1"/>
  <c r="CE278" i="1"/>
  <c r="CE281" i="1"/>
  <c r="CE282" i="1"/>
  <c r="CD266" i="1"/>
  <c r="CD861" i="1"/>
  <c r="CB861" i="1"/>
  <c r="CA861" i="1"/>
  <c r="BZ861" i="1"/>
  <c r="CF267" i="1"/>
  <c r="CF268" i="1"/>
  <c r="CF269" i="1"/>
  <c r="CF270" i="1"/>
  <c r="CF271" i="1"/>
  <c r="CF272" i="1"/>
  <c r="CF273" i="1"/>
  <c r="CF274" i="1"/>
  <c r="CF275" i="1"/>
  <c r="CF276" i="1"/>
  <c r="CF277" i="1"/>
  <c r="CF278" i="1"/>
  <c r="CF281" i="1"/>
  <c r="CF282" i="1"/>
  <c r="CD267" i="1"/>
  <c r="CD862" i="1"/>
  <c r="CB862" i="1"/>
  <c r="CA862" i="1"/>
  <c r="BZ862" i="1"/>
  <c r="CE299" i="1"/>
  <c r="CE300" i="1"/>
  <c r="CE301" i="1"/>
  <c r="CE302" i="1"/>
  <c r="CE303" i="1"/>
  <c r="CE304" i="1"/>
  <c r="CE305" i="1"/>
  <c r="CE306" i="1"/>
  <c r="CE307" i="1"/>
  <c r="CE308" i="1"/>
  <c r="CE309" i="1"/>
  <c r="CE312" i="1"/>
  <c r="CE313" i="1"/>
  <c r="CD298" i="1"/>
  <c r="CD863" i="1"/>
  <c r="CB863" i="1"/>
  <c r="CA863" i="1"/>
  <c r="BZ863" i="1"/>
  <c r="CF299" i="1"/>
  <c r="CF300" i="1"/>
  <c r="CF301" i="1"/>
  <c r="CF302" i="1"/>
  <c r="CF303" i="1"/>
  <c r="CF304" i="1"/>
  <c r="CF305" i="1"/>
  <c r="CF306" i="1"/>
  <c r="CF307" i="1"/>
  <c r="CF308" i="1"/>
  <c r="CF309" i="1"/>
  <c r="CF312" i="1"/>
  <c r="CF313" i="1"/>
  <c r="CD299" i="1"/>
  <c r="CD864" i="1"/>
  <c r="CB864" i="1"/>
  <c r="CA864" i="1"/>
  <c r="BZ864" i="1"/>
  <c r="CE331" i="1"/>
  <c r="CE332" i="1"/>
  <c r="CE333" i="1"/>
  <c r="CE334" i="1"/>
  <c r="CE335" i="1"/>
  <c r="CE336" i="1"/>
  <c r="CE337" i="1"/>
  <c r="CE338" i="1"/>
  <c r="CE339" i="1"/>
  <c r="CE340" i="1"/>
  <c r="CE343" i="1"/>
  <c r="CE344" i="1"/>
  <c r="CD330" i="1"/>
  <c r="CD865" i="1"/>
  <c r="CB865" i="1"/>
  <c r="CA865" i="1"/>
  <c r="BZ865" i="1"/>
  <c r="CF331" i="1"/>
  <c r="CF332" i="1"/>
  <c r="CF333" i="1"/>
  <c r="CF334" i="1"/>
  <c r="CF335" i="1"/>
  <c r="CF336" i="1"/>
  <c r="CF337" i="1"/>
  <c r="CF338" i="1"/>
  <c r="CF339" i="1"/>
  <c r="CF340" i="1"/>
  <c r="CF343" i="1"/>
  <c r="CF344" i="1"/>
  <c r="CD331" i="1"/>
  <c r="CD866" i="1"/>
  <c r="CB866" i="1"/>
  <c r="CA866" i="1"/>
  <c r="BZ866" i="1"/>
  <c r="CE363" i="1"/>
  <c r="CE364" i="1"/>
  <c r="CE365" i="1"/>
  <c r="CE366" i="1"/>
  <c r="CE367" i="1"/>
  <c r="CE368" i="1"/>
  <c r="CE369" i="1"/>
  <c r="CE370" i="1"/>
  <c r="CE371" i="1"/>
  <c r="CE374" i="1"/>
  <c r="CE375" i="1"/>
  <c r="CD362" i="1"/>
  <c r="CD867" i="1"/>
  <c r="CB867" i="1"/>
  <c r="CA867" i="1"/>
  <c r="BZ867" i="1"/>
  <c r="CF363" i="1"/>
  <c r="CF364" i="1"/>
  <c r="CF365" i="1"/>
  <c r="CF366" i="1"/>
  <c r="CF367" i="1"/>
  <c r="CF368" i="1"/>
  <c r="CF369" i="1"/>
  <c r="CF370" i="1"/>
  <c r="CF371" i="1"/>
  <c r="CF374" i="1"/>
  <c r="CF375" i="1"/>
  <c r="CD363" i="1"/>
  <c r="CD868" i="1"/>
  <c r="CB868" i="1"/>
  <c r="CA868" i="1"/>
  <c r="BZ868" i="1"/>
  <c r="CE395" i="1"/>
  <c r="CE396" i="1"/>
  <c r="CE397" i="1"/>
  <c r="CE398" i="1"/>
  <c r="CE399" i="1"/>
  <c r="CE400" i="1"/>
  <c r="CE401" i="1"/>
  <c r="CE402" i="1"/>
  <c r="CE405" i="1"/>
  <c r="CE406" i="1"/>
  <c r="CD394" i="1"/>
  <c r="CD869" i="1"/>
  <c r="CB869" i="1"/>
  <c r="CA869" i="1"/>
  <c r="BZ869" i="1"/>
  <c r="CF395" i="1"/>
  <c r="CF396" i="1"/>
  <c r="CF397" i="1"/>
  <c r="CF398" i="1"/>
  <c r="CF399" i="1"/>
  <c r="CF400" i="1"/>
  <c r="CF401" i="1"/>
  <c r="CF402" i="1"/>
  <c r="CF405" i="1"/>
  <c r="CF406" i="1"/>
  <c r="CD395" i="1"/>
  <c r="CD870" i="1"/>
  <c r="CB870" i="1"/>
  <c r="CA870" i="1"/>
  <c r="BZ870" i="1"/>
  <c r="CE427" i="1"/>
  <c r="CE428" i="1"/>
  <c r="CE429" i="1"/>
  <c r="CE430" i="1"/>
  <c r="CE431" i="1"/>
  <c r="CE432" i="1"/>
  <c r="CE433" i="1"/>
  <c r="CE436" i="1"/>
  <c r="CE437" i="1"/>
  <c r="CD426" i="1"/>
  <c r="CD871" i="1"/>
  <c r="CB871" i="1"/>
  <c r="CA871" i="1"/>
  <c r="BZ871" i="1"/>
  <c r="CF427" i="1"/>
  <c r="CF428" i="1"/>
  <c r="CF429" i="1"/>
  <c r="CF430" i="1"/>
  <c r="CF431" i="1"/>
  <c r="CF432" i="1"/>
  <c r="CF433" i="1"/>
  <c r="CF436" i="1"/>
  <c r="CF437" i="1"/>
  <c r="CD427" i="1"/>
  <c r="CD872" i="1"/>
  <c r="CB872" i="1"/>
  <c r="CA872" i="1"/>
  <c r="BZ872" i="1"/>
  <c r="CE459" i="1"/>
  <c r="CE460" i="1"/>
  <c r="CE461" i="1"/>
  <c r="CE462" i="1"/>
  <c r="CE463" i="1"/>
  <c r="CE464" i="1"/>
  <c r="CE467" i="1"/>
  <c r="CE468" i="1"/>
  <c r="CD458" i="1"/>
  <c r="CD873" i="1"/>
  <c r="CB873" i="1"/>
  <c r="CA873" i="1"/>
  <c r="BZ873" i="1"/>
  <c r="CF459" i="1"/>
  <c r="CF460" i="1"/>
  <c r="CF461" i="1"/>
  <c r="CF462" i="1"/>
  <c r="CF463" i="1"/>
  <c r="CF464" i="1"/>
  <c r="CF467" i="1"/>
  <c r="CF468" i="1"/>
  <c r="CD459" i="1"/>
  <c r="CD874" i="1"/>
  <c r="CB874" i="1"/>
  <c r="CA874" i="1"/>
  <c r="BZ874" i="1"/>
  <c r="CE491" i="1"/>
  <c r="CE492" i="1"/>
  <c r="CE493" i="1"/>
  <c r="CE494" i="1"/>
  <c r="CE495" i="1"/>
  <c r="CE498" i="1"/>
  <c r="CE499" i="1"/>
  <c r="CD490" i="1"/>
  <c r="CD875" i="1"/>
  <c r="CB875" i="1"/>
  <c r="CA875" i="1"/>
  <c r="BZ875" i="1"/>
  <c r="CF491" i="1"/>
  <c r="CF492" i="1"/>
  <c r="CF493" i="1"/>
  <c r="CF494" i="1"/>
  <c r="CF495" i="1"/>
  <c r="CF498" i="1"/>
  <c r="CF499" i="1"/>
  <c r="CD491" i="1"/>
  <c r="CD876" i="1"/>
  <c r="CB876" i="1"/>
  <c r="CA876" i="1"/>
  <c r="BZ876" i="1"/>
  <c r="CE523" i="1"/>
  <c r="CE524" i="1"/>
  <c r="CE525" i="1"/>
  <c r="CE526" i="1"/>
  <c r="CE529" i="1"/>
  <c r="CE530" i="1"/>
  <c r="CD522" i="1"/>
  <c r="CD877" i="1"/>
  <c r="CB877" i="1"/>
  <c r="CA877" i="1"/>
  <c r="BZ877" i="1"/>
  <c r="CF523" i="1"/>
  <c r="CF524" i="1"/>
  <c r="CF525" i="1"/>
  <c r="CF526" i="1"/>
  <c r="CF529" i="1"/>
  <c r="CF530" i="1"/>
  <c r="CD523" i="1"/>
  <c r="CD878" i="1"/>
  <c r="CB878" i="1"/>
  <c r="CA878" i="1"/>
  <c r="BZ878" i="1"/>
  <c r="CE555" i="1"/>
  <c r="CE556" i="1"/>
  <c r="CE557" i="1"/>
  <c r="CE560" i="1"/>
  <c r="CE561" i="1"/>
  <c r="CD554" i="1"/>
  <c r="CD879" i="1"/>
  <c r="CB879" i="1"/>
  <c r="CA879" i="1"/>
  <c r="BZ879" i="1"/>
  <c r="CF555" i="1"/>
  <c r="CF556" i="1"/>
  <c r="CF557" i="1"/>
  <c r="CF560" i="1"/>
  <c r="CF561" i="1"/>
  <c r="CD555" i="1"/>
  <c r="CD880" i="1"/>
  <c r="CB880" i="1"/>
  <c r="CA880" i="1"/>
  <c r="BZ880" i="1"/>
  <c r="CE587" i="1"/>
  <c r="CE588" i="1"/>
  <c r="CE591" i="1"/>
  <c r="CE592" i="1"/>
  <c r="CD586" i="1"/>
  <c r="CD881" i="1"/>
  <c r="CB881" i="1"/>
  <c r="CA881" i="1"/>
  <c r="BZ881" i="1"/>
  <c r="CF587" i="1"/>
  <c r="CF588" i="1"/>
  <c r="CF591" i="1"/>
  <c r="CF592" i="1"/>
  <c r="CD587" i="1"/>
  <c r="CD882" i="1"/>
  <c r="CB882" i="1"/>
  <c r="CA882" i="1"/>
  <c r="BZ882" i="1"/>
  <c r="CE619" i="1"/>
  <c r="CE622" i="1"/>
  <c r="CE623" i="1"/>
  <c r="CD618" i="1"/>
  <c r="CD883" i="1"/>
  <c r="CB883" i="1"/>
  <c r="CA883" i="1"/>
  <c r="BZ883" i="1"/>
  <c r="CF619" i="1"/>
  <c r="CF622" i="1"/>
  <c r="CF623" i="1"/>
  <c r="CD619" i="1"/>
  <c r="CD884" i="1"/>
  <c r="CB884" i="1"/>
  <c r="CA884" i="1"/>
  <c r="BZ884" i="1"/>
  <c r="CE653" i="1"/>
  <c r="CE654" i="1"/>
  <c r="CD650" i="1"/>
  <c r="CD885" i="1"/>
  <c r="CB885" i="1"/>
  <c r="CA885" i="1"/>
  <c r="BZ885" i="1"/>
  <c r="CF653" i="1"/>
  <c r="CF654" i="1"/>
  <c r="CD651" i="1"/>
  <c r="CD886" i="1"/>
  <c r="CB886" i="1"/>
  <c r="CA886" i="1"/>
  <c r="BZ886" i="1"/>
  <c r="CE684" i="1"/>
  <c r="CE685" i="1"/>
  <c r="CD682" i="1"/>
  <c r="CD887" i="1"/>
  <c r="CB887" i="1"/>
  <c r="CA887" i="1"/>
  <c r="BZ887" i="1"/>
  <c r="CF684" i="1"/>
  <c r="CF685" i="1"/>
  <c r="CD683" i="1"/>
  <c r="CD888" i="1"/>
  <c r="CB888" i="1"/>
  <c r="CA888" i="1"/>
  <c r="BZ888" i="1"/>
  <c r="CE715" i="1"/>
  <c r="CE716" i="1"/>
  <c r="CD714" i="1"/>
  <c r="CD889" i="1"/>
  <c r="CB889" i="1"/>
  <c r="CA889" i="1"/>
  <c r="BZ889" i="1"/>
  <c r="CF715" i="1"/>
  <c r="CF716" i="1"/>
  <c r="CD715" i="1"/>
  <c r="CD890" i="1"/>
  <c r="CB890" i="1"/>
  <c r="CA890" i="1"/>
  <c r="BZ890" i="1"/>
  <c r="CE747" i="1"/>
  <c r="CD746" i="1"/>
  <c r="CD891" i="1"/>
  <c r="CB891" i="1"/>
  <c r="CA891" i="1"/>
  <c r="BZ891" i="1"/>
  <c r="CF747" i="1"/>
  <c r="CD747" i="1"/>
  <c r="CD892" i="1"/>
  <c r="CB892" i="1"/>
  <c r="CA892" i="1"/>
  <c r="BZ892" i="1"/>
  <c r="BZ847" i="1"/>
  <c r="BT72" i="1"/>
  <c r="BS72" i="1"/>
  <c r="BS106" i="1"/>
  <c r="BT74" i="1"/>
  <c r="BS74" i="1"/>
  <c r="BS108" i="1"/>
  <c r="BT75" i="1"/>
  <c r="BS75" i="1"/>
  <c r="BS109" i="1"/>
  <c r="BT76" i="1"/>
  <c r="BS76" i="1"/>
  <c r="BS110" i="1"/>
  <c r="BT77" i="1"/>
  <c r="BS77" i="1"/>
  <c r="BS111" i="1"/>
  <c r="BS46" i="1"/>
  <c r="BT78" i="1"/>
  <c r="BS78" i="1"/>
  <c r="BS112" i="1"/>
  <c r="BS47" i="1"/>
  <c r="BT79" i="1"/>
  <c r="BS79" i="1"/>
  <c r="BS113" i="1"/>
  <c r="BS48" i="1"/>
  <c r="BT48" i="1"/>
  <c r="BT80" i="1"/>
  <c r="BS80" i="1"/>
  <c r="BS114" i="1"/>
  <c r="BS49" i="1"/>
  <c r="BT49" i="1"/>
  <c r="BT81" i="1"/>
  <c r="BS81" i="1"/>
  <c r="BS115" i="1"/>
  <c r="BT50" i="1"/>
  <c r="BT82" i="1"/>
  <c r="BS82" i="1"/>
  <c r="BS116" i="1"/>
  <c r="BS51" i="1"/>
  <c r="BT83" i="1"/>
  <c r="BS83" i="1"/>
  <c r="BS117" i="1"/>
  <c r="BS119" i="1"/>
  <c r="BS54" i="1"/>
  <c r="BT54" i="1"/>
  <c r="BT86" i="1"/>
  <c r="BS86" i="1"/>
  <c r="BS120" i="1"/>
  <c r="BS55" i="1"/>
  <c r="BT55" i="1"/>
  <c r="BT87" i="1"/>
  <c r="BS87" i="1"/>
  <c r="BS121" i="1"/>
  <c r="BT56" i="1"/>
  <c r="BT88" i="1"/>
  <c r="BS88" i="1"/>
  <c r="BS122" i="1"/>
  <c r="BT59" i="1"/>
  <c r="BT91" i="1"/>
  <c r="BS91" i="1"/>
  <c r="BS125" i="1"/>
  <c r="BT60" i="1"/>
  <c r="BT92" i="1"/>
  <c r="BS92" i="1"/>
  <c r="BS126" i="1"/>
  <c r="BR104" i="1"/>
  <c r="BR852" i="1"/>
  <c r="BO852" i="1"/>
  <c r="BN852" i="1"/>
  <c r="BS142" i="1"/>
  <c r="BS143" i="1"/>
  <c r="BS144" i="1"/>
  <c r="BS145" i="1"/>
  <c r="BS146" i="1"/>
  <c r="BS147" i="1"/>
  <c r="BS148" i="1"/>
  <c r="BS149" i="1"/>
  <c r="BS150" i="1"/>
  <c r="BS154" i="1"/>
  <c r="BS155" i="1"/>
  <c r="BS159" i="1"/>
  <c r="BR138" i="1"/>
  <c r="BR853" i="1"/>
  <c r="BO853" i="1"/>
  <c r="BN853" i="1"/>
  <c r="BT142" i="1"/>
  <c r="BT143" i="1"/>
  <c r="BT144" i="1"/>
  <c r="BT145" i="1"/>
  <c r="BT146" i="1"/>
  <c r="BT147" i="1"/>
  <c r="BT148" i="1"/>
  <c r="BT149" i="1"/>
  <c r="BT150" i="1"/>
  <c r="BT154" i="1"/>
  <c r="BT155" i="1"/>
  <c r="BT159" i="1"/>
  <c r="BR139" i="1"/>
  <c r="BR854" i="1"/>
  <c r="BO854" i="1"/>
  <c r="BN854" i="1"/>
  <c r="BS172" i="1"/>
  <c r="BS174" i="1"/>
  <c r="BS175" i="1"/>
  <c r="BS176" i="1"/>
  <c r="BS177" i="1"/>
  <c r="BS178" i="1"/>
  <c r="BS179" i="1"/>
  <c r="BS180" i="1"/>
  <c r="BS181" i="1"/>
  <c r="BS186" i="1"/>
  <c r="BR170" i="1"/>
  <c r="BR855" i="1"/>
  <c r="BP855" i="1"/>
  <c r="BO855" i="1"/>
  <c r="BN855" i="1"/>
  <c r="BT172" i="1"/>
  <c r="BT174" i="1"/>
  <c r="BT175" i="1"/>
  <c r="BT176" i="1"/>
  <c r="BT177" i="1"/>
  <c r="BT178" i="1"/>
  <c r="BT179" i="1"/>
  <c r="BT180" i="1"/>
  <c r="BT181" i="1"/>
  <c r="BT186" i="1"/>
  <c r="BR171" i="1"/>
  <c r="BR856" i="1"/>
  <c r="BP856" i="1"/>
  <c r="BO856" i="1"/>
  <c r="BN856" i="1"/>
  <c r="BS204" i="1"/>
  <c r="BS206" i="1"/>
  <c r="BS207" i="1"/>
  <c r="BS208" i="1"/>
  <c r="BS209" i="1"/>
  <c r="BS210" i="1"/>
  <c r="BS211" i="1"/>
  <c r="BS212" i="1"/>
  <c r="BS215" i="1"/>
  <c r="BS220" i="1"/>
  <c r="BR202" i="1"/>
  <c r="BR857" i="1"/>
  <c r="BP857" i="1"/>
  <c r="BO857" i="1"/>
  <c r="BN857" i="1"/>
  <c r="BT204" i="1"/>
  <c r="BT206" i="1"/>
  <c r="BT207" i="1"/>
  <c r="BT208" i="1"/>
  <c r="BT209" i="1"/>
  <c r="BT210" i="1"/>
  <c r="BT211" i="1"/>
  <c r="BT212" i="1"/>
  <c r="BT215" i="1"/>
  <c r="BT220" i="1"/>
  <c r="BR203" i="1"/>
  <c r="BR858" i="1"/>
  <c r="BP858" i="1"/>
  <c r="BO858" i="1"/>
  <c r="BN858" i="1"/>
  <c r="BS236" i="1"/>
  <c r="BS238" i="1"/>
  <c r="BS239" i="1"/>
  <c r="BS240" i="1"/>
  <c r="BS241" i="1"/>
  <c r="BS242" i="1"/>
  <c r="BS243" i="1"/>
  <c r="BS246" i="1"/>
  <c r="BS247" i="1"/>
  <c r="BS251" i="1"/>
  <c r="BS252" i="1"/>
  <c r="BR234" i="1"/>
  <c r="BR859" i="1"/>
  <c r="BP859" i="1"/>
  <c r="BO859" i="1"/>
  <c r="BN859" i="1"/>
  <c r="BT236" i="1"/>
  <c r="BT238" i="1"/>
  <c r="BT239" i="1"/>
  <c r="BT240" i="1"/>
  <c r="BT241" i="1"/>
  <c r="BT242" i="1"/>
  <c r="BT243" i="1"/>
  <c r="BT246" i="1"/>
  <c r="BT247" i="1"/>
  <c r="BT251" i="1"/>
  <c r="BT252" i="1"/>
  <c r="BR235" i="1"/>
  <c r="BR860" i="1"/>
  <c r="BP860" i="1"/>
  <c r="BO860" i="1"/>
  <c r="BN860" i="1"/>
  <c r="BS268" i="1"/>
  <c r="BS270" i="1"/>
  <c r="BS271" i="1"/>
  <c r="BS272" i="1"/>
  <c r="BS273" i="1"/>
  <c r="BS274" i="1"/>
  <c r="BS277" i="1"/>
  <c r="BS278" i="1"/>
  <c r="BS279" i="1"/>
  <c r="BS282" i="1"/>
  <c r="BS283" i="1"/>
  <c r="BR266" i="1"/>
  <c r="BR861" i="1"/>
  <c r="BP861" i="1"/>
  <c r="BO861" i="1"/>
  <c r="BN861" i="1"/>
  <c r="BT268" i="1"/>
  <c r="BT270" i="1"/>
  <c r="BT271" i="1"/>
  <c r="BT272" i="1"/>
  <c r="BT273" i="1"/>
  <c r="BT274" i="1"/>
  <c r="BT277" i="1"/>
  <c r="BT278" i="1"/>
  <c r="BT279" i="1"/>
  <c r="BT282" i="1"/>
  <c r="BT283" i="1"/>
  <c r="BR267" i="1"/>
  <c r="BR862" i="1"/>
  <c r="BP862" i="1"/>
  <c r="BO862" i="1"/>
  <c r="BN862" i="1"/>
  <c r="BS300" i="1"/>
  <c r="BS302" i="1"/>
  <c r="BS303" i="1"/>
  <c r="BS304" i="1"/>
  <c r="BS305" i="1"/>
  <c r="BS308" i="1"/>
  <c r="BS309" i="1"/>
  <c r="BS310" i="1"/>
  <c r="BS314" i="1"/>
  <c r="BR298" i="1"/>
  <c r="BR863" i="1"/>
  <c r="BP863" i="1"/>
  <c r="BO863" i="1"/>
  <c r="BN863" i="1"/>
  <c r="BT300" i="1"/>
  <c r="BT302" i="1"/>
  <c r="BT303" i="1"/>
  <c r="BT304" i="1"/>
  <c r="BT305" i="1"/>
  <c r="BT308" i="1"/>
  <c r="BT309" i="1"/>
  <c r="BT310" i="1"/>
  <c r="BT314" i="1"/>
  <c r="BR299" i="1"/>
  <c r="BR864" i="1"/>
  <c r="BP864" i="1"/>
  <c r="BO864" i="1"/>
  <c r="BN864" i="1"/>
  <c r="BS332" i="1"/>
  <c r="BS334" i="1"/>
  <c r="BS335" i="1"/>
  <c r="BS336" i="1"/>
  <c r="BS339" i="1"/>
  <c r="BS340" i="1"/>
  <c r="BS341" i="1"/>
  <c r="BR330" i="1"/>
  <c r="BR865" i="1"/>
  <c r="BP865" i="1"/>
  <c r="BO865" i="1"/>
  <c r="BN865" i="1"/>
  <c r="BT332" i="1"/>
  <c r="BT334" i="1"/>
  <c r="BT335" i="1"/>
  <c r="BT336" i="1"/>
  <c r="BT339" i="1"/>
  <c r="BT340" i="1"/>
  <c r="BT341" i="1"/>
  <c r="BR331" i="1"/>
  <c r="BR866" i="1"/>
  <c r="BP866" i="1"/>
  <c r="BO866" i="1"/>
  <c r="BN866" i="1"/>
  <c r="BS364" i="1"/>
  <c r="BS366" i="1"/>
  <c r="BS367" i="1"/>
  <c r="BS370" i="1"/>
  <c r="BS371" i="1"/>
  <c r="BS372" i="1"/>
  <c r="BS375" i="1"/>
  <c r="BR362" i="1"/>
  <c r="BR867" i="1"/>
  <c r="BP867" i="1"/>
  <c r="BO867" i="1"/>
  <c r="BN867" i="1"/>
  <c r="BT364" i="1"/>
  <c r="BT366" i="1"/>
  <c r="BT367" i="1"/>
  <c r="BT370" i="1"/>
  <c r="BT371" i="1"/>
  <c r="BT372" i="1"/>
  <c r="BT375" i="1"/>
  <c r="BR363" i="1"/>
  <c r="BR868" i="1"/>
  <c r="BP868" i="1"/>
  <c r="BO868" i="1"/>
  <c r="BN868" i="1"/>
  <c r="BS396" i="1"/>
  <c r="BS398" i="1"/>
  <c r="BS401" i="1"/>
  <c r="BS402" i="1"/>
  <c r="BS403" i="1"/>
  <c r="BS406" i="1"/>
  <c r="BS407" i="1"/>
  <c r="BR394" i="1"/>
  <c r="BR869" i="1"/>
  <c r="BP869" i="1"/>
  <c r="BO869" i="1"/>
  <c r="BN869" i="1"/>
  <c r="BT396" i="1"/>
  <c r="BT398" i="1"/>
  <c r="BT401" i="1"/>
  <c r="BT402" i="1"/>
  <c r="BT403" i="1"/>
  <c r="BT406" i="1"/>
  <c r="BT407" i="1"/>
  <c r="BR395" i="1"/>
  <c r="BR870" i="1"/>
  <c r="BP870" i="1"/>
  <c r="BO870" i="1"/>
  <c r="BN870" i="1"/>
  <c r="BS428" i="1"/>
  <c r="BS432" i="1"/>
  <c r="BS433" i="1"/>
  <c r="BS434" i="1"/>
  <c r="BS437" i="1"/>
  <c r="BS438" i="1"/>
  <c r="BR426" i="1"/>
  <c r="BR871" i="1"/>
  <c r="BP871" i="1"/>
  <c r="BO871" i="1"/>
  <c r="BN871" i="1"/>
  <c r="BT428" i="1"/>
  <c r="BT432" i="1"/>
  <c r="BT433" i="1"/>
  <c r="BT434" i="1"/>
  <c r="BT437" i="1"/>
  <c r="BT438" i="1"/>
  <c r="BR427" i="1"/>
  <c r="BR872" i="1"/>
  <c r="BP872" i="1"/>
  <c r="BO872" i="1"/>
  <c r="BN872" i="1"/>
  <c r="BS460" i="1"/>
  <c r="BS463" i="1"/>
  <c r="BS464" i="1"/>
  <c r="BS465" i="1"/>
  <c r="BS468" i="1"/>
  <c r="BS469" i="1"/>
  <c r="BR458" i="1"/>
  <c r="BR873" i="1"/>
  <c r="BP873" i="1"/>
  <c r="BO873" i="1"/>
  <c r="BN873" i="1"/>
  <c r="BT460" i="1"/>
  <c r="BT463" i="1"/>
  <c r="BT464" i="1"/>
  <c r="BT465" i="1"/>
  <c r="BT468" i="1"/>
  <c r="BT469" i="1"/>
  <c r="BR459" i="1"/>
  <c r="BR874" i="1"/>
  <c r="BP874" i="1"/>
  <c r="BO874" i="1"/>
  <c r="BN874" i="1"/>
  <c r="BS494" i="1"/>
  <c r="BS495" i="1"/>
  <c r="BS496" i="1"/>
  <c r="BS499" i="1"/>
  <c r="BS500" i="1"/>
  <c r="BR490" i="1"/>
  <c r="BR875" i="1"/>
  <c r="BP875" i="1"/>
  <c r="BO875" i="1"/>
  <c r="BN875" i="1"/>
  <c r="BT494" i="1"/>
  <c r="BT495" i="1"/>
  <c r="BT496" i="1"/>
  <c r="BT499" i="1"/>
  <c r="BT500" i="1"/>
  <c r="BR491" i="1"/>
  <c r="BR876" i="1"/>
  <c r="BP876" i="1"/>
  <c r="BO876" i="1"/>
  <c r="BN876" i="1"/>
  <c r="BS526" i="1"/>
  <c r="BS527" i="1"/>
  <c r="BS530" i="1"/>
  <c r="BS531" i="1"/>
  <c r="BR522" i="1"/>
  <c r="BR877" i="1"/>
  <c r="BP877" i="1"/>
  <c r="BO877" i="1"/>
  <c r="BN877" i="1"/>
  <c r="BT526" i="1"/>
  <c r="BT527" i="1"/>
  <c r="BT530" i="1"/>
  <c r="BT531" i="1"/>
  <c r="BR523" i="1"/>
  <c r="BR878" i="1"/>
  <c r="BP878" i="1"/>
  <c r="BO878" i="1"/>
  <c r="BN878" i="1"/>
  <c r="BS556" i="1"/>
  <c r="BS558" i="1"/>
  <c r="BS561" i="1"/>
  <c r="BS562" i="1"/>
  <c r="BR554" i="1"/>
  <c r="BR879" i="1"/>
  <c r="BP879" i="1"/>
  <c r="BO879" i="1"/>
  <c r="BN879" i="1"/>
  <c r="BT556" i="1"/>
  <c r="BT558" i="1"/>
  <c r="BT561" i="1"/>
  <c r="BT562" i="1"/>
  <c r="BR555" i="1"/>
  <c r="BR880" i="1"/>
  <c r="BP880" i="1"/>
  <c r="BO880" i="1"/>
  <c r="BN880" i="1"/>
  <c r="BS588" i="1"/>
  <c r="BS592" i="1"/>
  <c r="BS593" i="1"/>
  <c r="BR586" i="1"/>
  <c r="BR881" i="1"/>
  <c r="BP881" i="1"/>
  <c r="BO881" i="1"/>
  <c r="BN881" i="1"/>
  <c r="BT588" i="1"/>
  <c r="BT592" i="1"/>
  <c r="BT593" i="1"/>
  <c r="BR587" i="1"/>
  <c r="BR882" i="1"/>
  <c r="BP882" i="1"/>
  <c r="BO882" i="1"/>
  <c r="BN882" i="1"/>
  <c r="BS620" i="1"/>
  <c r="BS623" i="1"/>
  <c r="BS624" i="1"/>
  <c r="BR618" i="1"/>
  <c r="BR883" i="1"/>
  <c r="BP883" i="1"/>
  <c r="BO883" i="1"/>
  <c r="BN883" i="1"/>
  <c r="BT620" i="1"/>
  <c r="BT623" i="1"/>
  <c r="BT624" i="1"/>
  <c r="BR619" i="1"/>
  <c r="BR884" i="1"/>
  <c r="BP884" i="1"/>
  <c r="BO884" i="1"/>
  <c r="BN884" i="1"/>
  <c r="BS654" i="1"/>
  <c r="BS655" i="1"/>
  <c r="BR650" i="1"/>
  <c r="BR885" i="1"/>
  <c r="BP885" i="1"/>
  <c r="BO885" i="1"/>
  <c r="BN885" i="1"/>
  <c r="BT654" i="1"/>
  <c r="BT655" i="1"/>
  <c r="BR651" i="1"/>
  <c r="BR886" i="1"/>
  <c r="BP886" i="1"/>
  <c r="BO886" i="1"/>
  <c r="BN886" i="1"/>
  <c r="BS686" i="1"/>
  <c r="BR682" i="1"/>
  <c r="BR887" i="1"/>
  <c r="BP887" i="1"/>
  <c r="BO887" i="1"/>
  <c r="BN887" i="1"/>
  <c r="BT686" i="1"/>
  <c r="BR683" i="1"/>
  <c r="BR888" i="1"/>
  <c r="BP888" i="1"/>
  <c r="BO888" i="1"/>
  <c r="BN888" i="1"/>
  <c r="BS716" i="1"/>
  <c r="BR714" i="1"/>
  <c r="BR889" i="1"/>
  <c r="BP889" i="1"/>
  <c r="BO889" i="1"/>
  <c r="BN889" i="1"/>
  <c r="BT716" i="1"/>
  <c r="BR715" i="1"/>
  <c r="BR890" i="1"/>
  <c r="BP890" i="1"/>
  <c r="BO890" i="1"/>
  <c r="BN890" i="1"/>
  <c r="BN847" i="1"/>
  <c r="BH72" i="1"/>
  <c r="BG72" i="1"/>
  <c r="BG106" i="1"/>
  <c r="BH73" i="1"/>
  <c r="BG73" i="1"/>
  <c r="BG107" i="1"/>
  <c r="BH74" i="1"/>
  <c r="BG74" i="1"/>
  <c r="BG108" i="1"/>
  <c r="BH75" i="1"/>
  <c r="BG75" i="1"/>
  <c r="BG109" i="1"/>
  <c r="BH76" i="1"/>
  <c r="BG76" i="1"/>
  <c r="BG110" i="1"/>
  <c r="BH46" i="1"/>
  <c r="BH78" i="1"/>
  <c r="BG78" i="1"/>
  <c r="BG112" i="1"/>
  <c r="BG47" i="1"/>
  <c r="BH47" i="1"/>
  <c r="BH79" i="1"/>
  <c r="BG79" i="1"/>
  <c r="BG113" i="1"/>
  <c r="BG48" i="1"/>
  <c r="BH48" i="1"/>
  <c r="BH80" i="1"/>
  <c r="BG80" i="1"/>
  <c r="BG114" i="1"/>
  <c r="BG49" i="1"/>
  <c r="BH49" i="1"/>
  <c r="BH81" i="1"/>
  <c r="BG81" i="1"/>
  <c r="BG115" i="1"/>
  <c r="BG50" i="1"/>
  <c r="BH50" i="1"/>
  <c r="BH82" i="1"/>
  <c r="BG82" i="1"/>
  <c r="BG116" i="1"/>
  <c r="BG51" i="1"/>
  <c r="BH51" i="1"/>
  <c r="BH83" i="1"/>
  <c r="BG83" i="1"/>
  <c r="BG117" i="1"/>
  <c r="BG52" i="1"/>
  <c r="BH52" i="1"/>
  <c r="BH84" i="1"/>
  <c r="BG84" i="1"/>
  <c r="BG118" i="1"/>
  <c r="BG53" i="1"/>
  <c r="BH53" i="1"/>
  <c r="BH85" i="1"/>
  <c r="BG85" i="1"/>
  <c r="BG119" i="1"/>
  <c r="BG54" i="1"/>
  <c r="BH86" i="1"/>
  <c r="BG86" i="1"/>
  <c r="BG120" i="1"/>
  <c r="BG55" i="1"/>
  <c r="BH55" i="1"/>
  <c r="BH87" i="1"/>
  <c r="BG87" i="1"/>
  <c r="BG121" i="1"/>
  <c r="BH57" i="1"/>
  <c r="BH89" i="1"/>
  <c r="BG89" i="1"/>
  <c r="BG123" i="1"/>
  <c r="BH59" i="1"/>
  <c r="BH91" i="1"/>
  <c r="BG91" i="1"/>
  <c r="BG125" i="1"/>
  <c r="BH60" i="1"/>
  <c r="BH92" i="1"/>
  <c r="BG92" i="1"/>
  <c r="BG126" i="1"/>
  <c r="BH61" i="1"/>
  <c r="BH93" i="1"/>
  <c r="BG93" i="1"/>
  <c r="BG127" i="1"/>
  <c r="BF104" i="1"/>
  <c r="BF852" i="1"/>
  <c r="BC852" i="1"/>
  <c r="BB852" i="1"/>
  <c r="BG140" i="1"/>
  <c r="BG141" i="1"/>
  <c r="BG142" i="1"/>
  <c r="BG143" i="1"/>
  <c r="BG146" i="1"/>
  <c r="BG147" i="1"/>
  <c r="BG148" i="1"/>
  <c r="BG149" i="1"/>
  <c r="BG150" i="1"/>
  <c r="BG151" i="1"/>
  <c r="BG152" i="1"/>
  <c r="BG153" i="1"/>
  <c r="BG154" i="1"/>
  <c r="BG159" i="1"/>
  <c r="BG160" i="1"/>
  <c r="BF138" i="1"/>
  <c r="BF853" i="1"/>
  <c r="BC853" i="1"/>
  <c r="BB853" i="1"/>
  <c r="BH140" i="1"/>
  <c r="BH141" i="1"/>
  <c r="BH142" i="1"/>
  <c r="BH143" i="1"/>
  <c r="BH146" i="1"/>
  <c r="BH147" i="1"/>
  <c r="BH148" i="1"/>
  <c r="BH149" i="1"/>
  <c r="BH150" i="1"/>
  <c r="BH151" i="1"/>
  <c r="BH152" i="1"/>
  <c r="BH153" i="1"/>
  <c r="BH154" i="1"/>
  <c r="BH159" i="1"/>
  <c r="BH160" i="1"/>
  <c r="BF139" i="1"/>
  <c r="BF854" i="1"/>
  <c r="BC854" i="1"/>
  <c r="BB854" i="1"/>
  <c r="BG172" i="1"/>
  <c r="BG173" i="1"/>
  <c r="BG174" i="1"/>
  <c r="BG176" i="1"/>
  <c r="BG178" i="1"/>
  <c r="BG179" i="1"/>
  <c r="BG180" i="1"/>
  <c r="BG181" i="1"/>
  <c r="BG182" i="1"/>
  <c r="BG183" i="1"/>
  <c r="BG184" i="1"/>
  <c r="BG185" i="1"/>
  <c r="BG187" i="1"/>
  <c r="BG189" i="1"/>
  <c r="BG191" i="1"/>
  <c r="BF170" i="1"/>
  <c r="BF855" i="1"/>
  <c r="BD855" i="1"/>
  <c r="BC855" i="1"/>
  <c r="BB855" i="1"/>
  <c r="BH172" i="1"/>
  <c r="BH173" i="1"/>
  <c r="BH174" i="1"/>
  <c r="BH176" i="1"/>
  <c r="BH178" i="1"/>
  <c r="BH179" i="1"/>
  <c r="BH180" i="1"/>
  <c r="BH181" i="1"/>
  <c r="BH182" i="1"/>
  <c r="BH183" i="1"/>
  <c r="BH184" i="1"/>
  <c r="BH185" i="1"/>
  <c r="BH187" i="1"/>
  <c r="BH189" i="1"/>
  <c r="BH191" i="1"/>
  <c r="BF171" i="1"/>
  <c r="BF856" i="1"/>
  <c r="BD856" i="1"/>
  <c r="BC856" i="1"/>
  <c r="BB856" i="1"/>
  <c r="BG204" i="1"/>
  <c r="BG205" i="1"/>
  <c r="BG207" i="1"/>
  <c r="BG208" i="1"/>
  <c r="BG210" i="1"/>
  <c r="BG211" i="1"/>
  <c r="BG212" i="1"/>
  <c r="BG213" i="1"/>
  <c r="BG214" i="1"/>
  <c r="BG215" i="1"/>
  <c r="BG216" i="1"/>
  <c r="BG218" i="1"/>
  <c r="BG221" i="1"/>
  <c r="BF202" i="1"/>
  <c r="BF857" i="1"/>
  <c r="BD857" i="1"/>
  <c r="BC857" i="1"/>
  <c r="BB857" i="1"/>
  <c r="BH204" i="1"/>
  <c r="BH205" i="1"/>
  <c r="BH207" i="1"/>
  <c r="BH208" i="1"/>
  <c r="BH210" i="1"/>
  <c r="BH211" i="1"/>
  <c r="BH212" i="1"/>
  <c r="BH213" i="1"/>
  <c r="BH214" i="1"/>
  <c r="BH215" i="1"/>
  <c r="BH216" i="1"/>
  <c r="BH218" i="1"/>
  <c r="BH221" i="1"/>
  <c r="BF203" i="1"/>
  <c r="BF858" i="1"/>
  <c r="BD858" i="1"/>
  <c r="BC858" i="1"/>
  <c r="BB858" i="1"/>
  <c r="BG236" i="1"/>
  <c r="BG238" i="1"/>
  <c r="BG239" i="1"/>
  <c r="BG240" i="1"/>
  <c r="BG242" i="1"/>
  <c r="BG243" i="1"/>
  <c r="BG244" i="1"/>
  <c r="BG245" i="1"/>
  <c r="BG246" i="1"/>
  <c r="BG247" i="1"/>
  <c r="BG249" i="1"/>
  <c r="BG251" i="1"/>
  <c r="BG253" i="1"/>
  <c r="BF234" i="1"/>
  <c r="BF859" i="1"/>
  <c r="BD859" i="1"/>
  <c r="BC859" i="1"/>
  <c r="BB859" i="1"/>
  <c r="BH236" i="1"/>
  <c r="BH238" i="1"/>
  <c r="BH239" i="1"/>
  <c r="BH240" i="1"/>
  <c r="BH242" i="1"/>
  <c r="BH243" i="1"/>
  <c r="BH244" i="1"/>
  <c r="BH245" i="1"/>
  <c r="BH246" i="1"/>
  <c r="BH247" i="1"/>
  <c r="BH249" i="1"/>
  <c r="BH251" i="1"/>
  <c r="BH253" i="1"/>
  <c r="BF235" i="1"/>
  <c r="BF860" i="1"/>
  <c r="BD860" i="1"/>
  <c r="BC860" i="1"/>
  <c r="BB860" i="1"/>
  <c r="BG269" i="1"/>
  <c r="BG270" i="1"/>
  <c r="BG271" i="1"/>
  <c r="BG272" i="1"/>
  <c r="BG274" i="1"/>
  <c r="BG275" i="1"/>
  <c r="BG276" i="1"/>
  <c r="BG277" i="1"/>
  <c r="BG278" i="1"/>
  <c r="BG280" i="1"/>
  <c r="BG282" i="1"/>
  <c r="BG283" i="1"/>
  <c r="BF266" i="1"/>
  <c r="BF861" i="1"/>
  <c r="BD861" i="1"/>
  <c r="BC861" i="1"/>
  <c r="BB861" i="1"/>
  <c r="BH269" i="1"/>
  <c r="BH270" i="1"/>
  <c r="BH271" i="1"/>
  <c r="BH272" i="1"/>
  <c r="BH274" i="1"/>
  <c r="BH275" i="1"/>
  <c r="BH276" i="1"/>
  <c r="BH277" i="1"/>
  <c r="BH278" i="1"/>
  <c r="BH280" i="1"/>
  <c r="BH282" i="1"/>
  <c r="BH283" i="1"/>
  <c r="BF267" i="1"/>
  <c r="BF862" i="1"/>
  <c r="BD862" i="1"/>
  <c r="BC862" i="1"/>
  <c r="BB862" i="1"/>
  <c r="BG300" i="1"/>
  <c r="BG301" i="1"/>
  <c r="BG302" i="1"/>
  <c r="BG303" i="1"/>
  <c r="BG304" i="1"/>
  <c r="BG306" i="1"/>
  <c r="BG307" i="1"/>
  <c r="BG308" i="1"/>
  <c r="BG309" i="1"/>
  <c r="BG311" i="1"/>
  <c r="BG313" i="1"/>
  <c r="BG314" i="1"/>
  <c r="BG315" i="1"/>
  <c r="BF298" i="1"/>
  <c r="BF863" i="1"/>
  <c r="BD863" i="1"/>
  <c r="BC863" i="1"/>
  <c r="BB863" i="1"/>
  <c r="BH300" i="1"/>
  <c r="BH301" i="1"/>
  <c r="BH302" i="1"/>
  <c r="BH303" i="1"/>
  <c r="BH304" i="1"/>
  <c r="BH306" i="1"/>
  <c r="BH307" i="1"/>
  <c r="BH308" i="1"/>
  <c r="BH309" i="1"/>
  <c r="BH311" i="1"/>
  <c r="BH313" i="1"/>
  <c r="BH314" i="1"/>
  <c r="BH315" i="1"/>
  <c r="BF299" i="1"/>
  <c r="BF864" i="1"/>
  <c r="BD864" i="1"/>
  <c r="BC864" i="1"/>
  <c r="BB864" i="1"/>
  <c r="BG332" i="1"/>
  <c r="BG333" i="1"/>
  <c r="BG334" i="1"/>
  <c r="BG335" i="1"/>
  <c r="BG336" i="1"/>
  <c r="BG338" i="1"/>
  <c r="BG339" i="1"/>
  <c r="BG340" i="1"/>
  <c r="BG342" i="1"/>
  <c r="BG344" i="1"/>
  <c r="BG345" i="1"/>
  <c r="BG346" i="1"/>
  <c r="BF330" i="1"/>
  <c r="BF865" i="1"/>
  <c r="BD865" i="1"/>
  <c r="BC865" i="1"/>
  <c r="BB865" i="1"/>
  <c r="BH332" i="1"/>
  <c r="BH333" i="1"/>
  <c r="BH334" i="1"/>
  <c r="BH335" i="1"/>
  <c r="BH336" i="1"/>
  <c r="BH338" i="1"/>
  <c r="BH339" i="1"/>
  <c r="BH340" i="1"/>
  <c r="BH342" i="1"/>
  <c r="BH344" i="1"/>
  <c r="BH345" i="1"/>
  <c r="BH346" i="1"/>
  <c r="BF331" i="1"/>
  <c r="BF866" i="1"/>
  <c r="BD866" i="1"/>
  <c r="BC866" i="1"/>
  <c r="BB866" i="1"/>
  <c r="BG364" i="1"/>
  <c r="BG365" i="1"/>
  <c r="BG366" i="1"/>
  <c r="BG367" i="1"/>
  <c r="BG368" i="1"/>
  <c r="BG370" i="1"/>
  <c r="BG371" i="1"/>
  <c r="BG373" i="1"/>
  <c r="BG375" i="1"/>
  <c r="BG376" i="1"/>
  <c r="BG377" i="1"/>
  <c r="BF362" i="1"/>
  <c r="BF867" i="1"/>
  <c r="BD867" i="1"/>
  <c r="BC867" i="1"/>
  <c r="BB867" i="1"/>
  <c r="BH364" i="1"/>
  <c r="BH365" i="1"/>
  <c r="BH366" i="1"/>
  <c r="BH367" i="1"/>
  <c r="BH368" i="1"/>
  <c r="BH370" i="1"/>
  <c r="BH371" i="1"/>
  <c r="BH373" i="1"/>
  <c r="BH375" i="1"/>
  <c r="BH376" i="1"/>
  <c r="BH377" i="1"/>
  <c r="BF363" i="1"/>
  <c r="BF868" i="1"/>
  <c r="BD868" i="1"/>
  <c r="BC868" i="1"/>
  <c r="BB868" i="1"/>
  <c r="BG396" i="1"/>
  <c r="BG397" i="1"/>
  <c r="BG398" i="1"/>
  <c r="BG399" i="1"/>
  <c r="BG400" i="1"/>
  <c r="BG402" i="1"/>
  <c r="BG404" i="1"/>
  <c r="BG406" i="1"/>
  <c r="BG407" i="1"/>
  <c r="BG408" i="1"/>
  <c r="BF394" i="1"/>
  <c r="BF869" i="1"/>
  <c r="BD869" i="1"/>
  <c r="BC869" i="1"/>
  <c r="BB869" i="1"/>
  <c r="BH396" i="1"/>
  <c r="BH397" i="1"/>
  <c r="BH398" i="1"/>
  <c r="BH399" i="1"/>
  <c r="BH400" i="1"/>
  <c r="BH402" i="1"/>
  <c r="BH404" i="1"/>
  <c r="BH406" i="1"/>
  <c r="BH407" i="1"/>
  <c r="BH408" i="1"/>
  <c r="BF395" i="1"/>
  <c r="BF870" i="1"/>
  <c r="BD870" i="1"/>
  <c r="BC870" i="1"/>
  <c r="BB870" i="1"/>
  <c r="BG428" i="1"/>
  <c r="BG429" i="1"/>
  <c r="BG430" i="1"/>
  <c r="BG431" i="1"/>
  <c r="BG432" i="1"/>
  <c r="BG435" i="1"/>
  <c r="BG437" i="1"/>
  <c r="BG438" i="1"/>
  <c r="BG439" i="1"/>
  <c r="BF426" i="1"/>
  <c r="BF871" i="1"/>
  <c r="BD871" i="1"/>
  <c r="BC871" i="1"/>
  <c r="BB871" i="1"/>
  <c r="BH428" i="1"/>
  <c r="BH429" i="1"/>
  <c r="BH430" i="1"/>
  <c r="BH431" i="1"/>
  <c r="BH432" i="1"/>
  <c r="BH435" i="1"/>
  <c r="BH437" i="1"/>
  <c r="BH438" i="1"/>
  <c r="BH439" i="1"/>
  <c r="BF427" i="1"/>
  <c r="BF872" i="1"/>
  <c r="BD872" i="1"/>
  <c r="BC872" i="1"/>
  <c r="BB872" i="1"/>
  <c r="BG460" i="1"/>
  <c r="BG461" i="1"/>
  <c r="BG462" i="1"/>
  <c r="BG463" i="1"/>
  <c r="BG464" i="1"/>
  <c r="BG466" i="1"/>
  <c r="BG468" i="1"/>
  <c r="BG469" i="1"/>
  <c r="BG470" i="1"/>
  <c r="BF458" i="1"/>
  <c r="BF873" i="1"/>
  <c r="BD873" i="1"/>
  <c r="BC873" i="1"/>
  <c r="BB873" i="1"/>
  <c r="BH460" i="1"/>
  <c r="BH461" i="1"/>
  <c r="BH462" i="1"/>
  <c r="BH463" i="1"/>
  <c r="BH464" i="1"/>
  <c r="BH466" i="1"/>
  <c r="BH468" i="1"/>
  <c r="BH469" i="1"/>
  <c r="BH470" i="1"/>
  <c r="BF459" i="1"/>
  <c r="BF874" i="1"/>
  <c r="BD874" i="1"/>
  <c r="BC874" i="1"/>
  <c r="BB874" i="1"/>
  <c r="BG492" i="1"/>
  <c r="BG493" i="1"/>
  <c r="BG494" i="1"/>
  <c r="BG495" i="1"/>
  <c r="BG499" i="1"/>
  <c r="BG500" i="1"/>
  <c r="BG501" i="1"/>
  <c r="BF490" i="1"/>
  <c r="BF875" i="1"/>
  <c r="BD875" i="1"/>
  <c r="BC875" i="1"/>
  <c r="BB875" i="1"/>
  <c r="BH492" i="1"/>
  <c r="BH493" i="1"/>
  <c r="BH494" i="1"/>
  <c r="BH495" i="1"/>
  <c r="BH499" i="1"/>
  <c r="BH500" i="1"/>
  <c r="BH501" i="1"/>
  <c r="BF491" i="1"/>
  <c r="BF876" i="1"/>
  <c r="BD876" i="1"/>
  <c r="BC876" i="1"/>
  <c r="BB876" i="1"/>
  <c r="BG524" i="1"/>
  <c r="BG525" i="1"/>
  <c r="BG526" i="1"/>
  <c r="BG528" i="1"/>
  <c r="BG530" i="1"/>
  <c r="BG531" i="1"/>
  <c r="BG532" i="1"/>
  <c r="BF522" i="1"/>
  <c r="BF877" i="1"/>
  <c r="BD877" i="1"/>
  <c r="BC877" i="1"/>
  <c r="BB877" i="1"/>
  <c r="BH524" i="1"/>
  <c r="BH525" i="1"/>
  <c r="BH526" i="1"/>
  <c r="BH528" i="1"/>
  <c r="BH530" i="1"/>
  <c r="BH531" i="1"/>
  <c r="BH532" i="1"/>
  <c r="BF523" i="1"/>
  <c r="BF878" i="1"/>
  <c r="BD878" i="1"/>
  <c r="BC878" i="1"/>
  <c r="BB878" i="1"/>
  <c r="BG556" i="1"/>
  <c r="BG557" i="1"/>
  <c r="BG559" i="1"/>
  <c r="BG562" i="1"/>
  <c r="BG563" i="1"/>
  <c r="BF554" i="1"/>
  <c r="BF879" i="1"/>
  <c r="BD879" i="1"/>
  <c r="BC879" i="1"/>
  <c r="BB879" i="1"/>
  <c r="BH556" i="1"/>
  <c r="BH557" i="1"/>
  <c r="BH559" i="1"/>
  <c r="BH562" i="1"/>
  <c r="BH563" i="1"/>
  <c r="BF555" i="1"/>
  <c r="BF880" i="1"/>
  <c r="BD880" i="1"/>
  <c r="BC880" i="1"/>
  <c r="BB880" i="1"/>
  <c r="BG588" i="1"/>
  <c r="BG590" i="1"/>
  <c r="BG592" i="1"/>
  <c r="BG594" i="1"/>
  <c r="BF586" i="1"/>
  <c r="BF881" i="1"/>
  <c r="BD881" i="1"/>
  <c r="BC881" i="1"/>
  <c r="BB881" i="1"/>
  <c r="BH588" i="1"/>
  <c r="BH590" i="1"/>
  <c r="BH592" i="1"/>
  <c r="BH594" i="1"/>
  <c r="BF587" i="1"/>
  <c r="BF882" i="1"/>
  <c r="BD882" i="1"/>
  <c r="BC882" i="1"/>
  <c r="BB882" i="1"/>
  <c r="BG621" i="1"/>
  <c r="BG623" i="1"/>
  <c r="BG624" i="1"/>
  <c r="BF618" i="1"/>
  <c r="BF883" i="1"/>
  <c r="BD883" i="1"/>
  <c r="BC883" i="1"/>
  <c r="BB883" i="1"/>
  <c r="BH621" i="1"/>
  <c r="BH623" i="1"/>
  <c r="BH624" i="1"/>
  <c r="BF619" i="1"/>
  <c r="BF884" i="1"/>
  <c r="BD884" i="1"/>
  <c r="BC884" i="1"/>
  <c r="BB884" i="1"/>
  <c r="BG652" i="1"/>
  <c r="BG654" i="1"/>
  <c r="BG655" i="1"/>
  <c r="BG656" i="1"/>
  <c r="BF650" i="1"/>
  <c r="BF885" i="1"/>
  <c r="BD885" i="1"/>
  <c r="BC885" i="1"/>
  <c r="BB885" i="1"/>
  <c r="BH652" i="1"/>
  <c r="BH654" i="1"/>
  <c r="BH655" i="1"/>
  <c r="BH656" i="1"/>
  <c r="BF651" i="1"/>
  <c r="BF886" i="1"/>
  <c r="BD886" i="1"/>
  <c r="BC886" i="1"/>
  <c r="BB886" i="1"/>
  <c r="BG685" i="1"/>
  <c r="BG686" i="1"/>
  <c r="BG687" i="1"/>
  <c r="BF682" i="1"/>
  <c r="BF887" i="1"/>
  <c r="BD887" i="1"/>
  <c r="BC887" i="1"/>
  <c r="BB887" i="1"/>
  <c r="BH685" i="1"/>
  <c r="BH686" i="1"/>
  <c r="BH687" i="1"/>
  <c r="BF683" i="1"/>
  <c r="BF888" i="1"/>
  <c r="BD888" i="1"/>
  <c r="BC888" i="1"/>
  <c r="BB888" i="1"/>
  <c r="BG716" i="1"/>
  <c r="BG717" i="1"/>
  <c r="BG718" i="1"/>
  <c r="BF714" i="1"/>
  <c r="BF889" i="1"/>
  <c r="BD889" i="1"/>
  <c r="BC889" i="1"/>
  <c r="BB889" i="1"/>
  <c r="BH716" i="1"/>
  <c r="BH717" i="1"/>
  <c r="BH718" i="1"/>
  <c r="BF715" i="1"/>
  <c r="BF890" i="1"/>
  <c r="BD890" i="1"/>
  <c r="BC890" i="1"/>
  <c r="BB890" i="1"/>
  <c r="BG748" i="1"/>
  <c r="BG749" i="1"/>
  <c r="BF746" i="1"/>
  <c r="BF891" i="1"/>
  <c r="BD891" i="1"/>
  <c r="BC891" i="1"/>
  <c r="BB891" i="1"/>
  <c r="BH748" i="1"/>
  <c r="BH749" i="1"/>
  <c r="BF747" i="1"/>
  <c r="BF892" i="1"/>
  <c r="BD892" i="1"/>
  <c r="BC892" i="1"/>
  <c r="BB892" i="1"/>
  <c r="BG780" i="1"/>
  <c r="BF778" i="1"/>
  <c r="BF893" i="1"/>
  <c r="BD893" i="1"/>
  <c r="BC893" i="1"/>
  <c r="BB893" i="1"/>
  <c r="BH780" i="1"/>
  <c r="BF779" i="1"/>
  <c r="BF894" i="1"/>
  <c r="BD894" i="1"/>
  <c r="BC894" i="1"/>
  <c r="BB894" i="1"/>
  <c r="BB847" i="1"/>
  <c r="AV72" i="1"/>
  <c r="AU72" i="1"/>
  <c r="AU106" i="1"/>
  <c r="AV73" i="1"/>
  <c r="AU73" i="1"/>
  <c r="AU107" i="1"/>
  <c r="AV74" i="1"/>
  <c r="AU74" i="1"/>
  <c r="AU108" i="1"/>
  <c r="AV75" i="1"/>
  <c r="AU75" i="1"/>
  <c r="AU109" i="1"/>
  <c r="AV76" i="1"/>
  <c r="AU76" i="1"/>
  <c r="AU110" i="1"/>
  <c r="AV77" i="1"/>
  <c r="AU77" i="1"/>
  <c r="AU111" i="1"/>
  <c r="AU46" i="1"/>
  <c r="AV78" i="1"/>
  <c r="AU78" i="1"/>
  <c r="AU112" i="1"/>
  <c r="AU47" i="1"/>
  <c r="AV79" i="1"/>
  <c r="AU79" i="1"/>
  <c r="AU113" i="1"/>
  <c r="AU48" i="1"/>
  <c r="AV48" i="1"/>
  <c r="AV80" i="1"/>
  <c r="AU80" i="1"/>
  <c r="AU114" i="1"/>
  <c r="AV49" i="1"/>
  <c r="AV81" i="1"/>
  <c r="AU81" i="1"/>
  <c r="AU115" i="1"/>
  <c r="AU50" i="1"/>
  <c r="AV50" i="1"/>
  <c r="AV82" i="1"/>
  <c r="AU82" i="1"/>
  <c r="AU116" i="1"/>
  <c r="AU51" i="1"/>
  <c r="AV51" i="1"/>
  <c r="AV83" i="1"/>
  <c r="AU83" i="1"/>
  <c r="AU117" i="1"/>
  <c r="AU52" i="1"/>
  <c r="AV84" i="1"/>
  <c r="AU84" i="1"/>
  <c r="AU118" i="1"/>
  <c r="AU53" i="1"/>
  <c r="AV85" i="1"/>
  <c r="AU85" i="1"/>
  <c r="AU119" i="1"/>
  <c r="AV54" i="1"/>
  <c r="AV86" i="1"/>
  <c r="AU86" i="1"/>
  <c r="AU120" i="1"/>
  <c r="AV55" i="1"/>
  <c r="AV87" i="1"/>
  <c r="AU87" i="1"/>
  <c r="AU121" i="1"/>
  <c r="AT104" i="1"/>
  <c r="AT852" i="1"/>
  <c r="AQ852" i="1"/>
  <c r="AP852" i="1"/>
  <c r="AU140" i="1"/>
  <c r="AU141" i="1"/>
  <c r="AU142" i="1"/>
  <c r="AU143" i="1"/>
  <c r="AU144" i="1"/>
  <c r="AU145" i="1"/>
  <c r="AU146" i="1"/>
  <c r="AU147" i="1"/>
  <c r="AU148" i="1"/>
  <c r="AU149" i="1"/>
  <c r="AU150" i="1"/>
  <c r="AU151" i="1"/>
  <c r="AU152" i="1"/>
  <c r="AU153" i="1"/>
  <c r="AU154" i="1"/>
  <c r="AT138" i="1"/>
  <c r="AT853" i="1"/>
  <c r="AQ853" i="1"/>
  <c r="AP853" i="1"/>
  <c r="AV140" i="1"/>
  <c r="AV141" i="1"/>
  <c r="AV142" i="1"/>
  <c r="AV143" i="1"/>
  <c r="AV144" i="1"/>
  <c r="AV145" i="1"/>
  <c r="AV146" i="1"/>
  <c r="AV147" i="1"/>
  <c r="AV148" i="1"/>
  <c r="AV149" i="1"/>
  <c r="AV150" i="1"/>
  <c r="AV151" i="1"/>
  <c r="AV152" i="1"/>
  <c r="AV153" i="1"/>
  <c r="AV154" i="1"/>
  <c r="AT139" i="1"/>
  <c r="AT854" i="1"/>
  <c r="AQ854" i="1"/>
  <c r="AP854" i="1"/>
  <c r="AU172" i="1"/>
  <c r="AU173" i="1"/>
  <c r="AU174" i="1"/>
  <c r="AU175" i="1"/>
  <c r="AU176" i="1"/>
  <c r="AU177" i="1"/>
  <c r="AU178" i="1"/>
  <c r="AU179" i="1"/>
  <c r="AU180" i="1"/>
  <c r="AU181" i="1"/>
  <c r="AU182" i="1"/>
  <c r="AU183" i="1"/>
  <c r="AU184" i="1"/>
  <c r="AU185" i="1"/>
  <c r="AT170" i="1"/>
  <c r="AT855" i="1"/>
  <c r="AR855" i="1"/>
  <c r="AQ855" i="1"/>
  <c r="AP855" i="1"/>
  <c r="AV172" i="1"/>
  <c r="AV173" i="1"/>
  <c r="AV174" i="1"/>
  <c r="AV175" i="1"/>
  <c r="AV176" i="1"/>
  <c r="AV177" i="1"/>
  <c r="AV178" i="1"/>
  <c r="AV179" i="1"/>
  <c r="AV180" i="1"/>
  <c r="AV181" i="1"/>
  <c r="AV182" i="1"/>
  <c r="AV183" i="1"/>
  <c r="AV184" i="1"/>
  <c r="AV185" i="1"/>
  <c r="AT171" i="1"/>
  <c r="AT856" i="1"/>
  <c r="AR856" i="1"/>
  <c r="AQ856" i="1"/>
  <c r="AP856" i="1"/>
  <c r="AU204" i="1"/>
  <c r="AU205" i="1"/>
  <c r="AU206" i="1"/>
  <c r="AU207" i="1"/>
  <c r="AU208" i="1"/>
  <c r="AU209" i="1"/>
  <c r="AU210" i="1"/>
  <c r="AU211" i="1"/>
  <c r="AU212" i="1"/>
  <c r="AU213" i="1"/>
  <c r="AU214" i="1"/>
  <c r="AU215" i="1"/>
  <c r="AU216" i="1"/>
  <c r="AT202" i="1"/>
  <c r="AT857" i="1"/>
  <c r="AR857" i="1"/>
  <c r="AQ857" i="1"/>
  <c r="AP857" i="1"/>
  <c r="AV204" i="1"/>
  <c r="AV205" i="1"/>
  <c r="AV206" i="1"/>
  <c r="AV207" i="1"/>
  <c r="AV208" i="1"/>
  <c r="AV209" i="1"/>
  <c r="AV210" i="1"/>
  <c r="AV211" i="1"/>
  <c r="AV212" i="1"/>
  <c r="AV213" i="1"/>
  <c r="AV214" i="1"/>
  <c r="AV215" i="1"/>
  <c r="AV216" i="1"/>
  <c r="AT203" i="1"/>
  <c r="AT858" i="1"/>
  <c r="AR858" i="1"/>
  <c r="AQ858" i="1"/>
  <c r="AP858" i="1"/>
  <c r="AU236" i="1"/>
  <c r="AU237" i="1"/>
  <c r="AU238" i="1"/>
  <c r="AU239" i="1"/>
  <c r="AU240" i="1"/>
  <c r="AU241" i="1"/>
  <c r="AU242" i="1"/>
  <c r="AU243" i="1"/>
  <c r="AU244" i="1"/>
  <c r="AU245" i="1"/>
  <c r="AU246" i="1"/>
  <c r="AU247" i="1"/>
  <c r="AT234" i="1"/>
  <c r="AT859" i="1"/>
  <c r="AR859" i="1"/>
  <c r="AQ859" i="1"/>
  <c r="AP859" i="1"/>
  <c r="AV236" i="1"/>
  <c r="AV237" i="1"/>
  <c r="AV238" i="1"/>
  <c r="AV239" i="1"/>
  <c r="AV240" i="1"/>
  <c r="AV241" i="1"/>
  <c r="AV242" i="1"/>
  <c r="AV243" i="1"/>
  <c r="AV244" i="1"/>
  <c r="AV245" i="1"/>
  <c r="AV246" i="1"/>
  <c r="AV247" i="1"/>
  <c r="AT235" i="1"/>
  <c r="AT860" i="1"/>
  <c r="AR860" i="1"/>
  <c r="AQ860" i="1"/>
  <c r="AP860" i="1"/>
  <c r="AU268" i="1"/>
  <c r="AU269" i="1"/>
  <c r="AU270" i="1"/>
  <c r="AU271" i="1"/>
  <c r="AU272" i="1"/>
  <c r="AU273" i="1"/>
  <c r="AU274" i="1"/>
  <c r="AU275" i="1"/>
  <c r="AU276" i="1"/>
  <c r="AU277" i="1"/>
  <c r="AU278" i="1"/>
  <c r="AT266" i="1"/>
  <c r="AT861" i="1"/>
  <c r="AR861" i="1"/>
  <c r="AQ861" i="1"/>
  <c r="AP861" i="1"/>
  <c r="AV268" i="1"/>
  <c r="AV269" i="1"/>
  <c r="AV270" i="1"/>
  <c r="AV271" i="1"/>
  <c r="AV272" i="1"/>
  <c r="AV273" i="1"/>
  <c r="AV274" i="1"/>
  <c r="AV275" i="1"/>
  <c r="AV276" i="1"/>
  <c r="AV277" i="1"/>
  <c r="AV278" i="1"/>
  <c r="AT267" i="1"/>
  <c r="AT862" i="1"/>
  <c r="AR862" i="1"/>
  <c r="AQ862" i="1"/>
  <c r="AP862" i="1"/>
  <c r="AU300" i="1"/>
  <c r="AU301" i="1"/>
  <c r="AU302" i="1"/>
  <c r="AU303" i="1"/>
  <c r="AU304" i="1"/>
  <c r="AU305" i="1"/>
  <c r="AU306" i="1"/>
  <c r="AU307" i="1"/>
  <c r="AU308" i="1"/>
  <c r="AU309" i="1"/>
  <c r="AT298" i="1"/>
  <c r="AT863" i="1"/>
  <c r="AR863" i="1"/>
  <c r="AQ863" i="1"/>
  <c r="AP863" i="1"/>
  <c r="AV300" i="1"/>
  <c r="AV301" i="1"/>
  <c r="AV302" i="1"/>
  <c r="AV303" i="1"/>
  <c r="AV304" i="1"/>
  <c r="AV305" i="1"/>
  <c r="AV306" i="1"/>
  <c r="AV307" i="1"/>
  <c r="AV308" i="1"/>
  <c r="AV309" i="1"/>
  <c r="AT299" i="1"/>
  <c r="AT864" i="1"/>
  <c r="AR864" i="1"/>
  <c r="AQ864" i="1"/>
  <c r="AP864" i="1"/>
  <c r="AU332" i="1"/>
  <c r="AU333" i="1"/>
  <c r="AU334" i="1"/>
  <c r="AU335" i="1"/>
  <c r="AU336" i="1"/>
  <c r="AU337" i="1"/>
  <c r="AU338" i="1"/>
  <c r="AU339" i="1"/>
  <c r="AU340" i="1"/>
  <c r="AT330" i="1"/>
  <c r="AT865" i="1"/>
  <c r="AR865" i="1"/>
  <c r="AQ865" i="1"/>
  <c r="AP865" i="1"/>
  <c r="AV332" i="1"/>
  <c r="AV333" i="1"/>
  <c r="AV334" i="1"/>
  <c r="AV335" i="1"/>
  <c r="AV336" i="1"/>
  <c r="AV337" i="1"/>
  <c r="AV338" i="1"/>
  <c r="AV339" i="1"/>
  <c r="AV340" i="1"/>
  <c r="AT331" i="1"/>
  <c r="AT866" i="1"/>
  <c r="AR866" i="1"/>
  <c r="AQ866" i="1"/>
  <c r="AP866" i="1"/>
  <c r="AU364" i="1"/>
  <c r="AU365" i="1"/>
  <c r="AU366" i="1"/>
  <c r="AU367" i="1"/>
  <c r="AU368" i="1"/>
  <c r="AU369" i="1"/>
  <c r="AU370" i="1"/>
  <c r="AU371" i="1"/>
  <c r="AT362" i="1"/>
  <c r="AT867" i="1"/>
  <c r="AR867" i="1"/>
  <c r="AQ867" i="1"/>
  <c r="AP867" i="1"/>
  <c r="AV364" i="1"/>
  <c r="AV365" i="1"/>
  <c r="AV366" i="1"/>
  <c r="AV367" i="1"/>
  <c r="AV368" i="1"/>
  <c r="AV369" i="1"/>
  <c r="AV370" i="1"/>
  <c r="AV371" i="1"/>
  <c r="AT363" i="1"/>
  <c r="AT868" i="1"/>
  <c r="AR868" i="1"/>
  <c r="AQ868" i="1"/>
  <c r="AP868" i="1"/>
  <c r="AU396" i="1"/>
  <c r="AU397" i="1"/>
  <c r="AU398" i="1"/>
  <c r="AU399" i="1"/>
  <c r="AU400" i="1"/>
  <c r="AU401" i="1"/>
  <c r="AU402" i="1"/>
  <c r="AT394" i="1"/>
  <c r="AT869" i="1"/>
  <c r="AR869" i="1"/>
  <c r="AQ869" i="1"/>
  <c r="AP869" i="1"/>
  <c r="AV396" i="1"/>
  <c r="AV397" i="1"/>
  <c r="AV398" i="1"/>
  <c r="AV399" i="1"/>
  <c r="AV400" i="1"/>
  <c r="AV401" i="1"/>
  <c r="AV402" i="1"/>
  <c r="AT395" i="1"/>
  <c r="AT870" i="1"/>
  <c r="AR870" i="1"/>
  <c r="AQ870" i="1"/>
  <c r="AP870" i="1"/>
  <c r="AU428" i="1"/>
  <c r="AU429" i="1"/>
  <c r="AU430" i="1"/>
  <c r="AU431" i="1"/>
  <c r="AU432" i="1"/>
  <c r="AU433" i="1"/>
  <c r="AT426" i="1"/>
  <c r="AT871" i="1"/>
  <c r="AR871" i="1"/>
  <c r="AQ871" i="1"/>
  <c r="AP871" i="1"/>
  <c r="AV428" i="1"/>
  <c r="AV429" i="1"/>
  <c r="AV430" i="1"/>
  <c r="AV431" i="1"/>
  <c r="AV432" i="1"/>
  <c r="AV433" i="1"/>
  <c r="AT427" i="1"/>
  <c r="AT872" i="1"/>
  <c r="AR872" i="1"/>
  <c r="AQ872" i="1"/>
  <c r="AP872" i="1"/>
  <c r="AU460" i="1"/>
  <c r="AU461" i="1"/>
  <c r="AU462" i="1"/>
  <c r="AU463" i="1"/>
  <c r="AU464" i="1"/>
  <c r="AT458" i="1"/>
  <c r="AT873" i="1"/>
  <c r="AR873" i="1"/>
  <c r="AQ873" i="1"/>
  <c r="AP873" i="1"/>
  <c r="AV460" i="1"/>
  <c r="AV461" i="1"/>
  <c r="AV462" i="1"/>
  <c r="AV463" i="1"/>
  <c r="AV464" i="1"/>
  <c r="AT459" i="1"/>
  <c r="AT874" i="1"/>
  <c r="AR874" i="1"/>
  <c r="AQ874" i="1"/>
  <c r="AP874" i="1"/>
  <c r="AU492" i="1"/>
  <c r="AU493" i="1"/>
  <c r="AU494" i="1"/>
  <c r="AU495" i="1"/>
  <c r="AT490" i="1"/>
  <c r="AT875" i="1"/>
  <c r="AR875" i="1"/>
  <c r="AQ875" i="1"/>
  <c r="AP875" i="1"/>
  <c r="AV492" i="1"/>
  <c r="AV493" i="1"/>
  <c r="AV494" i="1"/>
  <c r="AV495" i="1"/>
  <c r="AT491" i="1"/>
  <c r="AT876" i="1"/>
  <c r="AR876" i="1"/>
  <c r="AQ876" i="1"/>
  <c r="AP876" i="1"/>
  <c r="AU524" i="1"/>
  <c r="AU525" i="1"/>
  <c r="AU526" i="1"/>
  <c r="AT522" i="1"/>
  <c r="AT877" i="1"/>
  <c r="AR877" i="1"/>
  <c r="AQ877" i="1"/>
  <c r="AP877" i="1"/>
  <c r="AV524" i="1"/>
  <c r="AV525" i="1"/>
  <c r="AV526" i="1"/>
  <c r="AT523" i="1"/>
  <c r="AT878" i="1"/>
  <c r="AR878" i="1"/>
  <c r="AQ878" i="1"/>
  <c r="AP878" i="1"/>
  <c r="AU556" i="1"/>
  <c r="AU557" i="1"/>
  <c r="AT554" i="1"/>
  <c r="AT879" i="1"/>
  <c r="AR879" i="1"/>
  <c r="AQ879" i="1"/>
  <c r="AP879" i="1"/>
  <c r="AV556" i="1"/>
  <c r="AV557" i="1"/>
  <c r="AT555" i="1"/>
  <c r="AT880" i="1"/>
  <c r="AR880" i="1"/>
  <c r="AQ880" i="1"/>
  <c r="AP880" i="1"/>
  <c r="AU588" i="1"/>
  <c r="AT586" i="1"/>
  <c r="AT881" i="1"/>
  <c r="AR881" i="1"/>
  <c r="AQ881" i="1"/>
  <c r="AP881" i="1"/>
  <c r="AV588" i="1"/>
  <c r="AT587" i="1"/>
  <c r="AT882" i="1"/>
  <c r="AR882" i="1"/>
  <c r="AQ882" i="1"/>
  <c r="AP882" i="1"/>
  <c r="AP847" i="1"/>
  <c r="AJ75" i="1"/>
  <c r="AI75" i="1"/>
  <c r="AI109" i="1"/>
  <c r="AJ77" i="1"/>
  <c r="AI77" i="1"/>
  <c r="AI111" i="1"/>
  <c r="AI46" i="1"/>
  <c r="AJ78" i="1"/>
  <c r="AI78" i="1"/>
  <c r="AI112" i="1"/>
  <c r="AI47" i="1"/>
  <c r="AJ79" i="1"/>
  <c r="AI79" i="1"/>
  <c r="AI113" i="1"/>
  <c r="AI48" i="1"/>
  <c r="AJ80" i="1"/>
  <c r="AI80" i="1"/>
  <c r="AI114" i="1"/>
  <c r="AJ49" i="1"/>
  <c r="AJ81" i="1"/>
  <c r="AI81" i="1"/>
  <c r="AI115" i="1"/>
  <c r="AI50" i="1"/>
  <c r="AJ82" i="1"/>
  <c r="AI82" i="1"/>
  <c r="AI116" i="1"/>
  <c r="AI51" i="1"/>
  <c r="AJ51" i="1"/>
  <c r="AJ83" i="1"/>
  <c r="AI83" i="1"/>
  <c r="AI117" i="1"/>
  <c r="AI52" i="1"/>
  <c r="AJ84" i="1"/>
  <c r="AI84" i="1"/>
  <c r="AI118" i="1"/>
  <c r="AI53" i="1"/>
  <c r="AJ85" i="1"/>
  <c r="AI85" i="1"/>
  <c r="AI119" i="1"/>
  <c r="AI54" i="1"/>
  <c r="AJ86" i="1"/>
  <c r="AI86" i="1"/>
  <c r="AI120" i="1"/>
  <c r="AJ55" i="1"/>
  <c r="AJ87" i="1"/>
  <c r="AI87" i="1"/>
  <c r="AI121" i="1"/>
  <c r="AJ56" i="1"/>
  <c r="AJ88" i="1"/>
  <c r="AI88" i="1"/>
  <c r="AI122" i="1"/>
  <c r="AJ57" i="1"/>
  <c r="AJ89" i="1"/>
  <c r="AI89" i="1"/>
  <c r="AI123" i="1"/>
  <c r="AJ58" i="1"/>
  <c r="AJ90" i="1"/>
  <c r="AI90" i="1"/>
  <c r="AI124" i="1"/>
  <c r="AJ60" i="1"/>
  <c r="AJ92" i="1"/>
  <c r="AI92" i="1"/>
  <c r="AI126" i="1"/>
  <c r="AJ61" i="1"/>
  <c r="AJ93" i="1"/>
  <c r="AI93" i="1"/>
  <c r="AI127" i="1"/>
  <c r="AH104" i="1"/>
  <c r="AH852" i="1"/>
  <c r="AE852" i="1"/>
  <c r="AD852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60" i="1"/>
  <c r="AH138" i="1"/>
  <c r="AH853" i="1"/>
  <c r="AE853" i="1"/>
  <c r="AD853" i="1"/>
  <c r="AJ145" i="1"/>
  <c r="AJ146" i="1"/>
  <c r="AJ147" i="1"/>
  <c r="AJ148" i="1"/>
  <c r="AJ149" i="1"/>
  <c r="AJ150" i="1"/>
  <c r="AJ151" i="1"/>
  <c r="AJ152" i="1"/>
  <c r="AJ153" i="1"/>
  <c r="AJ154" i="1"/>
  <c r="AJ155" i="1"/>
  <c r="AJ156" i="1"/>
  <c r="AJ157" i="1"/>
  <c r="AJ160" i="1"/>
  <c r="AH139" i="1"/>
  <c r="AH854" i="1"/>
  <c r="AE854" i="1"/>
  <c r="AD854" i="1"/>
  <c r="AI175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90" i="1"/>
  <c r="AH170" i="1"/>
  <c r="AH855" i="1"/>
  <c r="AF855" i="1"/>
  <c r="AE855" i="1"/>
  <c r="AD855" i="1"/>
  <c r="AJ175" i="1"/>
  <c r="AJ177" i="1"/>
  <c r="AJ178" i="1"/>
  <c r="AJ179" i="1"/>
  <c r="AJ180" i="1"/>
  <c r="AJ181" i="1"/>
  <c r="AJ182" i="1"/>
  <c r="AJ183" i="1"/>
  <c r="AJ184" i="1"/>
  <c r="AJ185" i="1"/>
  <c r="AJ186" i="1"/>
  <c r="AJ187" i="1"/>
  <c r="AJ188" i="1"/>
  <c r="AJ190" i="1"/>
  <c r="AH171" i="1"/>
  <c r="AH856" i="1"/>
  <c r="AF856" i="1"/>
  <c r="AE856" i="1"/>
  <c r="AD856" i="1"/>
  <c r="AI207" i="1"/>
  <c r="AI209" i="1"/>
  <c r="AI210" i="1"/>
  <c r="AI211" i="1"/>
  <c r="AI212" i="1"/>
  <c r="AI213" i="1"/>
  <c r="AI214" i="1"/>
  <c r="AI215" i="1"/>
  <c r="AI216" i="1"/>
  <c r="AI217" i="1"/>
  <c r="AI218" i="1"/>
  <c r="AI219" i="1"/>
  <c r="AI221" i="1"/>
  <c r="AI222" i="1"/>
  <c r="AH202" i="1"/>
  <c r="AH857" i="1"/>
  <c r="AF857" i="1"/>
  <c r="AE857" i="1"/>
  <c r="AD857" i="1"/>
  <c r="AJ207" i="1"/>
  <c r="AJ209" i="1"/>
  <c r="AJ210" i="1"/>
  <c r="AJ211" i="1"/>
  <c r="AJ212" i="1"/>
  <c r="AJ213" i="1"/>
  <c r="AJ214" i="1"/>
  <c r="AJ215" i="1"/>
  <c r="AJ216" i="1"/>
  <c r="AJ217" i="1"/>
  <c r="AJ218" i="1"/>
  <c r="AJ219" i="1"/>
  <c r="AJ221" i="1"/>
  <c r="AJ222" i="1"/>
  <c r="AH203" i="1"/>
  <c r="AH858" i="1"/>
  <c r="AF858" i="1"/>
  <c r="AE858" i="1"/>
  <c r="AD858" i="1"/>
  <c r="AI239" i="1"/>
  <c r="AI241" i="1"/>
  <c r="AI242" i="1"/>
  <c r="AI243" i="1"/>
  <c r="AI244" i="1"/>
  <c r="AI245" i="1"/>
  <c r="AI246" i="1"/>
  <c r="AI247" i="1"/>
  <c r="AI248" i="1"/>
  <c r="AI249" i="1"/>
  <c r="AI250" i="1"/>
  <c r="AI252" i="1"/>
  <c r="AI253" i="1"/>
  <c r="AH234" i="1"/>
  <c r="AH859" i="1"/>
  <c r="AF859" i="1"/>
  <c r="AE859" i="1"/>
  <c r="AD859" i="1"/>
  <c r="AJ239" i="1"/>
  <c r="AJ241" i="1"/>
  <c r="AJ242" i="1"/>
  <c r="AJ243" i="1"/>
  <c r="AJ244" i="1"/>
  <c r="AJ245" i="1"/>
  <c r="AJ246" i="1"/>
  <c r="AJ247" i="1"/>
  <c r="AJ248" i="1"/>
  <c r="AJ249" i="1"/>
  <c r="AJ250" i="1"/>
  <c r="AJ252" i="1"/>
  <c r="AJ253" i="1"/>
  <c r="AH235" i="1"/>
  <c r="AH860" i="1"/>
  <c r="AF860" i="1"/>
  <c r="AE860" i="1"/>
  <c r="AD860" i="1"/>
  <c r="AI271" i="1"/>
  <c r="AI273" i="1"/>
  <c r="AI274" i="1"/>
  <c r="AI275" i="1"/>
  <c r="AI276" i="1"/>
  <c r="AI277" i="1"/>
  <c r="AI278" i="1"/>
  <c r="AI279" i="1"/>
  <c r="AI280" i="1"/>
  <c r="AI281" i="1"/>
  <c r="AI283" i="1"/>
  <c r="AI284" i="1"/>
  <c r="AH266" i="1"/>
  <c r="AH861" i="1"/>
  <c r="AF861" i="1"/>
  <c r="AE861" i="1"/>
  <c r="AD861" i="1"/>
  <c r="AJ271" i="1"/>
  <c r="AJ273" i="1"/>
  <c r="AJ274" i="1"/>
  <c r="AJ275" i="1"/>
  <c r="AJ276" i="1"/>
  <c r="AJ277" i="1"/>
  <c r="AJ278" i="1"/>
  <c r="AJ279" i="1"/>
  <c r="AJ280" i="1"/>
  <c r="AJ281" i="1"/>
  <c r="AJ283" i="1"/>
  <c r="AJ284" i="1"/>
  <c r="AH267" i="1"/>
  <c r="AH862" i="1"/>
  <c r="AF862" i="1"/>
  <c r="AE862" i="1"/>
  <c r="AD862" i="1"/>
  <c r="AI303" i="1"/>
  <c r="AI305" i="1"/>
  <c r="AI306" i="1"/>
  <c r="AI307" i="1"/>
  <c r="AI308" i="1"/>
  <c r="AI309" i="1"/>
  <c r="AI310" i="1"/>
  <c r="AI311" i="1"/>
  <c r="AI312" i="1"/>
  <c r="AI314" i="1"/>
  <c r="AI315" i="1"/>
  <c r="AH298" i="1"/>
  <c r="AH863" i="1"/>
  <c r="AF863" i="1"/>
  <c r="AE863" i="1"/>
  <c r="AD863" i="1"/>
  <c r="AJ303" i="1"/>
  <c r="AJ305" i="1"/>
  <c r="AJ306" i="1"/>
  <c r="AJ307" i="1"/>
  <c r="AJ308" i="1"/>
  <c r="AJ309" i="1"/>
  <c r="AJ310" i="1"/>
  <c r="AJ311" i="1"/>
  <c r="AJ312" i="1"/>
  <c r="AJ314" i="1"/>
  <c r="AJ315" i="1"/>
  <c r="AH299" i="1"/>
  <c r="AH864" i="1"/>
  <c r="AF864" i="1"/>
  <c r="AE864" i="1"/>
  <c r="AD864" i="1"/>
  <c r="AI335" i="1"/>
  <c r="AI337" i="1"/>
  <c r="AI338" i="1"/>
  <c r="AI339" i="1"/>
  <c r="AI340" i="1"/>
  <c r="AI341" i="1"/>
  <c r="AI342" i="1"/>
  <c r="AI343" i="1"/>
  <c r="AI345" i="1"/>
  <c r="AI346" i="1"/>
  <c r="AH330" i="1"/>
  <c r="AH865" i="1"/>
  <c r="AF865" i="1"/>
  <c r="AE865" i="1"/>
  <c r="AD865" i="1"/>
  <c r="AJ335" i="1"/>
  <c r="AJ337" i="1"/>
  <c r="AJ338" i="1"/>
  <c r="AJ339" i="1"/>
  <c r="AJ340" i="1"/>
  <c r="AJ341" i="1"/>
  <c r="AJ342" i="1"/>
  <c r="AJ343" i="1"/>
  <c r="AJ345" i="1"/>
  <c r="AJ346" i="1"/>
  <c r="AH331" i="1"/>
  <c r="AH866" i="1"/>
  <c r="AF866" i="1"/>
  <c r="AE866" i="1"/>
  <c r="AD866" i="1"/>
  <c r="AI367" i="1"/>
  <c r="AI369" i="1"/>
  <c r="AI370" i="1"/>
  <c r="AI371" i="1"/>
  <c r="AI372" i="1"/>
  <c r="AI373" i="1"/>
  <c r="AI374" i="1"/>
  <c r="AI376" i="1"/>
  <c r="AI377" i="1"/>
  <c r="AH362" i="1"/>
  <c r="AH867" i="1"/>
  <c r="AF867" i="1"/>
  <c r="AE867" i="1"/>
  <c r="AD867" i="1"/>
  <c r="AJ367" i="1"/>
  <c r="AJ369" i="1"/>
  <c r="AJ370" i="1"/>
  <c r="AJ371" i="1"/>
  <c r="AJ372" i="1"/>
  <c r="AJ373" i="1"/>
  <c r="AJ374" i="1"/>
  <c r="AJ376" i="1"/>
  <c r="AJ377" i="1"/>
  <c r="AH363" i="1"/>
  <c r="AH868" i="1"/>
  <c r="AF868" i="1"/>
  <c r="AE868" i="1"/>
  <c r="AD868" i="1"/>
  <c r="AI399" i="1"/>
  <c r="AI401" i="1"/>
  <c r="AI402" i="1"/>
  <c r="AI403" i="1"/>
  <c r="AI404" i="1"/>
  <c r="AI405" i="1"/>
  <c r="AI407" i="1"/>
  <c r="AI408" i="1"/>
  <c r="AH394" i="1"/>
  <c r="AH869" i="1"/>
  <c r="AF869" i="1"/>
  <c r="AE869" i="1"/>
  <c r="AD869" i="1"/>
  <c r="AJ399" i="1"/>
  <c r="AJ401" i="1"/>
  <c r="AJ402" i="1"/>
  <c r="AJ403" i="1"/>
  <c r="AJ404" i="1"/>
  <c r="AJ405" i="1"/>
  <c r="AJ407" i="1"/>
  <c r="AJ408" i="1"/>
  <c r="AH395" i="1"/>
  <c r="AH870" i="1"/>
  <c r="AF870" i="1"/>
  <c r="AE870" i="1"/>
  <c r="AD870" i="1"/>
  <c r="AI431" i="1"/>
  <c r="AI433" i="1"/>
  <c r="AI434" i="1"/>
  <c r="AI435" i="1"/>
  <c r="AI436" i="1"/>
  <c r="AI438" i="1"/>
  <c r="AI439" i="1"/>
  <c r="AH426" i="1"/>
  <c r="AH871" i="1"/>
  <c r="AF871" i="1"/>
  <c r="AE871" i="1"/>
  <c r="AD871" i="1"/>
  <c r="AJ431" i="1"/>
  <c r="AJ433" i="1"/>
  <c r="AJ434" i="1"/>
  <c r="AJ435" i="1"/>
  <c r="AJ436" i="1"/>
  <c r="AJ438" i="1"/>
  <c r="AJ439" i="1"/>
  <c r="AH427" i="1"/>
  <c r="AH872" i="1"/>
  <c r="AF872" i="1"/>
  <c r="AE872" i="1"/>
  <c r="AD872" i="1"/>
  <c r="AI463" i="1"/>
  <c r="AI465" i="1"/>
  <c r="AI466" i="1"/>
  <c r="AI467" i="1"/>
  <c r="AI469" i="1"/>
  <c r="AI470" i="1"/>
  <c r="AH458" i="1"/>
  <c r="AH873" i="1"/>
  <c r="AF873" i="1"/>
  <c r="AE873" i="1"/>
  <c r="AD873" i="1"/>
  <c r="AJ463" i="1"/>
  <c r="AJ465" i="1"/>
  <c r="AJ466" i="1"/>
  <c r="AJ467" i="1"/>
  <c r="AJ469" i="1"/>
  <c r="AJ470" i="1"/>
  <c r="AH459" i="1"/>
  <c r="AH874" i="1"/>
  <c r="AF874" i="1"/>
  <c r="AE874" i="1"/>
  <c r="AD874" i="1"/>
  <c r="AI495" i="1"/>
  <c r="AI497" i="1"/>
  <c r="AI498" i="1"/>
  <c r="AI500" i="1"/>
  <c r="AI501" i="1"/>
  <c r="AH490" i="1"/>
  <c r="AH875" i="1"/>
  <c r="AF875" i="1"/>
  <c r="AE875" i="1"/>
  <c r="AD875" i="1"/>
  <c r="AJ495" i="1"/>
  <c r="AJ497" i="1"/>
  <c r="AJ498" i="1"/>
  <c r="AJ500" i="1"/>
  <c r="AJ501" i="1"/>
  <c r="AH491" i="1"/>
  <c r="AH876" i="1"/>
  <c r="AF876" i="1"/>
  <c r="AE876" i="1"/>
  <c r="AD876" i="1"/>
  <c r="AI527" i="1"/>
  <c r="AI529" i="1"/>
  <c r="AI531" i="1"/>
  <c r="AI532" i="1"/>
  <c r="AH522" i="1"/>
  <c r="AH877" i="1"/>
  <c r="AF877" i="1"/>
  <c r="AE877" i="1"/>
  <c r="AD877" i="1"/>
  <c r="AJ527" i="1"/>
  <c r="AJ529" i="1"/>
  <c r="AJ531" i="1"/>
  <c r="AJ532" i="1"/>
  <c r="AH523" i="1"/>
  <c r="AH878" i="1"/>
  <c r="AF878" i="1"/>
  <c r="AE878" i="1"/>
  <c r="AD878" i="1"/>
  <c r="AI559" i="1"/>
  <c r="AI562" i="1"/>
  <c r="AI563" i="1"/>
  <c r="AH554" i="1"/>
  <c r="AH879" i="1"/>
  <c r="AF879" i="1"/>
  <c r="AE879" i="1"/>
  <c r="AD879" i="1"/>
  <c r="AJ559" i="1"/>
  <c r="AJ562" i="1"/>
  <c r="AJ563" i="1"/>
  <c r="AH555" i="1"/>
  <c r="AH880" i="1"/>
  <c r="AF880" i="1"/>
  <c r="AE880" i="1"/>
  <c r="AD880" i="1"/>
  <c r="AI591" i="1"/>
  <c r="AI593" i="1"/>
  <c r="AI594" i="1"/>
  <c r="AH586" i="1"/>
  <c r="AH881" i="1"/>
  <c r="AF881" i="1"/>
  <c r="AE881" i="1"/>
  <c r="AD881" i="1"/>
  <c r="AJ591" i="1"/>
  <c r="AJ593" i="1"/>
  <c r="AJ594" i="1"/>
  <c r="AH587" i="1"/>
  <c r="AH882" i="1"/>
  <c r="AF882" i="1"/>
  <c r="AE882" i="1"/>
  <c r="AD882" i="1"/>
  <c r="AI625" i="1"/>
  <c r="AH618" i="1"/>
  <c r="AH883" i="1"/>
  <c r="AF883" i="1"/>
  <c r="AE883" i="1"/>
  <c r="AD883" i="1"/>
  <c r="AJ625" i="1"/>
  <c r="AH619" i="1"/>
  <c r="AH884" i="1"/>
  <c r="AF884" i="1"/>
  <c r="AE884" i="1"/>
  <c r="AD884" i="1"/>
  <c r="AI655" i="1"/>
  <c r="AH650" i="1"/>
  <c r="AH885" i="1"/>
  <c r="AF885" i="1"/>
  <c r="AE885" i="1"/>
  <c r="AD885" i="1"/>
  <c r="AJ655" i="1"/>
  <c r="AH651" i="1"/>
  <c r="AH886" i="1"/>
  <c r="AF886" i="1"/>
  <c r="AE886" i="1"/>
  <c r="AD886" i="1"/>
  <c r="AI687" i="1"/>
  <c r="AH682" i="1"/>
  <c r="AH887" i="1"/>
  <c r="AF887" i="1"/>
  <c r="AE887" i="1"/>
  <c r="AD887" i="1"/>
  <c r="AJ687" i="1"/>
  <c r="AH683" i="1"/>
  <c r="AH888" i="1"/>
  <c r="AF888" i="1"/>
  <c r="AE888" i="1"/>
  <c r="AD888" i="1"/>
  <c r="AD847" i="1"/>
  <c r="W106" i="1"/>
  <c r="W107" i="1"/>
  <c r="X74" i="1"/>
  <c r="W74" i="1"/>
  <c r="W108" i="1"/>
  <c r="X75" i="1"/>
  <c r="W75" i="1"/>
  <c r="W109" i="1"/>
  <c r="X76" i="1"/>
  <c r="W76" i="1"/>
  <c r="W110" i="1"/>
  <c r="X77" i="1"/>
  <c r="W77" i="1"/>
  <c r="W111" i="1"/>
  <c r="W46" i="1"/>
  <c r="X46" i="1"/>
  <c r="Y46" i="1"/>
  <c r="Z46" i="1"/>
  <c r="AA46" i="1"/>
  <c r="AB46" i="1"/>
  <c r="AC46" i="1"/>
  <c r="X78" i="1"/>
  <c r="W78" i="1"/>
  <c r="W112" i="1"/>
  <c r="X47" i="1"/>
  <c r="Y47" i="1"/>
  <c r="Z47" i="1"/>
  <c r="AC47" i="1"/>
  <c r="X79" i="1"/>
  <c r="W79" i="1"/>
  <c r="W113" i="1"/>
  <c r="X48" i="1"/>
  <c r="Y48" i="1"/>
  <c r="Z48" i="1"/>
  <c r="AB48" i="1"/>
  <c r="AC48" i="1"/>
  <c r="X80" i="1"/>
  <c r="W80" i="1"/>
  <c r="W114" i="1"/>
  <c r="X49" i="1"/>
  <c r="Y49" i="1"/>
  <c r="Z49" i="1"/>
  <c r="AA49" i="1"/>
  <c r="AC49" i="1"/>
  <c r="X81" i="1"/>
  <c r="W81" i="1"/>
  <c r="W115" i="1"/>
  <c r="W50" i="1"/>
  <c r="X50" i="1"/>
  <c r="Y50" i="1"/>
  <c r="AA50" i="1"/>
  <c r="AB50" i="1"/>
  <c r="X82" i="1"/>
  <c r="W82" i="1"/>
  <c r="W116" i="1"/>
  <c r="W51" i="1"/>
  <c r="X51" i="1"/>
  <c r="Y51" i="1"/>
  <c r="Z51" i="1"/>
  <c r="AB51" i="1"/>
  <c r="X83" i="1"/>
  <c r="W83" i="1"/>
  <c r="W117" i="1"/>
  <c r="W52" i="1"/>
  <c r="X52" i="1"/>
  <c r="Y52" i="1"/>
  <c r="Z52" i="1"/>
  <c r="AA52" i="1"/>
  <c r="X84" i="1"/>
  <c r="W84" i="1"/>
  <c r="W118" i="1"/>
  <c r="Y53" i="1"/>
  <c r="AA53" i="1"/>
  <c r="AB53" i="1"/>
  <c r="X85" i="1"/>
  <c r="W85" i="1"/>
  <c r="W119" i="1"/>
  <c r="Y54" i="1"/>
  <c r="Z54" i="1"/>
  <c r="AA54" i="1"/>
  <c r="AB54" i="1"/>
  <c r="AC54" i="1"/>
  <c r="X86" i="1"/>
  <c r="W86" i="1"/>
  <c r="W120" i="1"/>
  <c r="Y55" i="1"/>
  <c r="Z55" i="1"/>
  <c r="AA55" i="1"/>
  <c r="X87" i="1"/>
  <c r="W87" i="1"/>
  <c r="W121" i="1"/>
  <c r="Z56" i="1"/>
  <c r="X88" i="1"/>
  <c r="W88" i="1"/>
  <c r="W122" i="1"/>
  <c r="Z57" i="1"/>
  <c r="X89" i="1"/>
  <c r="W89" i="1"/>
  <c r="W123" i="1"/>
  <c r="Z58" i="1"/>
  <c r="X90" i="1"/>
  <c r="W90" i="1"/>
  <c r="W124" i="1"/>
  <c r="Z59" i="1"/>
  <c r="AA59" i="1"/>
  <c r="X91" i="1"/>
  <c r="W91" i="1"/>
  <c r="W125" i="1"/>
  <c r="Z60" i="1"/>
  <c r="X92" i="1"/>
  <c r="W92" i="1"/>
  <c r="W126" i="1"/>
  <c r="V104" i="1"/>
  <c r="V852" i="1"/>
  <c r="S852" i="1"/>
  <c r="R852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V138" i="1"/>
  <c r="V853" i="1"/>
  <c r="S853" i="1"/>
  <c r="R853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V139" i="1"/>
  <c r="V854" i="1"/>
  <c r="S854" i="1"/>
  <c r="R854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2" i="1"/>
  <c r="V170" i="1"/>
  <c r="V855" i="1"/>
  <c r="S855" i="1"/>
  <c r="R855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2" i="1"/>
  <c r="V171" i="1"/>
  <c r="V856" i="1"/>
  <c r="S856" i="1"/>
  <c r="R856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3" i="1"/>
  <c r="V202" i="1"/>
  <c r="V857" i="1"/>
  <c r="S857" i="1"/>
  <c r="R857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3" i="1"/>
  <c r="V203" i="1"/>
  <c r="V858" i="1"/>
  <c r="S858" i="1"/>
  <c r="R858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4" i="1"/>
  <c r="V234" i="1"/>
  <c r="V859" i="1"/>
  <c r="S859" i="1"/>
  <c r="R859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4" i="1"/>
  <c r="V235" i="1"/>
  <c r="V860" i="1"/>
  <c r="S860" i="1"/>
  <c r="R860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5" i="1"/>
  <c r="V266" i="1"/>
  <c r="V861" i="1"/>
  <c r="S861" i="1"/>
  <c r="R861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5" i="1"/>
  <c r="V267" i="1"/>
  <c r="V862" i="1"/>
  <c r="S862" i="1"/>
  <c r="R862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6" i="1"/>
  <c r="V298" i="1"/>
  <c r="V863" i="1"/>
  <c r="S863" i="1"/>
  <c r="R863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6" i="1"/>
  <c r="V299" i="1"/>
  <c r="V864" i="1"/>
  <c r="S864" i="1"/>
  <c r="R864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7" i="1"/>
  <c r="V330" i="1"/>
  <c r="V865" i="1"/>
  <c r="S865" i="1"/>
  <c r="R865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7" i="1"/>
  <c r="V331" i="1"/>
  <c r="V866" i="1"/>
  <c r="S866" i="1"/>
  <c r="R866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8" i="1"/>
  <c r="V362" i="1"/>
  <c r="V867" i="1"/>
  <c r="S867" i="1"/>
  <c r="R867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8" i="1"/>
  <c r="V363" i="1"/>
  <c r="V868" i="1"/>
  <c r="S868" i="1"/>
  <c r="R868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9" i="1"/>
  <c r="V394" i="1"/>
  <c r="V869" i="1"/>
  <c r="S869" i="1"/>
  <c r="R869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9" i="1"/>
  <c r="V395" i="1"/>
  <c r="V870" i="1"/>
  <c r="S870" i="1"/>
  <c r="R870" i="1"/>
  <c r="W428" i="1"/>
  <c r="W429" i="1"/>
  <c r="W430" i="1"/>
  <c r="W431" i="1"/>
  <c r="W432" i="1"/>
  <c r="W433" i="1"/>
  <c r="W434" i="1"/>
  <c r="W435" i="1"/>
  <c r="W436" i="1"/>
  <c r="W437" i="1"/>
  <c r="W438" i="1"/>
  <c r="W440" i="1"/>
  <c r="V426" i="1"/>
  <c r="V871" i="1"/>
  <c r="S871" i="1"/>
  <c r="R871" i="1"/>
  <c r="X428" i="1"/>
  <c r="X429" i="1"/>
  <c r="X430" i="1"/>
  <c r="X431" i="1"/>
  <c r="X432" i="1"/>
  <c r="X433" i="1"/>
  <c r="X434" i="1"/>
  <c r="X435" i="1"/>
  <c r="X436" i="1"/>
  <c r="X437" i="1"/>
  <c r="X438" i="1"/>
  <c r="X440" i="1"/>
  <c r="V427" i="1"/>
  <c r="V872" i="1"/>
  <c r="S872" i="1"/>
  <c r="R872" i="1"/>
  <c r="W460" i="1"/>
  <c r="W461" i="1"/>
  <c r="W462" i="1"/>
  <c r="W463" i="1"/>
  <c r="W464" i="1"/>
  <c r="W465" i="1"/>
  <c r="W466" i="1"/>
  <c r="W467" i="1"/>
  <c r="W468" i="1"/>
  <c r="W469" i="1"/>
  <c r="W471" i="1"/>
  <c r="V458" i="1"/>
  <c r="V873" i="1"/>
  <c r="S873" i="1"/>
  <c r="R873" i="1"/>
  <c r="X460" i="1"/>
  <c r="X461" i="1"/>
  <c r="X462" i="1"/>
  <c r="X463" i="1"/>
  <c r="X464" i="1"/>
  <c r="X465" i="1"/>
  <c r="X466" i="1"/>
  <c r="X467" i="1"/>
  <c r="X468" i="1"/>
  <c r="X469" i="1"/>
  <c r="X471" i="1"/>
  <c r="V459" i="1"/>
  <c r="V874" i="1"/>
  <c r="S874" i="1"/>
  <c r="R874" i="1"/>
  <c r="W492" i="1"/>
  <c r="W493" i="1"/>
  <c r="W494" i="1"/>
  <c r="W495" i="1"/>
  <c r="W496" i="1"/>
  <c r="W497" i="1"/>
  <c r="W498" i="1"/>
  <c r="W499" i="1"/>
  <c r="W500" i="1"/>
  <c r="W502" i="1"/>
  <c r="V490" i="1"/>
  <c r="V875" i="1"/>
  <c r="S875" i="1"/>
  <c r="R875" i="1"/>
  <c r="X492" i="1"/>
  <c r="X493" i="1"/>
  <c r="X494" i="1"/>
  <c r="X495" i="1"/>
  <c r="X496" i="1"/>
  <c r="X497" i="1"/>
  <c r="X498" i="1"/>
  <c r="X499" i="1"/>
  <c r="X500" i="1"/>
  <c r="X502" i="1"/>
  <c r="V491" i="1"/>
  <c r="V876" i="1"/>
  <c r="S876" i="1"/>
  <c r="R876" i="1"/>
  <c r="W524" i="1"/>
  <c r="W525" i="1"/>
  <c r="W526" i="1"/>
  <c r="W527" i="1"/>
  <c r="W528" i="1"/>
  <c r="W529" i="1"/>
  <c r="W530" i="1"/>
  <c r="W531" i="1"/>
  <c r="W533" i="1"/>
  <c r="V522" i="1"/>
  <c r="V877" i="1"/>
  <c r="S877" i="1"/>
  <c r="R877" i="1"/>
  <c r="X524" i="1"/>
  <c r="X525" i="1"/>
  <c r="X526" i="1"/>
  <c r="X527" i="1"/>
  <c r="X528" i="1"/>
  <c r="X529" i="1"/>
  <c r="X530" i="1"/>
  <c r="X531" i="1"/>
  <c r="X533" i="1"/>
  <c r="V523" i="1"/>
  <c r="V878" i="1"/>
  <c r="S878" i="1"/>
  <c r="R878" i="1"/>
  <c r="W556" i="1"/>
  <c r="W557" i="1"/>
  <c r="W558" i="1"/>
  <c r="W559" i="1"/>
  <c r="W560" i="1"/>
  <c r="W561" i="1"/>
  <c r="W562" i="1"/>
  <c r="W564" i="1"/>
  <c r="V554" i="1"/>
  <c r="V879" i="1"/>
  <c r="S879" i="1"/>
  <c r="R879" i="1"/>
  <c r="X556" i="1"/>
  <c r="X557" i="1"/>
  <c r="X558" i="1"/>
  <c r="X559" i="1"/>
  <c r="X560" i="1"/>
  <c r="X561" i="1"/>
  <c r="X562" i="1"/>
  <c r="X564" i="1"/>
  <c r="V555" i="1"/>
  <c r="V880" i="1"/>
  <c r="S880" i="1"/>
  <c r="R880" i="1"/>
  <c r="W588" i="1"/>
  <c r="W589" i="1"/>
  <c r="W590" i="1"/>
  <c r="W591" i="1"/>
  <c r="W592" i="1"/>
  <c r="W593" i="1"/>
  <c r="W595" i="1"/>
  <c r="V586" i="1"/>
  <c r="V881" i="1"/>
  <c r="S881" i="1"/>
  <c r="R881" i="1"/>
  <c r="X588" i="1"/>
  <c r="X589" i="1"/>
  <c r="X590" i="1"/>
  <c r="X591" i="1"/>
  <c r="X592" i="1"/>
  <c r="X593" i="1"/>
  <c r="X595" i="1"/>
  <c r="V587" i="1"/>
  <c r="V882" i="1"/>
  <c r="S882" i="1"/>
  <c r="R882" i="1"/>
  <c r="W620" i="1"/>
  <c r="W621" i="1"/>
  <c r="W622" i="1"/>
  <c r="W623" i="1"/>
  <c r="W624" i="1"/>
  <c r="W626" i="1"/>
  <c r="V618" i="1"/>
  <c r="V883" i="1"/>
  <c r="S883" i="1"/>
  <c r="R883" i="1"/>
  <c r="X620" i="1"/>
  <c r="X621" i="1"/>
  <c r="X622" i="1"/>
  <c r="X623" i="1"/>
  <c r="X624" i="1"/>
  <c r="X626" i="1"/>
  <c r="V619" i="1"/>
  <c r="V884" i="1"/>
  <c r="S884" i="1"/>
  <c r="R884" i="1"/>
  <c r="W652" i="1"/>
  <c r="W653" i="1"/>
  <c r="W654" i="1"/>
  <c r="W655" i="1"/>
  <c r="W657" i="1"/>
  <c r="V650" i="1"/>
  <c r="V885" i="1"/>
  <c r="S885" i="1"/>
  <c r="R885" i="1"/>
  <c r="X652" i="1"/>
  <c r="X653" i="1"/>
  <c r="X654" i="1"/>
  <c r="X655" i="1"/>
  <c r="X657" i="1"/>
  <c r="V651" i="1"/>
  <c r="V886" i="1"/>
  <c r="S886" i="1"/>
  <c r="R886" i="1"/>
  <c r="W684" i="1"/>
  <c r="W685" i="1"/>
  <c r="W686" i="1"/>
  <c r="W688" i="1"/>
  <c r="V682" i="1"/>
  <c r="V887" i="1"/>
  <c r="S887" i="1"/>
  <c r="R887" i="1"/>
  <c r="X684" i="1"/>
  <c r="X685" i="1"/>
  <c r="X686" i="1"/>
  <c r="X688" i="1"/>
  <c r="V683" i="1"/>
  <c r="V888" i="1"/>
  <c r="S888" i="1"/>
  <c r="R888" i="1"/>
  <c r="W716" i="1"/>
  <c r="W717" i="1"/>
  <c r="W719" i="1"/>
  <c r="V714" i="1"/>
  <c r="V889" i="1"/>
  <c r="S889" i="1"/>
  <c r="R889" i="1"/>
  <c r="X716" i="1"/>
  <c r="X717" i="1"/>
  <c r="X719" i="1"/>
  <c r="V715" i="1"/>
  <c r="V890" i="1"/>
  <c r="S890" i="1"/>
  <c r="R890" i="1"/>
  <c r="W748" i="1"/>
  <c r="W750" i="1"/>
  <c r="V746" i="1"/>
  <c r="V891" i="1"/>
  <c r="S891" i="1"/>
  <c r="R891" i="1"/>
  <c r="X748" i="1"/>
  <c r="X750" i="1"/>
  <c r="V747" i="1"/>
  <c r="V892" i="1"/>
  <c r="S892" i="1"/>
  <c r="R892" i="1"/>
  <c r="R847" i="1"/>
  <c r="L72" i="1"/>
  <c r="K72" i="1"/>
  <c r="K106" i="1"/>
  <c r="L73" i="1"/>
  <c r="K73" i="1"/>
  <c r="K107" i="1"/>
  <c r="L74" i="1"/>
  <c r="K74" i="1"/>
  <c r="K108" i="1"/>
  <c r="L75" i="1"/>
  <c r="K75" i="1"/>
  <c r="K109" i="1"/>
  <c r="L76" i="1"/>
  <c r="K76" i="1"/>
  <c r="K110" i="1"/>
  <c r="L77" i="1"/>
  <c r="K77" i="1"/>
  <c r="K111" i="1"/>
  <c r="L46" i="1"/>
  <c r="M46" i="1"/>
  <c r="N46" i="1"/>
  <c r="O46" i="1"/>
  <c r="L78" i="1"/>
  <c r="K78" i="1"/>
  <c r="K112" i="1"/>
  <c r="K47" i="1"/>
  <c r="L47" i="1"/>
  <c r="M47" i="1"/>
  <c r="L79" i="1"/>
  <c r="K79" i="1"/>
  <c r="K113" i="1"/>
  <c r="K48" i="1"/>
  <c r="L48" i="1"/>
  <c r="M48" i="1"/>
  <c r="L80" i="1"/>
  <c r="K80" i="1"/>
  <c r="K114" i="1"/>
  <c r="K49" i="1"/>
  <c r="L49" i="1"/>
  <c r="N49" i="1"/>
  <c r="L81" i="1"/>
  <c r="K81" i="1"/>
  <c r="K115" i="1"/>
  <c r="K50" i="1"/>
  <c r="L50" i="1"/>
  <c r="N50" i="1"/>
  <c r="O50" i="1"/>
  <c r="L82" i="1"/>
  <c r="K82" i="1"/>
  <c r="K116" i="1"/>
  <c r="K51" i="1"/>
  <c r="L51" i="1"/>
  <c r="M51" i="1"/>
  <c r="N51" i="1"/>
  <c r="O51" i="1"/>
  <c r="L83" i="1"/>
  <c r="K83" i="1"/>
  <c r="K117" i="1"/>
  <c r="K52" i="1"/>
  <c r="L52" i="1"/>
  <c r="M52" i="1"/>
  <c r="N52" i="1"/>
  <c r="O52" i="1"/>
  <c r="L84" i="1"/>
  <c r="K84" i="1"/>
  <c r="K118" i="1"/>
  <c r="K53" i="1"/>
  <c r="L53" i="1"/>
  <c r="M53" i="1"/>
  <c r="N53" i="1"/>
  <c r="O53" i="1"/>
  <c r="L85" i="1"/>
  <c r="K85" i="1"/>
  <c r="K119" i="1"/>
  <c r="K54" i="1"/>
  <c r="L54" i="1"/>
  <c r="M54" i="1"/>
  <c r="N54" i="1"/>
  <c r="O54" i="1"/>
  <c r="L86" i="1"/>
  <c r="K86" i="1"/>
  <c r="K120" i="1"/>
  <c r="K55" i="1"/>
  <c r="M55" i="1"/>
  <c r="N55" i="1"/>
  <c r="L87" i="1"/>
  <c r="K87" i="1"/>
  <c r="K121" i="1"/>
  <c r="K56" i="1"/>
  <c r="L88" i="1"/>
  <c r="K88" i="1"/>
  <c r="K122" i="1"/>
  <c r="K57" i="1"/>
  <c r="N57" i="1"/>
  <c r="L89" i="1"/>
  <c r="K89" i="1"/>
  <c r="K123" i="1"/>
  <c r="K58" i="1"/>
  <c r="N58" i="1"/>
  <c r="L90" i="1"/>
  <c r="K90" i="1"/>
  <c r="K124" i="1"/>
  <c r="K59" i="1"/>
  <c r="N59" i="1"/>
  <c r="L91" i="1"/>
  <c r="K91" i="1"/>
  <c r="K125" i="1"/>
  <c r="K60" i="1"/>
  <c r="M60" i="1"/>
  <c r="N60" i="1"/>
  <c r="L92" i="1"/>
  <c r="K92" i="1"/>
  <c r="K126" i="1"/>
  <c r="K61" i="1"/>
  <c r="N61" i="1"/>
  <c r="L93" i="1"/>
  <c r="K93" i="1"/>
  <c r="K127" i="1"/>
  <c r="J104" i="1"/>
  <c r="J852" i="1"/>
  <c r="G852" i="1"/>
  <c r="F852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J138" i="1"/>
  <c r="J853" i="1"/>
  <c r="G853" i="1"/>
  <c r="F853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J139" i="1"/>
  <c r="J854" i="1"/>
  <c r="G854" i="1"/>
  <c r="F854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J170" i="1"/>
  <c r="J855" i="1"/>
  <c r="H855" i="1"/>
  <c r="G855" i="1"/>
  <c r="F855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J171" i="1"/>
  <c r="J856" i="1"/>
  <c r="H856" i="1"/>
  <c r="G856" i="1"/>
  <c r="F856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J202" i="1"/>
  <c r="J857" i="1"/>
  <c r="H857" i="1"/>
  <c r="G857" i="1"/>
  <c r="F857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J203" i="1"/>
  <c r="J858" i="1"/>
  <c r="H858" i="1"/>
  <c r="G858" i="1"/>
  <c r="F858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J234" i="1"/>
  <c r="J859" i="1"/>
  <c r="H859" i="1"/>
  <c r="G859" i="1"/>
  <c r="F859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J235" i="1"/>
  <c r="J860" i="1"/>
  <c r="H860" i="1"/>
  <c r="G860" i="1"/>
  <c r="F860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J266" i="1"/>
  <c r="J861" i="1"/>
  <c r="H861" i="1"/>
  <c r="G861" i="1"/>
  <c r="F861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J267" i="1"/>
  <c r="J862" i="1"/>
  <c r="H862" i="1"/>
  <c r="G862" i="1"/>
  <c r="F862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J298" i="1"/>
  <c r="J863" i="1"/>
  <c r="H863" i="1"/>
  <c r="G863" i="1"/>
  <c r="F863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J299" i="1"/>
  <c r="J864" i="1"/>
  <c r="H864" i="1"/>
  <c r="G864" i="1"/>
  <c r="F864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J330" i="1"/>
  <c r="J865" i="1"/>
  <c r="H865" i="1"/>
  <c r="G865" i="1"/>
  <c r="F865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J331" i="1"/>
  <c r="J866" i="1"/>
  <c r="H866" i="1"/>
  <c r="G866" i="1"/>
  <c r="F866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J362" i="1"/>
  <c r="J867" i="1"/>
  <c r="H867" i="1"/>
  <c r="G867" i="1"/>
  <c r="F867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J363" i="1"/>
  <c r="J868" i="1"/>
  <c r="H868" i="1"/>
  <c r="G868" i="1"/>
  <c r="F868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J394" i="1"/>
  <c r="J869" i="1"/>
  <c r="H869" i="1"/>
  <c r="G869" i="1"/>
  <c r="F869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J395" i="1"/>
  <c r="J870" i="1"/>
  <c r="H870" i="1"/>
  <c r="G870" i="1"/>
  <c r="F870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J426" i="1"/>
  <c r="J871" i="1"/>
  <c r="H871" i="1"/>
  <c r="G871" i="1"/>
  <c r="F871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J427" i="1"/>
  <c r="J872" i="1"/>
  <c r="H872" i="1"/>
  <c r="G872" i="1"/>
  <c r="F872" i="1"/>
  <c r="K460" i="1"/>
  <c r="K461" i="1"/>
  <c r="K462" i="1"/>
  <c r="K463" i="1"/>
  <c r="K464" i="1"/>
  <c r="K465" i="1"/>
  <c r="K466" i="1"/>
  <c r="K467" i="1"/>
  <c r="K468" i="1"/>
  <c r="K469" i="1"/>
  <c r="K470" i="1"/>
  <c r="J458" i="1"/>
  <c r="J873" i="1"/>
  <c r="H873" i="1"/>
  <c r="G873" i="1"/>
  <c r="F873" i="1"/>
  <c r="L460" i="1"/>
  <c r="L461" i="1"/>
  <c r="L462" i="1"/>
  <c r="L463" i="1"/>
  <c r="L464" i="1"/>
  <c r="L465" i="1"/>
  <c r="L466" i="1"/>
  <c r="L467" i="1"/>
  <c r="L468" i="1"/>
  <c r="L469" i="1"/>
  <c r="L470" i="1"/>
  <c r="J459" i="1"/>
  <c r="J874" i="1"/>
  <c r="H874" i="1"/>
  <c r="G874" i="1"/>
  <c r="F874" i="1"/>
  <c r="K492" i="1"/>
  <c r="K493" i="1"/>
  <c r="K494" i="1"/>
  <c r="K495" i="1"/>
  <c r="K496" i="1"/>
  <c r="K497" i="1"/>
  <c r="K498" i="1"/>
  <c r="K499" i="1"/>
  <c r="K500" i="1"/>
  <c r="K501" i="1"/>
  <c r="J490" i="1"/>
  <c r="J875" i="1"/>
  <c r="H875" i="1"/>
  <c r="G875" i="1"/>
  <c r="F875" i="1"/>
  <c r="L492" i="1"/>
  <c r="L493" i="1"/>
  <c r="L494" i="1"/>
  <c r="L495" i="1"/>
  <c r="L496" i="1"/>
  <c r="L497" i="1"/>
  <c r="L498" i="1"/>
  <c r="L499" i="1"/>
  <c r="L500" i="1"/>
  <c r="L501" i="1"/>
  <c r="J491" i="1"/>
  <c r="J876" i="1"/>
  <c r="H876" i="1"/>
  <c r="G876" i="1"/>
  <c r="F876" i="1"/>
  <c r="K524" i="1"/>
  <c r="K525" i="1"/>
  <c r="K526" i="1"/>
  <c r="K527" i="1"/>
  <c r="K528" i="1"/>
  <c r="K529" i="1"/>
  <c r="K530" i="1"/>
  <c r="K531" i="1"/>
  <c r="K532" i="1"/>
  <c r="J522" i="1"/>
  <c r="J877" i="1"/>
  <c r="H877" i="1"/>
  <c r="G877" i="1"/>
  <c r="F877" i="1"/>
  <c r="L524" i="1"/>
  <c r="L525" i="1"/>
  <c r="L526" i="1"/>
  <c r="L527" i="1"/>
  <c r="L528" i="1"/>
  <c r="L529" i="1"/>
  <c r="L530" i="1"/>
  <c r="L531" i="1"/>
  <c r="L532" i="1"/>
  <c r="J523" i="1"/>
  <c r="J878" i="1"/>
  <c r="H878" i="1"/>
  <c r="G878" i="1"/>
  <c r="F878" i="1"/>
  <c r="K556" i="1"/>
  <c r="K557" i="1"/>
  <c r="K558" i="1"/>
  <c r="K559" i="1"/>
  <c r="K560" i="1"/>
  <c r="K561" i="1"/>
  <c r="K562" i="1"/>
  <c r="K563" i="1"/>
  <c r="J554" i="1"/>
  <c r="J879" i="1"/>
  <c r="H879" i="1"/>
  <c r="G879" i="1"/>
  <c r="F879" i="1"/>
  <c r="L556" i="1"/>
  <c r="L557" i="1"/>
  <c r="L558" i="1"/>
  <c r="L559" i="1"/>
  <c r="L560" i="1"/>
  <c r="L561" i="1"/>
  <c r="L562" i="1"/>
  <c r="L563" i="1"/>
  <c r="J555" i="1"/>
  <c r="J880" i="1"/>
  <c r="H880" i="1"/>
  <c r="G880" i="1"/>
  <c r="F880" i="1"/>
  <c r="K588" i="1"/>
  <c r="K589" i="1"/>
  <c r="K590" i="1"/>
  <c r="K591" i="1"/>
  <c r="K592" i="1"/>
  <c r="K593" i="1"/>
  <c r="K594" i="1"/>
  <c r="J586" i="1"/>
  <c r="J881" i="1"/>
  <c r="H881" i="1"/>
  <c r="G881" i="1"/>
  <c r="F881" i="1"/>
  <c r="L588" i="1"/>
  <c r="L589" i="1"/>
  <c r="L590" i="1"/>
  <c r="L591" i="1"/>
  <c r="L592" i="1"/>
  <c r="L593" i="1"/>
  <c r="L594" i="1"/>
  <c r="J587" i="1"/>
  <c r="J882" i="1"/>
  <c r="H882" i="1"/>
  <c r="G882" i="1"/>
  <c r="F882" i="1"/>
  <c r="K620" i="1"/>
  <c r="K621" i="1"/>
  <c r="K622" i="1"/>
  <c r="K623" i="1"/>
  <c r="K624" i="1"/>
  <c r="K625" i="1"/>
  <c r="J618" i="1"/>
  <c r="J883" i="1"/>
  <c r="H883" i="1"/>
  <c r="G883" i="1"/>
  <c r="F883" i="1"/>
  <c r="L620" i="1"/>
  <c r="L621" i="1"/>
  <c r="L622" i="1"/>
  <c r="L623" i="1"/>
  <c r="L624" i="1"/>
  <c r="L625" i="1"/>
  <c r="J619" i="1"/>
  <c r="J884" i="1"/>
  <c r="H884" i="1"/>
  <c r="G884" i="1"/>
  <c r="F884" i="1"/>
  <c r="K652" i="1"/>
  <c r="K653" i="1"/>
  <c r="K654" i="1"/>
  <c r="K655" i="1"/>
  <c r="K656" i="1"/>
  <c r="J650" i="1"/>
  <c r="J885" i="1"/>
  <c r="H885" i="1"/>
  <c r="G885" i="1"/>
  <c r="F885" i="1"/>
  <c r="L652" i="1"/>
  <c r="L653" i="1"/>
  <c r="L654" i="1"/>
  <c r="L655" i="1"/>
  <c r="L656" i="1"/>
  <c r="J651" i="1"/>
  <c r="J886" i="1"/>
  <c r="H886" i="1"/>
  <c r="G886" i="1"/>
  <c r="F886" i="1"/>
  <c r="K684" i="1"/>
  <c r="K685" i="1"/>
  <c r="K686" i="1"/>
  <c r="K687" i="1"/>
  <c r="J682" i="1"/>
  <c r="J887" i="1"/>
  <c r="H887" i="1"/>
  <c r="G887" i="1"/>
  <c r="F887" i="1"/>
  <c r="L684" i="1"/>
  <c r="L685" i="1"/>
  <c r="L686" i="1"/>
  <c r="L687" i="1"/>
  <c r="J683" i="1"/>
  <c r="J888" i="1"/>
  <c r="H888" i="1"/>
  <c r="G888" i="1"/>
  <c r="F888" i="1"/>
  <c r="F847" i="1"/>
  <c r="C847" i="1"/>
  <c r="B847" i="1"/>
  <c r="EY852" i="1"/>
  <c r="EY854" i="1"/>
  <c r="EY856" i="1"/>
  <c r="EY858" i="1"/>
  <c r="EY860" i="1"/>
  <c r="EY862" i="1"/>
  <c r="EY864" i="1"/>
  <c r="EY866" i="1"/>
  <c r="EY868" i="1"/>
  <c r="EY870" i="1"/>
  <c r="EY872" i="1"/>
  <c r="EY874" i="1"/>
  <c r="EY876" i="1"/>
  <c r="EY878" i="1"/>
  <c r="EY880" i="1"/>
  <c r="EY882" i="1"/>
  <c r="EY884" i="1"/>
  <c r="EY886" i="1"/>
  <c r="EY888" i="1"/>
  <c r="EY890" i="1"/>
  <c r="EY846" i="1"/>
  <c r="EM852" i="1"/>
  <c r="EM854" i="1"/>
  <c r="EM856" i="1"/>
  <c r="EM858" i="1"/>
  <c r="EM860" i="1"/>
  <c r="EM862" i="1"/>
  <c r="EM864" i="1"/>
  <c r="EM866" i="1"/>
  <c r="EM868" i="1"/>
  <c r="EM870" i="1"/>
  <c r="EM846" i="1"/>
  <c r="EA852" i="1"/>
  <c r="EA854" i="1"/>
  <c r="EA856" i="1"/>
  <c r="EA866" i="1"/>
  <c r="EA876" i="1"/>
  <c r="EA892" i="1"/>
  <c r="EA846" i="1"/>
  <c r="DO852" i="1"/>
  <c r="DO854" i="1"/>
  <c r="DO856" i="1"/>
  <c r="DO858" i="1"/>
  <c r="DO860" i="1"/>
  <c r="DO862" i="1"/>
  <c r="DO864" i="1"/>
  <c r="DO866" i="1"/>
  <c r="DO868" i="1"/>
  <c r="DO870" i="1"/>
  <c r="DO872" i="1"/>
  <c r="DO874" i="1"/>
  <c r="DO876" i="1"/>
  <c r="DO878" i="1"/>
  <c r="DO880" i="1"/>
  <c r="DO882" i="1"/>
  <c r="DO884" i="1"/>
  <c r="DO886" i="1"/>
  <c r="DO888" i="1"/>
  <c r="DO890" i="1"/>
  <c r="DO892" i="1"/>
  <c r="DO846" i="1"/>
  <c r="DC852" i="1"/>
  <c r="DC854" i="1"/>
  <c r="DC856" i="1"/>
  <c r="DC858" i="1"/>
  <c r="DC860" i="1"/>
  <c r="DC862" i="1"/>
  <c r="DC864" i="1"/>
  <c r="DC866" i="1"/>
  <c r="DC868" i="1"/>
  <c r="DC870" i="1"/>
  <c r="DC872" i="1"/>
  <c r="DC874" i="1"/>
  <c r="DC876" i="1"/>
  <c r="DC878" i="1"/>
  <c r="DC880" i="1"/>
  <c r="DC882" i="1"/>
  <c r="DC846" i="1"/>
  <c r="CQ852" i="1"/>
  <c r="CQ854" i="1"/>
  <c r="CQ856" i="1"/>
  <c r="CQ858" i="1"/>
  <c r="CQ860" i="1"/>
  <c r="CQ862" i="1"/>
  <c r="CQ864" i="1"/>
  <c r="CQ866" i="1"/>
  <c r="CQ868" i="1"/>
  <c r="CQ870" i="1"/>
  <c r="CQ872" i="1"/>
  <c r="CQ846" i="1"/>
  <c r="CE852" i="1"/>
  <c r="CE854" i="1"/>
  <c r="CE856" i="1"/>
  <c r="CE858" i="1"/>
  <c r="CE860" i="1"/>
  <c r="CE862" i="1"/>
  <c r="CE864" i="1"/>
  <c r="CE866" i="1"/>
  <c r="CE868" i="1"/>
  <c r="CE870" i="1"/>
  <c r="CE872" i="1"/>
  <c r="CE874" i="1"/>
  <c r="CE876" i="1"/>
  <c r="CE878" i="1"/>
  <c r="CE880" i="1"/>
  <c r="CE882" i="1"/>
  <c r="CE884" i="1"/>
  <c r="CE886" i="1"/>
  <c r="CE888" i="1"/>
  <c r="CE890" i="1"/>
  <c r="CE846" i="1"/>
  <c r="BS852" i="1"/>
  <c r="BS854" i="1"/>
  <c r="BS856" i="1"/>
  <c r="BS858" i="1"/>
  <c r="BS860" i="1"/>
  <c r="BS862" i="1"/>
  <c r="BS864" i="1"/>
  <c r="BS866" i="1"/>
  <c r="BS868" i="1"/>
  <c r="BS870" i="1"/>
  <c r="BS872" i="1"/>
  <c r="BS874" i="1"/>
  <c r="BS876" i="1"/>
  <c r="BS878" i="1"/>
  <c r="BS880" i="1"/>
  <c r="BS882" i="1"/>
  <c r="BS884" i="1"/>
  <c r="BS886" i="1"/>
  <c r="BS888" i="1"/>
  <c r="BS846" i="1"/>
  <c r="BG852" i="1"/>
  <c r="BG854" i="1"/>
  <c r="BG856" i="1"/>
  <c r="BG858" i="1"/>
  <c r="BG860" i="1"/>
  <c r="BG862" i="1"/>
  <c r="BG864" i="1"/>
  <c r="BG866" i="1"/>
  <c r="BG868" i="1"/>
  <c r="BG870" i="1"/>
  <c r="BG872" i="1"/>
  <c r="BG874" i="1"/>
  <c r="BG876" i="1"/>
  <c r="BG878" i="1"/>
  <c r="BG880" i="1"/>
  <c r="BG882" i="1"/>
  <c r="BG884" i="1"/>
  <c r="BG886" i="1"/>
  <c r="BG888" i="1"/>
  <c r="BG890" i="1"/>
  <c r="BG892" i="1"/>
  <c r="BG846" i="1"/>
  <c r="AU852" i="1"/>
  <c r="AU854" i="1"/>
  <c r="AU856" i="1"/>
  <c r="AU858" i="1"/>
  <c r="AU860" i="1"/>
  <c r="AU862" i="1"/>
  <c r="AU864" i="1"/>
  <c r="AU866" i="1"/>
  <c r="AU868" i="1"/>
  <c r="AU870" i="1"/>
  <c r="AU872" i="1"/>
  <c r="AU874" i="1"/>
  <c r="AU876" i="1"/>
  <c r="AU878" i="1"/>
  <c r="AU880" i="1"/>
  <c r="AU846" i="1"/>
  <c r="AI852" i="1"/>
  <c r="AI854" i="1"/>
  <c r="AI856" i="1"/>
  <c r="AI858" i="1"/>
  <c r="AI860" i="1"/>
  <c r="AI862" i="1"/>
  <c r="AI864" i="1"/>
  <c r="AI866" i="1"/>
  <c r="AI868" i="1"/>
  <c r="AI870" i="1"/>
  <c r="AI872" i="1"/>
  <c r="AI874" i="1"/>
  <c r="AI876" i="1"/>
  <c r="AI878" i="1"/>
  <c r="AI880" i="1"/>
  <c r="AI882" i="1"/>
  <c r="AI884" i="1"/>
  <c r="AI886" i="1"/>
  <c r="AI846" i="1"/>
  <c r="W852" i="1"/>
  <c r="W854" i="1"/>
  <c r="W856" i="1"/>
  <c r="W858" i="1"/>
  <c r="W860" i="1"/>
  <c r="W862" i="1"/>
  <c r="W864" i="1"/>
  <c r="W866" i="1"/>
  <c r="W868" i="1"/>
  <c r="W870" i="1"/>
  <c r="W872" i="1"/>
  <c r="W874" i="1"/>
  <c r="W876" i="1"/>
  <c r="W878" i="1"/>
  <c r="W880" i="1"/>
  <c r="W882" i="1"/>
  <c r="W884" i="1"/>
  <c r="W886" i="1"/>
  <c r="W888" i="1"/>
  <c r="W890" i="1"/>
  <c r="W892" i="1"/>
  <c r="W846" i="1"/>
  <c r="K852" i="1"/>
  <c r="K854" i="1"/>
  <c r="K856" i="1"/>
  <c r="K858" i="1"/>
  <c r="K860" i="1"/>
  <c r="K862" i="1"/>
  <c r="K864" i="1"/>
  <c r="K866" i="1"/>
  <c r="K868" i="1"/>
  <c r="K870" i="1"/>
  <c r="K872" i="1"/>
  <c r="K874" i="1"/>
  <c r="K876" i="1"/>
  <c r="K878" i="1"/>
  <c r="K880" i="1"/>
  <c r="K882" i="1"/>
  <c r="K884" i="1"/>
  <c r="K886" i="1"/>
  <c r="K846" i="1"/>
  <c r="C846" i="1"/>
  <c r="B846" i="1"/>
  <c r="DW890" i="1"/>
  <c r="DW889" i="1"/>
  <c r="DW886" i="1"/>
  <c r="DW885" i="1"/>
  <c r="DW884" i="1"/>
  <c r="DW883" i="1"/>
  <c r="DW882" i="1"/>
  <c r="DW881" i="1"/>
  <c r="DW880" i="1"/>
  <c r="DW879" i="1"/>
  <c r="DW874" i="1"/>
  <c r="DW873" i="1"/>
  <c r="DW870" i="1"/>
  <c r="DW869" i="1"/>
  <c r="DW864" i="1"/>
  <c r="DW863" i="1"/>
  <c r="DW860" i="1"/>
  <c r="DW859" i="1"/>
  <c r="J7" i="1"/>
  <c r="FA86" i="1"/>
  <c r="FA85" i="1"/>
  <c r="FA84" i="1"/>
  <c r="FA83" i="1"/>
  <c r="FA82" i="1"/>
  <c r="FA81" i="1"/>
  <c r="FA80" i="1"/>
  <c r="FA79" i="1"/>
  <c r="FA78" i="1"/>
  <c r="FA77" i="1"/>
  <c r="FA76" i="1"/>
  <c r="FA75" i="1"/>
  <c r="FA74" i="1"/>
  <c r="FA73" i="1"/>
  <c r="FA72" i="1"/>
  <c r="EO83" i="1"/>
  <c r="EO82" i="1"/>
  <c r="EO81" i="1"/>
  <c r="EO80" i="1"/>
  <c r="EO77" i="1"/>
  <c r="EO76" i="1"/>
  <c r="EC92" i="1"/>
  <c r="DQ91" i="1"/>
  <c r="DQ90" i="1"/>
  <c r="DQ87" i="1"/>
  <c r="DQ86" i="1"/>
  <c r="DQ85" i="1"/>
  <c r="DQ84" i="1"/>
  <c r="DQ83" i="1"/>
  <c r="DQ82" i="1"/>
  <c r="DQ81" i="1"/>
  <c r="DQ80" i="1"/>
  <c r="DQ79" i="1"/>
  <c r="DQ78" i="1"/>
  <c r="DQ77" i="1"/>
  <c r="DQ76" i="1"/>
  <c r="DQ75" i="1"/>
  <c r="DQ74" i="1"/>
  <c r="DE87" i="1"/>
  <c r="DE86" i="1"/>
  <c r="DE85" i="1"/>
  <c r="DE84" i="1"/>
  <c r="DE83" i="1"/>
  <c r="DE82" i="1"/>
  <c r="DE81" i="1"/>
  <c r="DE80" i="1"/>
  <c r="DE79" i="1"/>
  <c r="DE78" i="1"/>
  <c r="DE77" i="1"/>
  <c r="DE76" i="1"/>
  <c r="DE75" i="1"/>
  <c r="DE74" i="1"/>
  <c r="DE73" i="1"/>
  <c r="DE72" i="1"/>
  <c r="CS73" i="1"/>
  <c r="CS81" i="1"/>
  <c r="CS80" i="1"/>
  <c r="CS79" i="1"/>
  <c r="CS78" i="1"/>
  <c r="CG90" i="1"/>
  <c r="CG86" i="1"/>
  <c r="CG85" i="1"/>
  <c r="CG84" i="1"/>
  <c r="CG83" i="1"/>
  <c r="CG82" i="1"/>
  <c r="CG81" i="1"/>
  <c r="CG80" i="1"/>
  <c r="CG79" i="1"/>
  <c r="CG78" i="1"/>
  <c r="CG77" i="1"/>
  <c r="CG76" i="1"/>
  <c r="CG75" i="1"/>
  <c r="CG74" i="1"/>
  <c r="CG73" i="1"/>
  <c r="CG72" i="1"/>
  <c r="CG71" i="1"/>
  <c r="BU91" i="1"/>
  <c r="BU87" i="1"/>
  <c r="BU86" i="1"/>
  <c r="BU82" i="1"/>
  <c r="BU81" i="1"/>
  <c r="BU80" i="1"/>
  <c r="BU79" i="1"/>
  <c r="BU78" i="1"/>
  <c r="BU77" i="1"/>
  <c r="BU76" i="1"/>
  <c r="BU75" i="1"/>
  <c r="BU74" i="1"/>
  <c r="BI92" i="1"/>
  <c r="BI91" i="1"/>
  <c r="BI86" i="1"/>
  <c r="BI85" i="1"/>
  <c r="BI84" i="1"/>
  <c r="BI83" i="1"/>
  <c r="BI82" i="1"/>
  <c r="BI81" i="1"/>
  <c r="BI80" i="1"/>
  <c r="BI79" i="1"/>
  <c r="BI78" i="1"/>
  <c r="BI75" i="1"/>
  <c r="BI74" i="1"/>
  <c r="BI73" i="1"/>
  <c r="BI72" i="1"/>
  <c r="AW86" i="1"/>
  <c r="AW85" i="1"/>
  <c r="AW84" i="1"/>
  <c r="AW83" i="1"/>
  <c r="AW82" i="1"/>
  <c r="AW81" i="1"/>
  <c r="AW80" i="1"/>
  <c r="AW79" i="1"/>
  <c r="AW78" i="1"/>
  <c r="AW77" i="1"/>
  <c r="AW76" i="1"/>
  <c r="AW75" i="1"/>
  <c r="AW74" i="1"/>
  <c r="AW73" i="1"/>
  <c r="AW72" i="1"/>
  <c r="AK92" i="1"/>
  <c r="AK89" i="1"/>
  <c r="AK88" i="1"/>
  <c r="AK87" i="1"/>
  <c r="AK86" i="1"/>
  <c r="AK85" i="1"/>
  <c r="AK84" i="1"/>
  <c r="AK83" i="1"/>
  <c r="AK82" i="1"/>
  <c r="AK81" i="1"/>
  <c r="AK80" i="1"/>
  <c r="AK79" i="1"/>
  <c r="AK78" i="1"/>
  <c r="AK77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DZ890" i="1"/>
  <c r="DZ889" i="1"/>
  <c r="DZ886" i="1"/>
  <c r="DZ885" i="1"/>
  <c r="DZ884" i="1"/>
  <c r="DZ883" i="1"/>
  <c r="DZ882" i="1"/>
  <c r="DZ881" i="1"/>
  <c r="DZ880" i="1"/>
  <c r="DZ879" i="1"/>
  <c r="DZ874" i="1"/>
  <c r="DZ873" i="1"/>
  <c r="DZ870" i="1"/>
  <c r="DZ869" i="1"/>
  <c r="DZ864" i="1"/>
  <c r="DZ863" i="1"/>
  <c r="DZ860" i="1"/>
  <c r="DZ859" i="1"/>
  <c r="L780" i="1"/>
  <c r="J779" i="1"/>
  <c r="K780" i="1"/>
  <c r="J778" i="1"/>
  <c r="L748" i="1"/>
  <c r="L749" i="1"/>
  <c r="J747" i="1"/>
  <c r="K748" i="1"/>
  <c r="K749" i="1"/>
  <c r="J746" i="1"/>
  <c r="L716" i="1"/>
  <c r="L717" i="1"/>
  <c r="L718" i="1"/>
  <c r="J715" i="1"/>
  <c r="K716" i="1"/>
  <c r="K717" i="1"/>
  <c r="K718" i="1"/>
  <c r="J714" i="1"/>
</calcChain>
</file>

<file path=xl/sharedStrings.xml><?xml version="1.0" encoding="utf-8"?>
<sst xmlns="http://schemas.openxmlformats.org/spreadsheetml/2006/main" count="3496" uniqueCount="52">
  <si>
    <t xml:space="preserve"> </t>
  </si>
  <si>
    <t>3, 84</t>
  </si>
  <si>
    <t>REL</t>
  </si>
  <si>
    <t>RT</t>
  </si>
  <si>
    <t>RE</t>
  </si>
  <si>
    <t>KWL</t>
  </si>
  <si>
    <t>KWY</t>
  </si>
  <si>
    <t>max</t>
  </si>
  <si>
    <t>min</t>
  </si>
  <si>
    <t>n.a.</t>
  </si>
  <si>
    <t>6, 87</t>
  </si>
  <si>
    <t>[RE]L</t>
  </si>
  <si>
    <t>RTL</t>
  </si>
  <si>
    <t>KM</t>
  </si>
  <si>
    <t>13, 92</t>
  </si>
  <si>
    <t>16, 94</t>
  </si>
  <si>
    <t>KMWY</t>
  </si>
  <si>
    <t>17, 94</t>
  </si>
  <si>
    <t>18, 94</t>
  </si>
  <si>
    <t>19, 93</t>
  </si>
  <si>
    <t>KW</t>
  </si>
  <si>
    <t xml:space="preserve">   </t>
  </si>
  <si>
    <t>20, 93</t>
  </si>
  <si>
    <t>21, 93</t>
  </si>
  <si>
    <t>32, 98</t>
  </si>
  <si>
    <t>34, 98</t>
  </si>
  <si>
    <t>35, 99</t>
  </si>
  <si>
    <t>Band no., page no.</t>
  </si>
  <si>
    <t>Instruments</t>
  </si>
  <si>
    <t>Raw frequencies in cents above C3</t>
  </si>
  <si>
    <t>Frequencies with registral</t>
  </si>
  <si>
    <t>adaptation</t>
  </si>
  <si>
    <t>No. of steps</t>
  </si>
  <si>
    <t>Maximum/minimum sizes</t>
  </si>
  <si>
    <t>min/max sizes</t>
  </si>
  <si>
    <t>no. of steps</t>
  </si>
  <si>
    <t>Raw frequencies based on Charoensook et al. 1997, 81-99: https://yorkspace.library.yorku.ca/xmlui/handle/10315/33327</t>
  </si>
  <si>
    <t>31, 97</t>
  </si>
  <si>
    <t>Minimum and Maximum</t>
  </si>
  <si>
    <t>Frequencies</t>
  </si>
  <si>
    <t>Number of tones:</t>
  </si>
  <si>
    <t>Number falsified:</t>
  </si>
  <si>
    <t>Intervals</t>
  </si>
  <si>
    <t>Tunings</t>
  </si>
  <si>
    <t>Relative-ratio</t>
  </si>
  <si>
    <t>Ruler</t>
  </si>
  <si>
    <t>ruler ± error</t>
  </si>
  <si>
    <t>RESULTS FOR 13 THAI ENSEMBLES WITH RULER ENTRIES ADJUSTED</t>
  </si>
  <si>
    <t>Differences from original ruler values:</t>
  </si>
  <si>
    <t>Average differences:</t>
  </si>
  <si>
    <t>Totals:</t>
  </si>
  <si>
    <t>Adjusted frequencies: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</si>
</sst>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u/>
      <sz val="16"/>
      <color theme="1"/>
      <name val="Times New Roman"/>
    </font>
    <font>
      <sz val="16"/>
      <color theme="1"/>
      <name val="Times New Roman"/>
    </font>
    <font>
      <b/>
      <sz val="16"/>
      <color theme="1"/>
      <name val="Times New Roman"/>
    </font>
    <font>
      <b/>
      <sz val="16"/>
      <name val="Times New Roman"/>
    </font>
    <font>
      <sz val="16"/>
      <name val="Times New Roman"/>
    </font>
    <font>
      <b/>
      <u/>
      <sz val="16"/>
      <name val="Times New Roman"/>
    </font>
    <font>
      <u/>
      <sz val="16"/>
      <name val="Times New Roman"/>
    </font>
    <font>
      <i/>
      <u/>
      <sz val="16"/>
      <name val="Times New Roman"/>
    </font>
    <font>
      <b/>
      <u/>
      <sz val="16"/>
      <color theme="1"/>
      <name val="Times New Roman"/>
    </font>
    <font>
      <u/>
      <sz val="16"/>
      <color theme="1"/>
      <name val="Times New Roman"/>
    </font>
    <font>
      <b/>
      <sz val="16"/>
      <color rgb="FF000000"/>
      <name val="Times New Roman"/>
    </font>
    <font>
      <b/>
      <sz val="18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" fontId="6" fillId="0" borderId="0" xfId="0" applyNumberFormat="1" applyFont="1"/>
    <xf numFmtId="1" fontId="7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9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5" fillId="0" borderId="0" xfId="0" applyNumberFormat="1" applyFont="1"/>
    <xf numFmtId="1" fontId="4" fillId="0" borderId="0" xfId="0" applyNumberFormat="1" applyFont="1"/>
    <xf numFmtId="0" fontId="13" fillId="0" borderId="0" xfId="0" applyFont="1"/>
    <xf numFmtId="0" fontId="14" fillId="0" borderId="0" xfId="0" applyFont="1"/>
  </cellXfs>
  <cellStyles count="6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1927"/>
  <sheetViews>
    <sheetView tabSelected="1" workbookViewId="0"/>
  </sheetViews>
  <sheetFormatPr baseColWidth="10" defaultRowHeight="18" x14ac:dyDescent="0"/>
  <cols>
    <col min="1" max="1" width="17.6640625" style="2" customWidth="1"/>
    <col min="2" max="2" width="17.5" style="2" customWidth="1"/>
    <col min="3" max="6" width="10.83203125" style="2"/>
    <col min="7" max="7" width="15.33203125" style="2" customWidth="1"/>
    <col min="8" max="8" width="15.5" style="5" customWidth="1"/>
    <col min="9" max="9" width="14.83203125" style="5" customWidth="1"/>
    <col min="10" max="10" width="17.1640625" style="5" customWidth="1"/>
    <col min="11" max="22" width="10.83203125" style="5"/>
    <col min="23" max="24" width="15" style="5" bestFit="1" customWidth="1"/>
    <col min="25" max="34" width="10.83203125" style="5"/>
    <col min="35" max="35" width="13.5" style="5" customWidth="1"/>
    <col min="36" max="36" width="13.1640625" style="5" customWidth="1"/>
    <col min="37" max="105" width="10.83203125" style="5"/>
    <col min="106" max="106" width="12" style="5" bestFit="1" customWidth="1"/>
    <col min="107" max="130" width="10.83203125" style="5"/>
    <col min="131" max="131" width="13" style="5" bestFit="1" customWidth="1"/>
    <col min="132" max="163" width="10.83203125" style="5"/>
    <col min="164" max="16384" width="10.83203125" style="2"/>
  </cols>
  <sheetData>
    <row r="1" spans="8:163" s="3" customFormat="1">
      <c r="H1" s="3" t="s">
        <v>36</v>
      </c>
      <c r="K1" s="15"/>
      <c r="P1" s="15"/>
      <c r="S1" s="4"/>
      <c r="T1" s="4"/>
      <c r="U1" s="4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</row>
    <row r="2" spans="8:163">
      <c r="H2" s="16"/>
      <c r="I2" s="2"/>
      <c r="J2" s="2"/>
      <c r="K2" s="16"/>
      <c r="L2" s="2"/>
      <c r="M2" s="2"/>
      <c r="N2" s="2"/>
      <c r="O2" s="2"/>
      <c r="P2" s="16"/>
      <c r="Q2" s="2"/>
      <c r="R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</row>
    <row r="3" spans="8:163" s="3" customFormat="1">
      <c r="H3" s="4" t="s">
        <v>27</v>
      </c>
      <c r="I3" s="4"/>
      <c r="J3" s="4"/>
      <c r="K3" s="4" t="s">
        <v>1</v>
      </c>
      <c r="L3" s="4"/>
      <c r="M3" s="4"/>
      <c r="N3" s="4"/>
      <c r="O3" s="4"/>
      <c r="P3" s="4"/>
      <c r="Q3" s="4"/>
      <c r="U3" s="4"/>
      <c r="V3" s="4"/>
      <c r="W3" s="4" t="s">
        <v>10</v>
      </c>
      <c r="X3" s="6"/>
      <c r="Y3" s="4"/>
      <c r="Z3" s="4"/>
      <c r="AA3" s="4"/>
      <c r="AB3" s="4"/>
      <c r="AC3" s="4"/>
      <c r="AF3" s="4"/>
      <c r="AG3" s="4"/>
      <c r="AH3" s="4"/>
      <c r="AI3" s="4" t="s">
        <v>14</v>
      </c>
      <c r="AJ3" s="4"/>
      <c r="AK3" s="4"/>
      <c r="AL3" s="4"/>
      <c r="AM3" s="4"/>
      <c r="AN3" s="4"/>
      <c r="AO3" s="4"/>
      <c r="AS3" s="4"/>
      <c r="AT3" s="4"/>
      <c r="AU3" s="4" t="s">
        <v>15</v>
      </c>
      <c r="AV3" s="4"/>
      <c r="AW3" s="4"/>
      <c r="AX3" s="4"/>
      <c r="AY3" s="4"/>
      <c r="AZ3" s="4"/>
      <c r="BA3" s="4"/>
      <c r="BE3" s="4"/>
      <c r="BF3" s="4"/>
      <c r="BG3" s="4" t="s">
        <v>17</v>
      </c>
      <c r="BH3" s="4"/>
      <c r="BI3" s="4"/>
      <c r="BJ3" s="4"/>
      <c r="BK3" s="4"/>
      <c r="BL3" s="4"/>
      <c r="BM3" s="4"/>
      <c r="BQ3" s="4"/>
      <c r="BR3" s="4"/>
      <c r="BS3" s="4" t="s">
        <v>18</v>
      </c>
      <c r="BT3" s="4"/>
      <c r="BU3" s="4"/>
      <c r="BV3" s="4"/>
      <c r="BW3" s="4"/>
      <c r="BX3" s="4"/>
      <c r="BY3" s="4"/>
      <c r="CC3" s="4"/>
      <c r="CD3" s="4"/>
      <c r="CE3" s="4" t="s">
        <v>19</v>
      </c>
      <c r="CF3" s="4"/>
      <c r="CG3" s="4"/>
      <c r="CH3" s="4"/>
      <c r="CI3" s="4"/>
      <c r="CJ3" s="4"/>
      <c r="CK3" s="4"/>
      <c r="CM3" s="4"/>
      <c r="CP3" s="4"/>
      <c r="CQ3" s="4" t="s">
        <v>22</v>
      </c>
      <c r="CR3" s="4"/>
      <c r="CS3" s="4"/>
      <c r="CT3" s="4"/>
      <c r="CU3" s="4"/>
      <c r="CV3" s="4"/>
      <c r="CW3" s="4"/>
      <c r="CY3" s="4"/>
      <c r="DA3" s="4"/>
      <c r="DB3" s="4"/>
      <c r="DC3" s="4" t="s">
        <v>23</v>
      </c>
      <c r="DD3" s="4"/>
      <c r="DE3" s="4"/>
      <c r="DF3" s="4"/>
      <c r="DG3" s="4"/>
      <c r="DH3" s="4"/>
      <c r="DI3" s="4"/>
      <c r="DL3" s="2"/>
      <c r="DM3" s="2"/>
      <c r="DN3" s="2"/>
      <c r="DO3" s="4" t="s">
        <v>37</v>
      </c>
      <c r="DP3" s="5"/>
      <c r="DQ3" s="5"/>
      <c r="DR3" s="5"/>
      <c r="DS3" s="5"/>
      <c r="DT3" s="8"/>
      <c r="DU3" s="8"/>
      <c r="DV3" s="2"/>
      <c r="DW3" s="2"/>
      <c r="DY3" s="4"/>
      <c r="DZ3" s="4"/>
      <c r="EA3" s="4" t="s">
        <v>24</v>
      </c>
      <c r="EB3" s="4"/>
      <c r="EC3" s="4"/>
      <c r="ED3" s="4"/>
      <c r="EE3" s="4"/>
      <c r="EF3" s="4"/>
      <c r="EG3" s="4"/>
      <c r="EK3" s="4"/>
      <c r="EL3" s="4"/>
      <c r="EM3" s="4" t="s">
        <v>25</v>
      </c>
      <c r="EN3" s="4"/>
      <c r="EO3" s="4"/>
      <c r="EP3" s="4"/>
      <c r="EQ3" s="4"/>
      <c r="ER3" s="4"/>
      <c r="ES3" s="4"/>
      <c r="EU3" s="4"/>
      <c r="EX3" s="4"/>
      <c r="EY3" s="4" t="s">
        <v>26</v>
      </c>
      <c r="EZ3" s="4"/>
      <c r="FA3" s="4"/>
      <c r="FB3" s="4"/>
      <c r="FC3" s="4"/>
      <c r="FD3" s="4"/>
      <c r="FE3" s="4"/>
    </row>
    <row r="4" spans="8:163" s="3" customFormat="1">
      <c r="H4" s="3" t="s">
        <v>28</v>
      </c>
      <c r="I4" s="4"/>
      <c r="J4" s="4"/>
      <c r="K4" s="4" t="s">
        <v>2</v>
      </c>
      <c r="L4" s="4" t="s">
        <v>3</v>
      </c>
      <c r="M4" s="4" t="s">
        <v>4</v>
      </c>
      <c r="N4" s="4" t="s">
        <v>5</v>
      </c>
      <c r="O4" s="4" t="s">
        <v>6</v>
      </c>
      <c r="P4" s="4"/>
      <c r="Q4" s="4"/>
      <c r="U4" s="4"/>
      <c r="V4" s="4"/>
      <c r="W4" s="4" t="s">
        <v>11</v>
      </c>
      <c r="X4" s="4" t="s">
        <v>12</v>
      </c>
      <c r="Y4" s="4" t="s">
        <v>3</v>
      </c>
      <c r="Z4" s="4" t="s">
        <v>4</v>
      </c>
      <c r="AA4" s="4" t="s">
        <v>2</v>
      </c>
      <c r="AB4" s="4" t="s">
        <v>6</v>
      </c>
      <c r="AC4" s="4" t="s">
        <v>5</v>
      </c>
      <c r="AF4" s="4"/>
      <c r="AG4" s="4"/>
      <c r="AH4" s="4"/>
      <c r="AI4" s="7" t="s">
        <v>12</v>
      </c>
      <c r="AJ4" s="7" t="s">
        <v>2</v>
      </c>
      <c r="AK4" s="7"/>
      <c r="AL4" s="7"/>
      <c r="AM4" s="7"/>
      <c r="AN4" s="7"/>
      <c r="AO4" s="7"/>
      <c r="AS4" s="4"/>
      <c r="AT4" s="4"/>
      <c r="AU4" s="7" t="s">
        <v>3</v>
      </c>
      <c r="AV4" s="7" t="s">
        <v>16</v>
      </c>
      <c r="AW4" s="7"/>
      <c r="AX4" s="7"/>
      <c r="AY4" s="7"/>
      <c r="AZ4" s="7"/>
      <c r="BA4" s="7"/>
      <c r="BE4" s="4"/>
      <c r="BF4" s="4"/>
      <c r="BG4" s="7" t="s">
        <v>6</v>
      </c>
      <c r="BH4" s="7" t="s">
        <v>4</v>
      </c>
      <c r="BI4" s="7"/>
      <c r="BJ4" s="7"/>
      <c r="BK4" s="7"/>
      <c r="BL4" s="7"/>
      <c r="BM4" s="7"/>
      <c r="BQ4" s="4"/>
      <c r="BR4" s="4"/>
      <c r="BS4" s="7" t="s">
        <v>12</v>
      </c>
      <c r="BT4" s="7" t="s">
        <v>12</v>
      </c>
      <c r="BU4" s="7"/>
      <c r="BV4" s="7"/>
      <c r="BW4" s="7"/>
      <c r="BX4" s="7"/>
      <c r="BY4" s="7"/>
      <c r="CC4" s="4"/>
      <c r="CD4" s="4"/>
      <c r="CE4" s="7" t="s">
        <v>20</v>
      </c>
      <c r="CF4" s="7" t="s">
        <v>5</v>
      </c>
      <c r="CG4" s="7" t="s">
        <v>4</v>
      </c>
      <c r="CH4" s="7"/>
      <c r="CI4" s="7"/>
      <c r="CJ4" s="7"/>
      <c r="CK4" s="7"/>
      <c r="CM4" s="4"/>
      <c r="CP4" s="4"/>
      <c r="CQ4" s="7" t="s">
        <v>4</v>
      </c>
      <c r="CR4" s="7" t="s">
        <v>13</v>
      </c>
      <c r="CS4" s="7"/>
      <c r="CT4" s="7"/>
      <c r="CU4" s="7"/>
      <c r="CV4" s="7"/>
      <c r="CW4" s="7"/>
      <c r="CY4" s="4"/>
      <c r="DA4" s="4"/>
      <c r="DB4" s="4"/>
      <c r="DC4" s="7" t="s">
        <v>2</v>
      </c>
      <c r="DD4" s="7" t="s">
        <v>20</v>
      </c>
      <c r="DE4" s="7"/>
      <c r="DF4" s="7"/>
      <c r="DG4" s="7"/>
      <c r="DH4" s="7"/>
      <c r="DI4" s="7"/>
      <c r="DL4" s="2"/>
      <c r="DM4" s="2"/>
      <c r="DN4" s="2"/>
      <c r="DO4" s="7" t="s">
        <v>6</v>
      </c>
      <c r="DP4" s="7" t="s">
        <v>5</v>
      </c>
      <c r="DQ4" s="7" t="s">
        <v>12</v>
      </c>
      <c r="DR4" s="7" t="s">
        <v>3</v>
      </c>
      <c r="DS4" s="7" t="s">
        <v>2</v>
      </c>
      <c r="DT4" s="8"/>
      <c r="DU4" s="8"/>
      <c r="DV4" s="2"/>
      <c r="DW4" s="2"/>
      <c r="DY4" s="4"/>
      <c r="DZ4" s="4"/>
      <c r="EA4" s="7" t="s">
        <v>2</v>
      </c>
      <c r="EB4" s="7" t="s">
        <v>12</v>
      </c>
      <c r="EC4" s="7"/>
      <c r="ED4" s="7"/>
      <c r="EE4" s="7"/>
      <c r="EF4" s="7"/>
      <c r="EG4" s="7"/>
      <c r="EK4" s="4"/>
      <c r="EL4" s="4"/>
      <c r="EM4" s="4" t="s">
        <v>12</v>
      </c>
      <c r="EN4" s="4"/>
      <c r="EO4" s="4"/>
      <c r="EP4" s="4"/>
      <c r="EQ4" s="4"/>
      <c r="ER4" s="4"/>
      <c r="ES4" s="4"/>
      <c r="EU4" s="4"/>
      <c r="EX4" s="4"/>
      <c r="EY4" s="7" t="s">
        <v>3</v>
      </c>
      <c r="EZ4" s="7" t="s">
        <v>3</v>
      </c>
      <c r="FA4" s="7" t="s">
        <v>6</v>
      </c>
      <c r="FB4" s="7"/>
      <c r="FC4" s="7"/>
      <c r="FD4" s="7"/>
      <c r="FE4" s="7"/>
    </row>
    <row r="5" spans="8:163">
      <c r="H5" s="4" t="s">
        <v>29</v>
      </c>
      <c r="R5" s="2"/>
      <c r="S5" s="2"/>
      <c r="T5" s="2"/>
      <c r="AD5" s="2"/>
      <c r="AE5" s="2"/>
      <c r="AI5" s="8"/>
      <c r="AJ5" s="8"/>
      <c r="AK5" s="8"/>
      <c r="AL5" s="8"/>
      <c r="AM5" s="8"/>
      <c r="AN5" s="8"/>
      <c r="AO5" s="8"/>
      <c r="AP5" s="2"/>
      <c r="AQ5" s="2"/>
      <c r="AR5" s="2"/>
      <c r="AU5" s="8"/>
      <c r="AV5" s="8"/>
      <c r="AW5" s="8"/>
      <c r="AX5" s="8"/>
      <c r="AY5" s="8"/>
      <c r="AZ5" s="8"/>
      <c r="BA5" s="8"/>
      <c r="BB5" s="2"/>
      <c r="BC5" s="2"/>
      <c r="BD5" s="2"/>
      <c r="BG5" s="8"/>
      <c r="BH5" s="8"/>
      <c r="BI5" s="8"/>
      <c r="BJ5" s="8"/>
      <c r="BK5" s="8"/>
      <c r="BL5" s="8"/>
      <c r="BM5" s="8"/>
      <c r="BN5" s="2"/>
      <c r="BO5" s="2"/>
      <c r="BP5" s="2"/>
      <c r="BS5" s="8"/>
      <c r="BT5" s="8"/>
      <c r="BU5" s="8"/>
      <c r="BV5" s="8"/>
      <c r="BW5" s="8"/>
      <c r="BX5" s="8"/>
      <c r="BY5" s="8"/>
      <c r="BZ5" s="2"/>
      <c r="CA5" s="2"/>
      <c r="CB5" s="2"/>
      <c r="CE5" s="8"/>
      <c r="CF5" s="8"/>
      <c r="CG5" s="8"/>
      <c r="CH5" s="8"/>
      <c r="CI5" s="8"/>
      <c r="CJ5" s="8"/>
      <c r="CK5" s="8"/>
      <c r="CL5" s="2"/>
      <c r="CN5" s="2"/>
      <c r="CO5" s="2"/>
      <c r="CQ5" s="8"/>
      <c r="CR5" s="8"/>
      <c r="CS5" s="8"/>
      <c r="CT5" s="8"/>
      <c r="CU5" s="8"/>
      <c r="CV5" s="8"/>
      <c r="CW5" s="8"/>
      <c r="CX5" s="2"/>
      <c r="CZ5" s="2"/>
      <c r="DC5" s="8"/>
      <c r="DD5" s="8"/>
      <c r="DE5" s="8"/>
      <c r="DF5" s="8"/>
      <c r="DG5" s="8"/>
      <c r="DH5" s="8"/>
      <c r="DI5" s="8"/>
      <c r="DJ5" s="2"/>
      <c r="DK5" s="2"/>
      <c r="DL5" s="2"/>
      <c r="DO5" s="2"/>
      <c r="DP5" s="2"/>
      <c r="DQ5" s="2"/>
      <c r="DR5" s="2"/>
      <c r="DS5" s="2"/>
      <c r="DT5" s="8"/>
      <c r="DU5" s="2"/>
      <c r="DV5" s="2"/>
      <c r="DW5" s="2"/>
      <c r="DX5" s="2"/>
      <c r="EA5" s="8"/>
      <c r="EB5" s="8"/>
      <c r="EC5" s="8"/>
      <c r="ED5" s="8"/>
      <c r="EE5" s="8"/>
      <c r="EF5" s="8"/>
      <c r="EG5" s="8"/>
      <c r="EH5" s="2"/>
      <c r="EI5" s="2"/>
      <c r="EJ5" s="2"/>
      <c r="ET5" s="2"/>
      <c r="EV5" s="2"/>
      <c r="EW5" s="2"/>
      <c r="EY5" s="8"/>
      <c r="EZ5" s="8"/>
      <c r="FA5" s="8"/>
      <c r="FB5" s="8"/>
      <c r="FC5" s="8"/>
      <c r="FD5" s="8"/>
      <c r="FE5" s="8"/>
      <c r="FF5" s="2"/>
      <c r="FG5" s="2"/>
    </row>
    <row r="6" spans="8:163">
      <c r="R6" s="2"/>
      <c r="S6" s="2"/>
      <c r="T6" s="2"/>
      <c r="AD6" s="2"/>
      <c r="AE6" s="2"/>
      <c r="AI6" s="8"/>
      <c r="AJ6" s="8"/>
      <c r="AK6" s="8"/>
      <c r="AL6" s="8"/>
      <c r="AM6" s="8"/>
      <c r="AN6" s="8"/>
      <c r="AO6" s="8"/>
      <c r="AP6" s="2"/>
      <c r="AQ6" s="2"/>
      <c r="AR6" s="2"/>
      <c r="AU6" s="8"/>
      <c r="AV6" s="8"/>
      <c r="AW6" s="8"/>
      <c r="AX6" s="8"/>
      <c r="AY6" s="8"/>
      <c r="AZ6" s="8"/>
      <c r="BA6" s="8"/>
      <c r="BB6" s="2"/>
      <c r="BC6" s="2"/>
      <c r="BD6" s="2"/>
      <c r="BG6" s="8"/>
      <c r="BH6" s="8"/>
      <c r="BI6" s="8"/>
      <c r="BJ6" s="8"/>
      <c r="BK6" s="8"/>
      <c r="BL6" s="8"/>
      <c r="BM6" s="8"/>
      <c r="BN6" s="2"/>
      <c r="BO6" s="2"/>
      <c r="BP6" s="2"/>
      <c r="BS6" s="8"/>
      <c r="BT6" s="8"/>
      <c r="BU6" s="8"/>
      <c r="BV6" s="8"/>
      <c r="BW6" s="8"/>
      <c r="BX6" s="8"/>
      <c r="BY6" s="8"/>
      <c r="BZ6" s="2"/>
      <c r="CA6" s="2"/>
      <c r="CB6" s="2"/>
      <c r="CE6" s="8" t="s">
        <v>21</v>
      </c>
      <c r="CF6" s="8"/>
      <c r="CG6" s="8"/>
      <c r="CH6" s="8"/>
      <c r="CI6" s="8"/>
      <c r="CJ6" s="8"/>
      <c r="CK6" s="8"/>
      <c r="CL6" s="2"/>
      <c r="CN6" s="2"/>
      <c r="CO6" s="2"/>
      <c r="CQ6" s="8"/>
      <c r="CR6" s="8"/>
      <c r="CS6" s="8"/>
      <c r="CT6" s="8"/>
      <c r="CU6" s="8"/>
      <c r="CV6" s="8"/>
      <c r="CW6" s="8"/>
      <c r="CX6" s="2"/>
      <c r="CZ6" s="2"/>
      <c r="DC6" s="8"/>
      <c r="DD6" s="8"/>
      <c r="DE6" s="8"/>
      <c r="DF6" s="8"/>
      <c r="DG6" s="8"/>
      <c r="DH6" s="8"/>
      <c r="DI6" s="8"/>
      <c r="DJ6" s="2"/>
      <c r="DK6" s="2"/>
      <c r="DL6" s="2"/>
      <c r="DO6" s="2"/>
      <c r="DP6" s="2"/>
      <c r="DQ6" s="2"/>
      <c r="DR6" s="2"/>
      <c r="DS6" s="2"/>
      <c r="DT6" s="8"/>
      <c r="DU6" s="2"/>
      <c r="DV6" s="2"/>
      <c r="DW6" s="2"/>
      <c r="DX6" s="2"/>
      <c r="EA6" s="8"/>
      <c r="EB6" s="8"/>
      <c r="EC6" s="8"/>
      <c r="ED6" s="8"/>
      <c r="EE6" s="8"/>
      <c r="EF6" s="8"/>
      <c r="EG6" s="8"/>
      <c r="EH6" s="2"/>
      <c r="EI6" s="2"/>
      <c r="EJ6" s="2"/>
      <c r="ET6" s="2"/>
      <c r="EV6" s="2"/>
      <c r="EW6" s="2"/>
      <c r="FE6" s="9"/>
      <c r="FF6" s="2"/>
      <c r="FG6" s="2"/>
    </row>
    <row r="7" spans="8:163">
      <c r="H7" s="3" t="s">
        <v>40</v>
      </c>
      <c r="J7" s="10">
        <f>COUNTIF(K5:FA30,"&gt;0")</f>
        <v>415</v>
      </c>
      <c r="R7" s="2"/>
      <c r="S7" s="2"/>
      <c r="T7" s="2"/>
      <c r="AD7" s="2"/>
      <c r="AE7" s="2"/>
      <c r="AI7" s="8"/>
      <c r="AJ7" s="8"/>
      <c r="AK7" s="8"/>
      <c r="AL7" s="8"/>
      <c r="AM7" s="8"/>
      <c r="AN7" s="8"/>
      <c r="AO7" s="8"/>
      <c r="AP7" s="2"/>
      <c r="AQ7" s="2"/>
      <c r="AR7" s="2"/>
      <c r="AU7" s="8"/>
      <c r="AV7" s="8"/>
      <c r="AW7" s="8"/>
      <c r="AX7" s="8"/>
      <c r="AY7" s="8"/>
      <c r="AZ7" s="8"/>
      <c r="BA7" s="8"/>
      <c r="BB7" s="2"/>
      <c r="BC7" s="2"/>
      <c r="BD7" s="2"/>
      <c r="BG7" s="8"/>
      <c r="BH7" s="8"/>
      <c r="BI7" s="8"/>
      <c r="BJ7" s="8"/>
      <c r="BK7" s="8"/>
      <c r="BL7" s="8"/>
      <c r="BM7" s="8"/>
      <c r="BN7" s="2"/>
      <c r="BO7" s="2"/>
      <c r="BP7" s="2"/>
      <c r="BS7" s="8"/>
      <c r="BT7" s="8"/>
      <c r="BU7" s="8"/>
      <c r="BV7" s="8"/>
      <c r="BW7" s="8"/>
      <c r="BX7" s="8"/>
      <c r="BY7" s="8"/>
      <c r="BZ7" s="2"/>
      <c r="CA7" s="2"/>
      <c r="CB7" s="2"/>
      <c r="CE7" s="8"/>
      <c r="CF7" s="8">
        <v>161</v>
      </c>
      <c r="CG7" s="8"/>
      <c r="CH7" s="8"/>
      <c r="CI7" s="8"/>
      <c r="CJ7" s="8"/>
      <c r="CK7" s="8"/>
      <c r="CL7" s="2"/>
      <c r="CN7" s="2"/>
      <c r="CO7" s="2"/>
      <c r="CQ7" s="8"/>
      <c r="CR7" s="8"/>
      <c r="CS7" s="8"/>
      <c r="CT7" s="8"/>
      <c r="CU7" s="8"/>
      <c r="CV7" s="8"/>
      <c r="CW7" s="8"/>
      <c r="CX7" s="2"/>
      <c r="CZ7" s="2"/>
      <c r="DC7" s="8"/>
      <c r="DD7" s="8"/>
      <c r="DE7" s="8"/>
      <c r="DF7" s="8"/>
      <c r="DG7" s="8"/>
      <c r="DH7" s="8"/>
      <c r="DI7" s="8"/>
      <c r="DJ7" s="2"/>
      <c r="DK7" s="2"/>
      <c r="DL7" s="2"/>
      <c r="DO7" s="2"/>
      <c r="DP7" s="2">
        <v>191</v>
      </c>
      <c r="DQ7" s="2"/>
      <c r="DR7" s="2"/>
      <c r="DS7" s="2"/>
      <c r="DT7" s="8"/>
      <c r="DU7" s="2"/>
      <c r="DV7" s="2"/>
      <c r="DW7" s="2"/>
      <c r="DX7" s="2"/>
      <c r="EA7" s="8"/>
      <c r="EB7" s="8" t="s">
        <v>0</v>
      </c>
      <c r="EC7" s="8"/>
      <c r="ED7" s="8"/>
      <c r="EE7" s="8"/>
      <c r="EF7" s="8"/>
      <c r="EG7" s="8"/>
      <c r="EH7" s="2"/>
      <c r="EI7" s="2"/>
      <c r="EJ7" s="2"/>
      <c r="ET7" s="2"/>
      <c r="EV7" s="2"/>
      <c r="EW7" s="2"/>
      <c r="EY7" s="8"/>
      <c r="EZ7" s="8"/>
      <c r="FA7" s="8"/>
      <c r="FB7" s="8"/>
      <c r="FC7" s="8"/>
      <c r="FD7" s="8"/>
      <c r="FE7" s="8"/>
      <c r="FF7" s="2"/>
      <c r="FG7" s="2"/>
    </row>
    <row r="8" spans="8:163">
      <c r="H8" s="1"/>
      <c r="O8" s="5">
        <v>332</v>
      </c>
      <c r="R8" s="2"/>
      <c r="S8" s="2"/>
      <c r="T8" s="2"/>
      <c r="Y8" s="5">
        <v>357</v>
      </c>
      <c r="AC8" s="5">
        <v>342</v>
      </c>
      <c r="AD8" s="2"/>
      <c r="AE8" s="2"/>
      <c r="AI8" s="8"/>
      <c r="AJ8" s="8"/>
      <c r="AK8" s="8"/>
      <c r="AL8" s="8"/>
      <c r="AM8" s="8"/>
      <c r="AN8" s="8"/>
      <c r="AO8" s="13"/>
      <c r="AP8" s="2"/>
      <c r="AQ8" s="2"/>
      <c r="AR8" s="2"/>
      <c r="AU8" s="8">
        <v>332</v>
      </c>
      <c r="AV8" s="8">
        <v>362</v>
      </c>
      <c r="AW8" s="8"/>
      <c r="AX8" s="8"/>
      <c r="AY8" s="8"/>
      <c r="AZ8" s="8"/>
      <c r="BA8" s="8"/>
      <c r="BB8" s="2"/>
      <c r="BC8" s="2"/>
      <c r="BD8" s="2"/>
      <c r="BG8" s="8">
        <v>410</v>
      </c>
      <c r="BH8" s="8"/>
      <c r="BI8" s="8"/>
      <c r="BJ8" s="8"/>
      <c r="BK8" s="8"/>
      <c r="BL8" s="8"/>
      <c r="BM8" s="8"/>
      <c r="BN8" s="2"/>
      <c r="BO8" s="2"/>
      <c r="BP8" s="2"/>
      <c r="BS8" s="8">
        <v>332</v>
      </c>
      <c r="BT8" s="8"/>
      <c r="BU8" s="8"/>
      <c r="BV8" s="8"/>
      <c r="BW8" s="8"/>
      <c r="BX8" s="8"/>
      <c r="BY8" s="8"/>
      <c r="BZ8" s="2"/>
      <c r="CA8" s="2"/>
      <c r="CB8" s="2"/>
      <c r="CE8" s="8">
        <v>322</v>
      </c>
      <c r="CF8" s="8">
        <v>352</v>
      </c>
      <c r="CG8" s="8"/>
      <c r="CH8" s="8"/>
      <c r="CI8" s="8"/>
      <c r="CJ8" s="8"/>
      <c r="CK8" s="8"/>
      <c r="CL8" s="2"/>
      <c r="CN8" s="2"/>
      <c r="CO8" s="2"/>
      <c r="CQ8" s="8"/>
      <c r="CR8" s="8"/>
      <c r="CS8" s="8"/>
      <c r="CT8" s="8"/>
      <c r="CU8" s="8"/>
      <c r="CV8" s="8"/>
      <c r="CW8" s="8"/>
      <c r="CX8" s="2"/>
      <c r="CZ8" s="2"/>
      <c r="DC8" s="8"/>
      <c r="DD8" s="8">
        <v>342</v>
      </c>
      <c r="DE8" s="8"/>
      <c r="DF8" s="8"/>
      <c r="DG8" s="8"/>
      <c r="DH8" s="8"/>
      <c r="DI8" s="8"/>
      <c r="DJ8" s="2"/>
      <c r="DK8" s="2"/>
      <c r="DL8" s="2"/>
      <c r="DO8" s="2"/>
      <c r="DP8" s="2"/>
      <c r="DQ8" s="2"/>
      <c r="DR8" s="2"/>
      <c r="DS8" s="2"/>
      <c r="DT8" s="8"/>
      <c r="DU8" s="2"/>
      <c r="DV8" s="2"/>
      <c r="DW8" s="2"/>
      <c r="DX8" s="2"/>
      <c r="EA8" s="8"/>
      <c r="EB8" s="8">
        <v>390</v>
      </c>
      <c r="EC8" s="8"/>
      <c r="ED8" s="8"/>
      <c r="EE8" s="8"/>
      <c r="EF8" s="8"/>
      <c r="EG8" s="8"/>
      <c r="EH8" s="2"/>
      <c r="EI8" s="2"/>
      <c r="EJ8" s="2"/>
      <c r="ET8" s="2"/>
      <c r="EV8" s="2"/>
      <c r="EW8" s="2"/>
      <c r="EY8" s="8">
        <v>332</v>
      </c>
      <c r="EZ8" s="8"/>
      <c r="FA8" s="8"/>
      <c r="FB8" s="8"/>
      <c r="FC8" s="8"/>
      <c r="FD8" s="8"/>
      <c r="FE8" s="8"/>
      <c r="FF8" s="2"/>
      <c r="FG8" s="2"/>
    </row>
    <row r="9" spans="8:163">
      <c r="H9" s="1"/>
      <c r="O9" s="5">
        <v>504</v>
      </c>
      <c r="R9" s="2"/>
      <c r="S9" s="2"/>
      <c r="T9" s="2"/>
      <c r="X9" s="5">
        <v>509</v>
      </c>
      <c r="Y9" s="5">
        <v>504</v>
      </c>
      <c r="AB9" s="5">
        <v>504</v>
      </c>
      <c r="AC9" s="5">
        <v>509</v>
      </c>
      <c r="AD9" s="2"/>
      <c r="AE9" s="2"/>
      <c r="AF9" s="2"/>
      <c r="AI9" s="8" t="s">
        <v>0</v>
      </c>
      <c r="AJ9" s="8" t="s">
        <v>0</v>
      </c>
      <c r="AK9" s="8"/>
      <c r="AL9" s="8"/>
      <c r="AM9" s="8"/>
      <c r="AN9" s="8"/>
      <c r="AO9" s="8"/>
      <c r="AP9" s="2"/>
      <c r="AQ9" s="2"/>
      <c r="AR9" s="2"/>
      <c r="AU9" s="8">
        <v>494</v>
      </c>
      <c r="AV9" s="8">
        <v>524</v>
      </c>
      <c r="AW9" s="8"/>
      <c r="AX9" s="8"/>
      <c r="AY9" s="8"/>
      <c r="AZ9" s="8"/>
      <c r="BA9" s="8"/>
      <c r="BB9" s="2"/>
      <c r="BC9" s="2"/>
      <c r="BD9" s="2"/>
      <c r="BG9" s="8">
        <v>524</v>
      </c>
      <c r="BH9" s="8"/>
      <c r="BI9" s="8"/>
      <c r="BJ9" s="8"/>
      <c r="BK9" s="8"/>
      <c r="BL9" s="8"/>
      <c r="BM9" s="8"/>
      <c r="BN9" s="2"/>
      <c r="BO9" s="2"/>
      <c r="BP9" s="2"/>
      <c r="BS9" s="8"/>
      <c r="BT9" s="8"/>
      <c r="BU9" s="8"/>
      <c r="BV9" s="8"/>
      <c r="BW9" s="8"/>
      <c r="BX9" s="8"/>
      <c r="BY9" s="8"/>
      <c r="BZ9" s="2"/>
      <c r="CA9" s="2"/>
      <c r="CB9" s="2"/>
      <c r="CE9" s="8">
        <v>484</v>
      </c>
      <c r="CF9" s="8">
        <v>524</v>
      </c>
      <c r="CG9" s="8"/>
      <c r="CH9" s="8"/>
      <c r="CI9" s="8"/>
      <c r="CJ9" s="8"/>
      <c r="CK9" s="8"/>
      <c r="CL9" s="2"/>
      <c r="CN9" s="2"/>
      <c r="CO9" s="2"/>
      <c r="CQ9" s="8"/>
      <c r="CR9" s="8">
        <v>519</v>
      </c>
      <c r="CS9" s="8"/>
      <c r="CT9" s="8"/>
      <c r="CU9" s="8"/>
      <c r="CV9" s="8"/>
      <c r="CW9" s="8"/>
      <c r="CX9" s="2"/>
      <c r="CZ9" s="2"/>
      <c r="DC9" s="8"/>
      <c r="DD9" s="8">
        <v>514</v>
      </c>
      <c r="DE9" s="8"/>
      <c r="DF9" s="8"/>
      <c r="DG9" s="8"/>
      <c r="DH9" s="8"/>
      <c r="DI9" s="8"/>
      <c r="DJ9" s="2"/>
      <c r="DK9" s="2"/>
      <c r="DL9" s="2"/>
      <c r="DO9" s="2"/>
      <c r="DP9" s="2"/>
      <c r="DQ9" s="2"/>
      <c r="DR9" s="2"/>
      <c r="DS9" s="2"/>
      <c r="DV9" s="2"/>
      <c r="DW9" s="2"/>
      <c r="DX9" s="2"/>
      <c r="EA9" s="8"/>
      <c r="EB9" s="8"/>
      <c r="EC9" s="8"/>
      <c r="ED9" s="8"/>
      <c r="EE9" s="8"/>
      <c r="EF9" s="8"/>
      <c r="EG9" s="8"/>
      <c r="EH9" s="2"/>
      <c r="EI9" s="2"/>
      <c r="EJ9" s="2"/>
      <c r="ET9" s="2"/>
      <c r="EV9" s="2"/>
      <c r="EW9" s="2"/>
      <c r="EY9" s="8">
        <v>514</v>
      </c>
      <c r="EZ9" s="8"/>
      <c r="FA9" s="8"/>
      <c r="FB9" s="8"/>
      <c r="FC9" s="8"/>
      <c r="FD9" s="8"/>
      <c r="FE9" s="8"/>
      <c r="FF9" s="2"/>
      <c r="FG9" s="2"/>
    </row>
    <row r="10" spans="8:163">
      <c r="H10" s="2"/>
      <c r="L10" s="5">
        <v>695</v>
      </c>
      <c r="O10" s="5">
        <v>670</v>
      </c>
      <c r="R10" s="2"/>
      <c r="S10" s="2"/>
      <c r="T10" s="2"/>
      <c r="W10" s="5">
        <v>705</v>
      </c>
      <c r="X10" s="5">
        <v>705</v>
      </c>
      <c r="Y10" s="5">
        <v>680</v>
      </c>
      <c r="AA10" s="5">
        <v>695</v>
      </c>
      <c r="AD10" s="2"/>
      <c r="AE10" s="2"/>
      <c r="AF10" s="2"/>
      <c r="AI10" s="8"/>
      <c r="AJ10" s="8"/>
      <c r="AK10" s="8"/>
      <c r="AL10" s="8"/>
      <c r="AM10" s="8"/>
      <c r="AN10" s="8"/>
      <c r="AO10" s="8"/>
      <c r="AP10" s="2"/>
      <c r="AQ10" s="2"/>
      <c r="AR10" s="2"/>
      <c r="AU10" s="8">
        <v>665</v>
      </c>
      <c r="AV10" s="8"/>
      <c r="AW10" s="8"/>
      <c r="AX10" s="8"/>
      <c r="AY10" s="8"/>
      <c r="AZ10" s="8"/>
      <c r="BA10" s="8"/>
      <c r="BB10" s="2"/>
      <c r="BC10" s="2"/>
      <c r="BD10" s="2"/>
      <c r="BG10" s="8">
        <v>700</v>
      </c>
      <c r="BH10" s="8"/>
      <c r="BI10" s="8"/>
      <c r="BJ10" s="8"/>
      <c r="BK10" s="8"/>
      <c r="BL10" s="8"/>
      <c r="BM10" s="8"/>
      <c r="BN10" s="2"/>
      <c r="BO10" s="2"/>
      <c r="BP10" s="2"/>
      <c r="BS10" s="8">
        <v>675</v>
      </c>
      <c r="BT10" s="8"/>
      <c r="BU10" s="8"/>
      <c r="BV10" s="8"/>
      <c r="BW10" s="8"/>
      <c r="BX10" s="8"/>
      <c r="BY10" s="8"/>
      <c r="BZ10" s="2"/>
      <c r="CA10" s="2"/>
      <c r="CB10" s="2"/>
      <c r="CE10" s="8"/>
      <c r="CF10" s="8">
        <v>670</v>
      </c>
      <c r="CG10" s="8">
        <v>620</v>
      </c>
      <c r="CH10" s="8"/>
      <c r="CI10" s="8"/>
      <c r="CJ10" s="8"/>
      <c r="CK10" s="8"/>
      <c r="CL10" s="2"/>
      <c r="CN10" s="2"/>
      <c r="CO10" s="2"/>
      <c r="CQ10" s="8"/>
      <c r="CR10" s="8">
        <v>665</v>
      </c>
      <c r="CS10" s="8"/>
      <c r="CT10" s="8"/>
      <c r="CU10" s="8"/>
      <c r="CV10" s="8"/>
      <c r="CW10" s="8"/>
      <c r="CX10" s="2"/>
      <c r="CZ10" s="2"/>
      <c r="DC10" s="8">
        <v>685</v>
      </c>
      <c r="DD10" s="8">
        <v>685</v>
      </c>
      <c r="DE10" s="8"/>
      <c r="DF10" s="8"/>
      <c r="DG10" s="8"/>
      <c r="DH10" s="8"/>
      <c r="DI10" s="8"/>
      <c r="DJ10" s="2"/>
      <c r="DK10" s="2"/>
      <c r="DL10" s="2"/>
      <c r="DO10" s="2">
        <v>685</v>
      </c>
      <c r="DP10" s="2">
        <v>695</v>
      </c>
      <c r="DQ10" s="2"/>
      <c r="DR10" s="2"/>
      <c r="DS10" s="2"/>
      <c r="DV10" s="2"/>
      <c r="DW10" s="2"/>
      <c r="DX10" s="2"/>
      <c r="EA10" s="8"/>
      <c r="EB10" s="8"/>
      <c r="EC10" s="8"/>
      <c r="ED10" s="8"/>
      <c r="EE10" s="8"/>
      <c r="EF10" s="8"/>
      <c r="EG10" s="8"/>
      <c r="EH10" s="2"/>
      <c r="EI10" s="2"/>
      <c r="EJ10" s="2"/>
      <c r="EM10" s="5">
        <v>620</v>
      </c>
      <c r="ET10" s="2"/>
      <c r="EV10" s="2"/>
      <c r="EW10" s="2"/>
      <c r="EY10" s="8">
        <v>675</v>
      </c>
      <c r="EZ10" s="8"/>
      <c r="FA10" s="8"/>
      <c r="FB10" s="8"/>
      <c r="FC10" s="8"/>
      <c r="FD10" s="8"/>
      <c r="FE10" s="8"/>
      <c r="FF10" s="2"/>
      <c r="FG10" s="2"/>
    </row>
    <row r="11" spans="8:163">
      <c r="H11" s="2"/>
      <c r="L11" s="5">
        <v>840</v>
      </c>
      <c r="O11" s="5">
        <v>840</v>
      </c>
      <c r="R11" s="2"/>
      <c r="S11" s="2"/>
      <c r="T11" s="2"/>
      <c r="W11" s="5">
        <v>820</v>
      </c>
      <c r="X11" s="5">
        <v>825</v>
      </c>
      <c r="Y11" s="5">
        <v>840</v>
      </c>
      <c r="Z11" s="5">
        <v>867</v>
      </c>
      <c r="AA11" s="5">
        <v>877</v>
      </c>
      <c r="AB11" s="5">
        <v>887</v>
      </c>
      <c r="AC11" s="5">
        <v>852</v>
      </c>
      <c r="AD11" s="2"/>
      <c r="AE11" s="2"/>
      <c r="AF11" s="2"/>
      <c r="AI11" s="8">
        <v>795</v>
      </c>
      <c r="AJ11" s="8"/>
      <c r="AK11" s="8"/>
      <c r="AL11" s="8"/>
      <c r="AM11" s="8"/>
      <c r="AN11" s="8"/>
      <c r="AO11" s="8"/>
      <c r="AP11" s="2"/>
      <c r="AQ11" s="2"/>
      <c r="AR11" s="2"/>
      <c r="AU11" s="8"/>
      <c r="AV11" s="8">
        <v>857</v>
      </c>
      <c r="AW11" s="8"/>
      <c r="AX11" s="8"/>
      <c r="AY11" s="8"/>
      <c r="AZ11" s="8"/>
      <c r="BA11" s="8"/>
      <c r="BB11" s="2"/>
      <c r="BC11" s="2"/>
      <c r="BD11" s="2"/>
      <c r="BG11" s="8">
        <v>830</v>
      </c>
      <c r="BH11" s="8"/>
      <c r="BI11" s="8"/>
      <c r="BJ11" s="8"/>
      <c r="BK11" s="8"/>
      <c r="BL11" s="8"/>
      <c r="BM11" s="8"/>
      <c r="BN11" s="2"/>
      <c r="BO11" s="2"/>
      <c r="BP11" s="2"/>
      <c r="BS11" s="8">
        <v>825</v>
      </c>
      <c r="BT11" s="8"/>
      <c r="BU11" s="8"/>
      <c r="BV11" s="8"/>
      <c r="BW11" s="8"/>
      <c r="BX11" s="8"/>
      <c r="BY11" s="8"/>
      <c r="BZ11" s="2"/>
      <c r="CA11" s="2"/>
      <c r="CB11" s="2"/>
      <c r="CE11" s="8">
        <v>810</v>
      </c>
      <c r="CF11" s="8"/>
      <c r="CG11" s="8"/>
      <c r="CH11" s="8"/>
      <c r="CI11" s="8"/>
      <c r="CJ11" s="8"/>
      <c r="CK11" s="8"/>
      <c r="CL11" s="2"/>
      <c r="CN11" s="2"/>
      <c r="CO11" s="2"/>
      <c r="CQ11" s="8"/>
      <c r="CR11" s="8"/>
      <c r="CS11" s="8"/>
      <c r="CT11" s="8"/>
      <c r="CU11" s="8"/>
      <c r="CV11" s="8"/>
      <c r="CW11" s="8"/>
      <c r="CX11" s="2"/>
      <c r="CZ11" s="2"/>
      <c r="DC11" s="8">
        <v>800</v>
      </c>
      <c r="DD11" s="8">
        <v>840</v>
      </c>
      <c r="DE11" s="8"/>
      <c r="DF11" s="8"/>
      <c r="DG11" s="8"/>
      <c r="DH11" s="8"/>
      <c r="DI11" s="8"/>
      <c r="DJ11" s="2"/>
      <c r="DK11" s="2"/>
      <c r="DL11" s="2"/>
      <c r="DO11" s="2">
        <v>857</v>
      </c>
      <c r="DP11" s="2">
        <v>877</v>
      </c>
      <c r="DQ11" s="2">
        <v>867</v>
      </c>
      <c r="DR11" s="2">
        <v>857</v>
      </c>
      <c r="DS11" s="2"/>
      <c r="DV11" s="2"/>
      <c r="DW11" s="2"/>
      <c r="DX11" s="2"/>
      <c r="EA11" s="8"/>
      <c r="EB11" s="8"/>
      <c r="EC11" s="8"/>
      <c r="ED11" s="8"/>
      <c r="EE11" s="8"/>
      <c r="EF11" s="8"/>
      <c r="EG11" s="8"/>
      <c r="EH11" s="2"/>
      <c r="EI11" s="2"/>
      <c r="EJ11" s="2"/>
      <c r="ET11" s="2"/>
      <c r="EV11" s="2"/>
      <c r="EW11" s="2"/>
      <c r="EY11" s="8">
        <v>867</v>
      </c>
      <c r="EZ11" s="8"/>
      <c r="FA11" s="8">
        <v>867</v>
      </c>
      <c r="FB11" s="8"/>
      <c r="FC11" s="8"/>
      <c r="FD11" s="8"/>
      <c r="FE11" s="8"/>
      <c r="FF11" s="2"/>
      <c r="FG11" s="2"/>
    </row>
    <row r="12" spans="8:163">
      <c r="H12" s="2"/>
      <c r="L12" s="5">
        <v>1018</v>
      </c>
      <c r="R12" s="2"/>
      <c r="S12" s="2"/>
      <c r="T12" s="2"/>
      <c r="W12" s="5">
        <v>1018</v>
      </c>
      <c r="X12" s="5">
        <v>1018</v>
      </c>
      <c r="Y12" s="5">
        <v>1028</v>
      </c>
      <c r="AB12" s="5" t="s">
        <v>0</v>
      </c>
      <c r="AC12" s="5">
        <v>1018</v>
      </c>
      <c r="AD12" s="2"/>
      <c r="AE12" s="2"/>
      <c r="AF12" s="2"/>
      <c r="AI12" s="8"/>
      <c r="AJ12" s="8"/>
      <c r="AK12" s="8"/>
      <c r="AL12" s="8"/>
      <c r="AM12" s="8"/>
      <c r="AN12" s="8"/>
      <c r="AO12" s="8"/>
      <c r="AP12" s="2"/>
      <c r="AQ12" s="2"/>
      <c r="AR12" s="2"/>
      <c r="AU12" s="8">
        <v>1008</v>
      </c>
      <c r="AV12" s="8">
        <v>1048</v>
      </c>
      <c r="AW12" s="8"/>
      <c r="AX12" s="8"/>
      <c r="AY12" s="8"/>
      <c r="AZ12" s="8"/>
      <c r="BA12" s="8"/>
      <c r="BB12" s="2"/>
      <c r="BC12" s="2"/>
      <c r="BD12" s="2"/>
      <c r="BG12" s="8">
        <v>1023</v>
      </c>
      <c r="BH12" s="8"/>
      <c r="BI12" s="8"/>
      <c r="BJ12" s="8"/>
      <c r="BK12" s="8"/>
      <c r="BL12" s="8"/>
      <c r="BM12" s="8"/>
      <c r="BN12" s="2"/>
      <c r="BO12" s="2"/>
      <c r="BP12" s="2"/>
      <c r="BS12" s="8"/>
      <c r="BT12" s="8">
        <v>1018</v>
      </c>
      <c r="BU12" s="8"/>
      <c r="BV12" s="8"/>
      <c r="BW12" s="8"/>
      <c r="BX12" s="8"/>
      <c r="BY12" s="8"/>
      <c r="BZ12" s="2"/>
      <c r="CA12" s="2"/>
      <c r="CB12" s="2"/>
      <c r="CE12" s="8">
        <v>988</v>
      </c>
      <c r="CF12" s="8">
        <v>1018</v>
      </c>
      <c r="CG12" s="8"/>
      <c r="CH12" s="8"/>
      <c r="CI12" s="8"/>
      <c r="CJ12" s="8"/>
      <c r="CK12" s="8"/>
      <c r="CL12" s="2"/>
      <c r="CN12" s="2"/>
      <c r="CO12" s="2"/>
      <c r="CQ12" s="8"/>
      <c r="CR12" s="8">
        <v>1033</v>
      </c>
      <c r="CS12" s="8"/>
      <c r="CT12" s="8"/>
      <c r="CU12" s="8"/>
      <c r="CV12" s="8"/>
      <c r="CW12" s="8"/>
      <c r="CX12" s="2"/>
      <c r="CZ12" s="2"/>
      <c r="DC12" s="8">
        <v>1018</v>
      </c>
      <c r="DD12" s="8">
        <v>1028</v>
      </c>
      <c r="DE12" s="8"/>
      <c r="DF12" s="8"/>
      <c r="DG12" s="8"/>
      <c r="DH12" s="8"/>
      <c r="DI12" s="8"/>
      <c r="DJ12" s="2"/>
      <c r="DK12" s="2"/>
      <c r="DL12" s="2"/>
      <c r="DO12" s="2"/>
      <c r="DP12" s="2">
        <v>1048</v>
      </c>
      <c r="DQ12" s="2">
        <v>1033</v>
      </c>
      <c r="DR12" s="2"/>
      <c r="DS12" s="2"/>
      <c r="DV12" s="2"/>
      <c r="DW12" s="2"/>
      <c r="DX12" s="2"/>
      <c r="EA12" s="8"/>
      <c r="EB12" s="8"/>
      <c r="EC12" s="8"/>
      <c r="ED12" s="8"/>
      <c r="EE12" s="8"/>
      <c r="EF12" s="8"/>
      <c r="EG12" s="8"/>
      <c r="EH12" s="2"/>
      <c r="EI12" s="2"/>
      <c r="EJ12" s="2"/>
      <c r="EM12" s="5">
        <v>1028</v>
      </c>
      <c r="ET12" s="2"/>
      <c r="EV12" s="2"/>
      <c r="EW12" s="2"/>
      <c r="EY12" s="8">
        <v>1008</v>
      </c>
      <c r="EZ12" s="8">
        <v>1028</v>
      </c>
      <c r="FA12" s="8">
        <v>1033</v>
      </c>
      <c r="FB12" s="8"/>
      <c r="FC12" s="8"/>
      <c r="FD12" s="8"/>
      <c r="FE12" s="8"/>
      <c r="FF12" s="2"/>
      <c r="FG12" s="2"/>
    </row>
    <row r="13" spans="8:163">
      <c r="H13" s="2"/>
      <c r="L13" s="5">
        <v>1195</v>
      </c>
      <c r="N13" s="5">
        <v>1180</v>
      </c>
      <c r="O13" s="5">
        <v>1175</v>
      </c>
      <c r="R13" s="2"/>
      <c r="S13" s="2"/>
      <c r="T13" s="2"/>
      <c r="W13" s="5">
        <v>1185</v>
      </c>
      <c r="X13" s="5">
        <v>1195</v>
      </c>
      <c r="Y13" s="5">
        <v>1200</v>
      </c>
      <c r="Z13" s="5">
        <v>1200</v>
      </c>
      <c r="AA13" s="5">
        <v>1215</v>
      </c>
      <c r="AB13" s="5">
        <v>1215</v>
      </c>
      <c r="AD13" s="2"/>
      <c r="AE13" s="2"/>
      <c r="AF13" s="2"/>
      <c r="AI13" s="8">
        <v>1200</v>
      </c>
      <c r="AJ13" s="8"/>
      <c r="AK13" s="8"/>
      <c r="AL13" s="8"/>
      <c r="AM13" s="8"/>
      <c r="AN13" s="8"/>
      <c r="AO13" s="8"/>
      <c r="AP13" s="2"/>
      <c r="AQ13" s="2"/>
      <c r="AR13" s="2"/>
      <c r="AU13" s="8">
        <v>1210</v>
      </c>
      <c r="AV13" s="8">
        <v>1220</v>
      </c>
      <c r="AW13" s="8"/>
      <c r="AX13" s="8"/>
      <c r="AY13" s="8"/>
      <c r="AZ13" s="8"/>
      <c r="BA13" s="8"/>
      <c r="BB13" s="2"/>
      <c r="BC13" s="2"/>
      <c r="BD13" s="2"/>
      <c r="BG13" s="8"/>
      <c r="BH13" s="8"/>
      <c r="BI13" s="8"/>
      <c r="BJ13" s="8"/>
      <c r="BK13" s="8"/>
      <c r="BL13" s="8"/>
      <c r="BM13" s="8"/>
      <c r="BN13" s="2"/>
      <c r="BO13" s="2"/>
      <c r="BP13" s="2"/>
      <c r="BS13" s="8">
        <v>1185</v>
      </c>
      <c r="BT13" s="8">
        <v>1200</v>
      </c>
      <c r="BU13" s="8"/>
      <c r="BV13" s="8"/>
      <c r="BW13" s="8"/>
      <c r="BX13" s="8"/>
      <c r="BY13" s="8"/>
      <c r="BZ13" s="2"/>
      <c r="CA13" s="2"/>
      <c r="CB13" s="2"/>
      <c r="CE13" s="8">
        <v>1200</v>
      </c>
      <c r="CF13" s="8">
        <v>1210</v>
      </c>
      <c r="CG13" s="8"/>
      <c r="CH13" s="8"/>
      <c r="CI13" s="8"/>
      <c r="CJ13" s="8"/>
      <c r="CK13" s="8"/>
      <c r="CL13" s="2"/>
      <c r="CN13" s="2"/>
      <c r="CO13" s="2"/>
      <c r="CQ13" s="8"/>
      <c r="CR13" s="8"/>
      <c r="CS13" s="8"/>
      <c r="CT13" s="8"/>
      <c r="CU13" s="8"/>
      <c r="CV13" s="8"/>
      <c r="CW13" s="8"/>
      <c r="CX13" s="2"/>
      <c r="CZ13" s="2"/>
      <c r="DC13" s="8">
        <v>1190</v>
      </c>
      <c r="DD13" s="8">
        <v>1210</v>
      </c>
      <c r="DE13" s="8"/>
      <c r="DF13" s="8"/>
      <c r="DG13" s="8"/>
      <c r="DH13" s="8"/>
      <c r="DI13" s="8"/>
      <c r="DJ13" s="2"/>
      <c r="DK13" s="2"/>
      <c r="DL13" s="2"/>
      <c r="DO13" s="2">
        <v>1200</v>
      </c>
      <c r="DP13" s="2">
        <v>1240</v>
      </c>
      <c r="DQ13" s="2"/>
      <c r="DR13" s="2">
        <v>1200</v>
      </c>
      <c r="DS13" s="2">
        <v>1210</v>
      </c>
      <c r="DV13" s="2"/>
      <c r="DW13" s="2"/>
      <c r="DX13" s="2"/>
      <c r="EA13" s="8"/>
      <c r="EB13" s="8"/>
      <c r="EC13" s="8"/>
      <c r="ED13" s="8"/>
      <c r="EE13" s="8"/>
      <c r="EF13" s="8"/>
      <c r="EG13" s="8"/>
      <c r="EH13" s="2"/>
      <c r="EI13" s="2"/>
      <c r="EJ13" s="2"/>
      <c r="EM13" s="5">
        <v>1180</v>
      </c>
      <c r="ET13" s="2"/>
      <c r="EV13" s="2"/>
      <c r="EW13" s="2"/>
      <c r="EY13" s="8">
        <v>1190</v>
      </c>
      <c r="EZ13" s="8">
        <v>1200</v>
      </c>
      <c r="FA13" s="8">
        <v>1195</v>
      </c>
      <c r="FB13" s="8"/>
      <c r="FC13" s="8"/>
      <c r="FD13" s="8"/>
      <c r="FE13" s="8"/>
      <c r="FF13" s="2"/>
      <c r="FG13" s="2"/>
    </row>
    <row r="14" spans="8:163">
      <c r="H14" s="2"/>
      <c r="L14" s="5">
        <v>161</v>
      </c>
      <c r="M14" s="5">
        <v>140</v>
      </c>
      <c r="N14" s="5">
        <v>166</v>
      </c>
      <c r="O14" s="5">
        <v>166</v>
      </c>
      <c r="R14" s="2"/>
      <c r="S14" s="2"/>
      <c r="T14" s="2"/>
      <c r="W14" s="5">
        <v>156</v>
      </c>
      <c r="X14" s="5">
        <v>140</v>
      </c>
      <c r="Y14" s="5">
        <v>201</v>
      </c>
      <c r="Z14" s="5">
        <v>166</v>
      </c>
      <c r="AA14" s="5">
        <v>140</v>
      </c>
      <c r="AB14" s="5">
        <v>191</v>
      </c>
      <c r="AC14" s="5">
        <v>211</v>
      </c>
      <c r="AD14" s="2"/>
      <c r="AE14" s="2"/>
      <c r="AF14" s="2"/>
      <c r="AI14" s="8">
        <v>140</v>
      </c>
      <c r="AJ14" s="8"/>
      <c r="AK14" s="8"/>
      <c r="AL14" s="8"/>
      <c r="AM14" s="8"/>
      <c r="AN14" s="8"/>
      <c r="AO14" s="8"/>
      <c r="AP14" s="2"/>
      <c r="AQ14" s="2"/>
      <c r="AR14" s="2"/>
      <c r="AU14" s="8">
        <v>191</v>
      </c>
      <c r="AV14" s="8"/>
      <c r="AW14" s="8"/>
      <c r="AX14" s="8"/>
      <c r="AY14" s="8"/>
      <c r="AZ14" s="8"/>
      <c r="BA14" s="8"/>
      <c r="BB14" s="2"/>
      <c r="BC14" s="2"/>
      <c r="BD14" s="2"/>
      <c r="BG14" s="8"/>
      <c r="BH14" s="8">
        <v>156</v>
      </c>
      <c r="BI14" s="8"/>
      <c r="BJ14" s="8"/>
      <c r="BK14" s="8"/>
      <c r="BL14" s="8"/>
      <c r="BM14" s="8"/>
      <c r="BN14" s="2"/>
      <c r="BO14" s="2"/>
      <c r="BP14" s="2"/>
      <c r="BS14" s="8">
        <v>181</v>
      </c>
      <c r="BT14" s="8"/>
      <c r="BU14" s="8"/>
      <c r="BV14" s="8"/>
      <c r="BW14" s="8"/>
      <c r="BX14" s="8"/>
      <c r="BY14" s="8"/>
      <c r="BZ14" s="2"/>
      <c r="CA14" s="2"/>
      <c r="CB14" s="2"/>
      <c r="CE14" s="8">
        <v>171</v>
      </c>
      <c r="CF14" s="8">
        <v>191</v>
      </c>
      <c r="CG14" s="8"/>
      <c r="CH14" s="8"/>
      <c r="CI14" s="8"/>
      <c r="CJ14" s="8"/>
      <c r="CK14" s="8"/>
      <c r="CL14" s="2"/>
      <c r="CN14" s="2"/>
      <c r="CO14" s="2"/>
      <c r="CQ14" s="8">
        <v>196</v>
      </c>
      <c r="CR14" s="8">
        <v>191</v>
      </c>
      <c r="CS14" s="8"/>
      <c r="CT14" s="8"/>
      <c r="CU14" s="8"/>
      <c r="CV14" s="8"/>
      <c r="CW14" s="8"/>
      <c r="CX14" s="2"/>
      <c r="CZ14" s="2"/>
      <c r="DC14" s="8">
        <v>156</v>
      </c>
      <c r="DD14" s="8">
        <v>181</v>
      </c>
      <c r="DE14" s="8"/>
      <c r="DF14" s="8"/>
      <c r="DG14" s="8"/>
      <c r="DH14" s="8"/>
      <c r="DI14" s="8"/>
      <c r="DJ14" s="2"/>
      <c r="DK14" s="2"/>
      <c r="DL14" s="2"/>
      <c r="DP14" s="5">
        <v>201</v>
      </c>
      <c r="DQ14" s="5">
        <v>171</v>
      </c>
      <c r="DR14" s="5">
        <v>171</v>
      </c>
      <c r="DS14" s="5">
        <v>171</v>
      </c>
      <c r="DV14" s="2"/>
      <c r="DW14" s="2"/>
      <c r="DX14" s="2"/>
      <c r="EA14" s="5" t="s">
        <v>0</v>
      </c>
      <c r="EH14" s="2"/>
      <c r="EJ14" s="2"/>
      <c r="EK14" s="2"/>
      <c r="EM14" s="8">
        <v>120</v>
      </c>
      <c r="EN14" s="2"/>
      <c r="EO14" s="2"/>
      <c r="EP14" s="8"/>
      <c r="EQ14" s="8"/>
      <c r="ER14" s="8"/>
      <c r="ES14" s="8"/>
      <c r="ET14" s="2"/>
      <c r="EU14" s="2"/>
      <c r="EV14" s="2"/>
      <c r="EW14" s="2"/>
      <c r="EX14" s="2"/>
      <c r="EY14" s="2">
        <v>176</v>
      </c>
      <c r="EZ14" s="2">
        <v>171</v>
      </c>
      <c r="FA14" s="2"/>
      <c r="FB14" s="2"/>
      <c r="FC14" s="2"/>
      <c r="FD14" s="2"/>
      <c r="FE14" s="2"/>
      <c r="FF14" s="2"/>
      <c r="FG14" s="2"/>
    </row>
    <row r="15" spans="8:163">
      <c r="H15" s="2"/>
      <c r="K15" s="5">
        <v>332</v>
      </c>
      <c r="L15" s="5">
        <v>332</v>
      </c>
      <c r="M15" s="5">
        <v>347</v>
      </c>
      <c r="R15" s="2"/>
      <c r="S15" s="2"/>
      <c r="T15" s="2"/>
      <c r="X15" s="5">
        <v>337</v>
      </c>
      <c r="Y15" s="5">
        <v>372</v>
      </c>
      <c r="Z15" s="5">
        <v>357</v>
      </c>
      <c r="AC15" s="5">
        <v>362</v>
      </c>
      <c r="AD15" s="2"/>
      <c r="AE15" s="2"/>
      <c r="AF15" s="2"/>
      <c r="AI15" s="8">
        <v>357</v>
      </c>
      <c r="AJ15" s="8"/>
      <c r="AK15" s="8"/>
      <c r="AL15" s="8"/>
      <c r="AM15" s="8"/>
      <c r="AN15" s="8"/>
      <c r="AO15" s="8"/>
      <c r="AP15" s="2"/>
      <c r="AQ15" s="2"/>
      <c r="AR15" s="2"/>
      <c r="AU15" s="8">
        <v>362</v>
      </c>
      <c r="AV15" s="8"/>
      <c r="AW15" s="8"/>
      <c r="AX15" s="8"/>
      <c r="AY15" s="8"/>
      <c r="AZ15" s="8"/>
      <c r="BA15" s="8"/>
      <c r="BB15" s="2"/>
      <c r="BC15" s="2"/>
      <c r="BD15" s="2"/>
      <c r="BG15" s="8">
        <v>347</v>
      </c>
      <c r="BH15" s="8">
        <v>372</v>
      </c>
      <c r="BI15" s="8"/>
      <c r="BJ15" s="8"/>
      <c r="BK15" s="8"/>
      <c r="BL15" s="8"/>
      <c r="BM15" s="8"/>
      <c r="BN15" s="2"/>
      <c r="BO15" s="2"/>
      <c r="BP15" s="2"/>
      <c r="BS15" s="8">
        <v>332</v>
      </c>
      <c r="BT15" s="8"/>
      <c r="BU15" s="8"/>
      <c r="BV15" s="8"/>
      <c r="BW15" s="8"/>
      <c r="BX15" s="8"/>
      <c r="BY15" s="8"/>
      <c r="BZ15" s="2"/>
      <c r="CA15" s="2"/>
      <c r="CB15" s="2"/>
      <c r="CE15" s="8">
        <v>352</v>
      </c>
      <c r="CF15" s="8">
        <v>342</v>
      </c>
      <c r="CG15" s="8">
        <v>337</v>
      </c>
      <c r="CH15" s="8"/>
      <c r="CI15" s="8"/>
      <c r="CJ15" s="8"/>
      <c r="CK15" s="8"/>
      <c r="CL15" s="2"/>
      <c r="CN15" s="2"/>
      <c r="CO15" s="2"/>
      <c r="CQ15" s="8">
        <v>357</v>
      </c>
      <c r="CR15" s="8"/>
      <c r="CS15" s="8"/>
      <c r="CT15" s="8"/>
      <c r="CU15" s="8"/>
      <c r="CV15" s="8"/>
      <c r="CW15" s="8"/>
      <c r="CX15" s="2"/>
      <c r="CZ15" s="2"/>
      <c r="DC15" s="8">
        <v>342</v>
      </c>
      <c r="DD15" s="8">
        <v>347</v>
      </c>
      <c r="DE15" s="8"/>
      <c r="DF15" s="8"/>
      <c r="DG15" s="8"/>
      <c r="DH15" s="8"/>
      <c r="DI15" s="8"/>
      <c r="DJ15" s="2"/>
      <c r="DK15" s="2"/>
      <c r="DL15" s="2"/>
      <c r="DO15" s="5">
        <v>362</v>
      </c>
      <c r="DP15" s="5">
        <v>362</v>
      </c>
      <c r="DQ15" s="5">
        <v>342</v>
      </c>
      <c r="DR15" s="5">
        <v>327</v>
      </c>
      <c r="DS15" s="5">
        <v>342</v>
      </c>
      <c r="DV15" s="2"/>
      <c r="DW15" s="2"/>
      <c r="DX15" s="2"/>
      <c r="EH15" s="2"/>
      <c r="EJ15" s="2"/>
      <c r="EK15" s="2"/>
      <c r="EM15" s="8" t="s">
        <v>0</v>
      </c>
      <c r="EN15" s="2"/>
      <c r="EO15" s="2"/>
      <c r="EP15" s="8"/>
      <c r="EQ15" s="8"/>
      <c r="ER15" s="8"/>
      <c r="ES15" s="8"/>
      <c r="ET15" s="2"/>
      <c r="EU15" s="2"/>
      <c r="EV15" s="2"/>
      <c r="EW15" s="2"/>
      <c r="EX15" s="2"/>
      <c r="EY15" s="2">
        <v>337</v>
      </c>
      <c r="EZ15" s="2">
        <v>347</v>
      </c>
      <c r="FA15" s="2">
        <v>347</v>
      </c>
      <c r="FB15" s="2"/>
      <c r="FC15" s="2"/>
      <c r="FD15" s="2"/>
      <c r="FE15" s="2"/>
      <c r="FF15" s="2"/>
      <c r="FG15" s="2"/>
    </row>
    <row r="16" spans="8:163">
      <c r="H16" s="2"/>
      <c r="K16" s="5">
        <v>504</v>
      </c>
      <c r="L16" s="5">
        <v>509</v>
      </c>
      <c r="M16" s="5">
        <v>534</v>
      </c>
      <c r="R16" s="2"/>
      <c r="S16" s="2"/>
      <c r="T16" s="2"/>
      <c r="X16" s="5">
        <v>519</v>
      </c>
      <c r="Y16" s="5">
        <v>534</v>
      </c>
      <c r="Z16" s="5">
        <v>514</v>
      </c>
      <c r="AB16" s="5">
        <v>539</v>
      </c>
      <c r="AC16" s="5">
        <v>519</v>
      </c>
      <c r="AD16" s="2"/>
      <c r="AE16" s="2"/>
      <c r="AF16" s="2"/>
      <c r="AI16" s="8">
        <v>514</v>
      </c>
      <c r="AJ16" s="8"/>
      <c r="AK16" s="8"/>
      <c r="AL16" s="8"/>
      <c r="AM16" s="8"/>
      <c r="AN16" s="8"/>
      <c r="AO16" s="8"/>
      <c r="AP16" s="2"/>
      <c r="AQ16" s="2"/>
      <c r="AR16" s="2"/>
      <c r="AU16" s="8">
        <v>534</v>
      </c>
      <c r="AV16" s="8">
        <v>494</v>
      </c>
      <c r="AW16" s="8"/>
      <c r="AX16" s="8"/>
      <c r="AY16" s="8"/>
      <c r="AZ16" s="8"/>
      <c r="BA16" s="8"/>
      <c r="BB16" s="2"/>
      <c r="BC16" s="2"/>
      <c r="BD16" s="2"/>
      <c r="BG16" s="8">
        <v>519</v>
      </c>
      <c r="BH16" s="8">
        <v>514</v>
      </c>
      <c r="BI16" s="8"/>
      <c r="BJ16" s="8"/>
      <c r="BK16" s="8"/>
      <c r="BL16" s="8"/>
      <c r="BM16" s="8"/>
      <c r="BN16" s="2"/>
      <c r="BO16" s="2"/>
      <c r="BP16" s="2"/>
      <c r="BS16" s="8">
        <v>504</v>
      </c>
      <c r="BT16" s="8">
        <v>514</v>
      </c>
      <c r="BU16" s="8"/>
      <c r="BV16" s="8"/>
      <c r="BW16" s="8"/>
      <c r="BX16" s="8"/>
      <c r="BY16" s="8"/>
      <c r="BZ16" s="2"/>
      <c r="CA16" s="2"/>
      <c r="CB16" s="2"/>
      <c r="CE16" s="8">
        <v>524</v>
      </c>
      <c r="CF16" s="8">
        <v>539</v>
      </c>
      <c r="CG16" s="8">
        <v>499</v>
      </c>
      <c r="CH16" s="8"/>
      <c r="CI16" s="8"/>
      <c r="CJ16" s="8"/>
      <c r="CK16" s="8"/>
      <c r="CL16" s="2"/>
      <c r="CN16" s="2"/>
      <c r="CO16" s="2"/>
      <c r="CQ16" s="8">
        <v>519</v>
      </c>
      <c r="CR16" s="8"/>
      <c r="CS16" s="8"/>
      <c r="CT16" s="8"/>
      <c r="CU16" s="8"/>
      <c r="CV16" s="8"/>
      <c r="CW16" s="8"/>
      <c r="CX16" s="2"/>
      <c r="CZ16" s="2"/>
      <c r="DC16" s="8">
        <v>529</v>
      </c>
      <c r="DD16" s="8">
        <v>519</v>
      </c>
      <c r="DE16" s="8"/>
      <c r="DF16" s="8"/>
      <c r="DG16" s="8"/>
      <c r="DH16" s="8"/>
      <c r="DI16" s="8"/>
      <c r="DJ16" s="2"/>
      <c r="DK16" s="2"/>
      <c r="DL16" s="2"/>
      <c r="DO16" s="5">
        <v>529</v>
      </c>
      <c r="DQ16" s="5">
        <v>534</v>
      </c>
      <c r="DR16" s="5">
        <v>534</v>
      </c>
      <c r="DS16" s="5">
        <v>534</v>
      </c>
      <c r="DV16" s="2"/>
      <c r="DW16" s="2"/>
      <c r="DX16" s="2"/>
      <c r="EA16" s="5" t="s">
        <v>0</v>
      </c>
      <c r="EB16" s="5">
        <v>420</v>
      </c>
      <c r="EH16" s="2"/>
      <c r="EJ16" s="2"/>
      <c r="EK16" s="2"/>
      <c r="EM16" s="8">
        <v>504</v>
      </c>
      <c r="EN16" s="2"/>
      <c r="EO16" s="2"/>
      <c r="EP16" s="8"/>
      <c r="EQ16" s="8"/>
      <c r="ER16" s="8"/>
      <c r="ES16" s="8"/>
      <c r="ET16" s="2"/>
      <c r="EU16" s="2"/>
      <c r="EV16" s="2"/>
      <c r="EW16" s="2"/>
      <c r="EX16" s="2"/>
      <c r="EY16" s="2">
        <v>509</v>
      </c>
      <c r="EZ16" s="2">
        <v>534</v>
      </c>
      <c r="FA16" s="2">
        <v>514</v>
      </c>
      <c r="FB16" s="2"/>
      <c r="FC16" s="2"/>
      <c r="FD16" s="2"/>
      <c r="FE16" s="2"/>
      <c r="FF16" s="2"/>
      <c r="FG16" s="2"/>
    </row>
    <row r="17" spans="8:163">
      <c r="H17" s="2"/>
      <c r="K17" s="5">
        <v>680</v>
      </c>
      <c r="L17" s="5">
        <v>675</v>
      </c>
      <c r="N17" s="5">
        <v>680</v>
      </c>
      <c r="R17" s="2"/>
      <c r="S17" s="2"/>
      <c r="T17" s="2"/>
      <c r="X17" s="5">
        <v>705</v>
      </c>
      <c r="Y17" s="5">
        <v>695</v>
      </c>
      <c r="Z17" s="5">
        <v>680</v>
      </c>
      <c r="AA17" s="5">
        <v>690</v>
      </c>
      <c r="AB17" s="5" t="s">
        <v>0</v>
      </c>
      <c r="AC17" s="5">
        <v>705</v>
      </c>
      <c r="AD17" s="2"/>
      <c r="AE17" s="2"/>
      <c r="AF17" s="2"/>
      <c r="AI17" s="8"/>
      <c r="AJ17" s="8">
        <v>710</v>
      </c>
      <c r="AK17" s="8"/>
      <c r="AL17" s="8"/>
      <c r="AM17" s="8"/>
      <c r="AN17" s="8"/>
      <c r="AO17" s="8"/>
      <c r="AP17" s="2"/>
      <c r="AQ17" s="2"/>
      <c r="AR17" s="2"/>
      <c r="AU17" s="8"/>
      <c r="AV17" s="8">
        <v>640</v>
      </c>
      <c r="AW17" s="13"/>
      <c r="AX17" s="13"/>
      <c r="AY17" s="13"/>
      <c r="AZ17" s="13"/>
      <c r="BA17" s="13"/>
      <c r="BB17" s="2"/>
      <c r="BC17" s="2"/>
      <c r="BD17" s="2"/>
      <c r="BG17" s="8">
        <v>680</v>
      </c>
      <c r="BH17" s="8">
        <v>675</v>
      </c>
      <c r="BI17" s="8"/>
      <c r="BJ17" s="8"/>
      <c r="BK17" s="8"/>
      <c r="BL17" s="8"/>
      <c r="BM17" s="8"/>
      <c r="BN17" s="2"/>
      <c r="BO17" s="2"/>
      <c r="BP17" s="2"/>
      <c r="BS17" s="8">
        <v>690</v>
      </c>
      <c r="BT17" s="8">
        <v>675</v>
      </c>
      <c r="BU17" s="8"/>
      <c r="BV17" s="8"/>
      <c r="BW17" s="8"/>
      <c r="BX17" s="8"/>
      <c r="BY17" s="8"/>
      <c r="BZ17" s="2"/>
      <c r="CA17" s="2"/>
      <c r="CB17" s="2"/>
      <c r="CE17" s="8">
        <v>670</v>
      </c>
      <c r="CF17" s="8">
        <v>720</v>
      </c>
      <c r="CG17" s="8">
        <v>670</v>
      </c>
      <c r="CH17" s="8"/>
      <c r="CI17" s="8"/>
      <c r="CJ17" s="8"/>
      <c r="CK17" s="8"/>
      <c r="CL17" s="2"/>
      <c r="CN17" s="2"/>
      <c r="CO17" s="2"/>
      <c r="CQ17" s="8">
        <v>690</v>
      </c>
      <c r="CR17" s="8">
        <v>710</v>
      </c>
      <c r="CS17" s="8"/>
      <c r="CT17" s="8"/>
      <c r="CU17" s="8"/>
      <c r="CV17" s="8"/>
      <c r="CW17" s="8"/>
      <c r="CX17" s="2"/>
      <c r="CZ17" s="2"/>
      <c r="DC17" s="8">
        <v>705</v>
      </c>
      <c r="DD17" s="8">
        <v>690</v>
      </c>
      <c r="DE17" s="8"/>
      <c r="DF17" s="8"/>
      <c r="DG17" s="8"/>
      <c r="DH17" s="8"/>
      <c r="DI17" s="8"/>
      <c r="DJ17" s="2"/>
      <c r="DK17" s="2"/>
      <c r="DL17" s="2"/>
      <c r="DO17" s="5">
        <v>690</v>
      </c>
      <c r="DP17" s="5">
        <v>715</v>
      </c>
      <c r="DR17" s="5">
        <v>705</v>
      </c>
      <c r="DV17" s="2"/>
      <c r="DW17" s="2"/>
      <c r="DX17" s="2"/>
      <c r="EA17" s="5" t="s">
        <v>0</v>
      </c>
      <c r="EH17" s="2"/>
      <c r="EJ17" s="2"/>
      <c r="EK17" s="2"/>
      <c r="EM17" s="8">
        <v>685</v>
      </c>
      <c r="EN17" s="2"/>
      <c r="EO17" s="2"/>
      <c r="EP17" s="8"/>
      <c r="EQ17" s="8"/>
      <c r="ER17" s="8"/>
      <c r="ES17" s="8"/>
      <c r="ET17" s="2"/>
      <c r="EU17" s="2"/>
      <c r="EV17" s="2"/>
      <c r="EW17" s="2"/>
      <c r="EX17" s="2"/>
      <c r="EY17" s="2">
        <v>680</v>
      </c>
      <c r="EZ17" s="2">
        <v>705</v>
      </c>
      <c r="FA17" s="2"/>
      <c r="FB17" s="2"/>
      <c r="FC17" s="2"/>
      <c r="FD17" s="2"/>
      <c r="FE17" s="2"/>
      <c r="FF17" s="2"/>
      <c r="FG17" s="2"/>
    </row>
    <row r="18" spans="8:163">
      <c r="H18" s="2"/>
      <c r="K18" s="5">
        <v>840</v>
      </c>
      <c r="L18" s="5">
        <v>840</v>
      </c>
      <c r="N18" s="5">
        <v>852</v>
      </c>
      <c r="O18" s="5">
        <v>847</v>
      </c>
      <c r="R18" s="2"/>
      <c r="S18" s="2"/>
      <c r="T18" s="2"/>
      <c r="W18" s="5">
        <v>862</v>
      </c>
      <c r="X18" s="5">
        <v>857</v>
      </c>
      <c r="Y18" s="5">
        <v>857</v>
      </c>
      <c r="AA18" s="5">
        <v>872</v>
      </c>
      <c r="AB18" s="5">
        <v>825</v>
      </c>
      <c r="AD18" s="2"/>
      <c r="AE18" s="2"/>
      <c r="AF18" s="2"/>
      <c r="AI18" s="8">
        <v>857</v>
      </c>
      <c r="AJ18" s="8"/>
      <c r="AK18" s="8"/>
      <c r="AL18" s="8"/>
      <c r="AM18" s="8"/>
      <c r="AN18" s="8"/>
      <c r="AO18" s="8"/>
      <c r="AP18" s="2"/>
      <c r="AQ18" s="2"/>
      <c r="AR18" s="2"/>
      <c r="AU18" s="8">
        <v>820</v>
      </c>
      <c r="AV18" s="8">
        <v>867</v>
      </c>
      <c r="AW18" s="8"/>
      <c r="AX18" s="8"/>
      <c r="AY18" s="8"/>
      <c r="AZ18" s="8"/>
      <c r="BA18" s="8"/>
      <c r="BB18" s="2"/>
      <c r="BC18" s="2"/>
      <c r="BD18" s="2"/>
      <c r="BG18" s="8">
        <v>810</v>
      </c>
      <c r="BH18" s="8">
        <v>820</v>
      </c>
      <c r="BI18" s="8"/>
      <c r="BJ18" s="8"/>
      <c r="BK18" s="8"/>
      <c r="BL18" s="8"/>
      <c r="BM18" s="8"/>
      <c r="BN18" s="2"/>
      <c r="BO18" s="2"/>
      <c r="BP18" s="2"/>
      <c r="BS18" s="8"/>
      <c r="BT18" s="8">
        <v>840</v>
      </c>
      <c r="BU18" s="8"/>
      <c r="BV18" s="8"/>
      <c r="BW18" s="8"/>
      <c r="BX18" s="8"/>
      <c r="BY18" s="8"/>
      <c r="BZ18" s="2"/>
      <c r="CA18" s="2"/>
      <c r="CB18" s="2"/>
      <c r="CE18" s="8">
        <v>857</v>
      </c>
      <c r="CF18" s="8"/>
      <c r="CG18" s="8"/>
      <c r="CH18" s="8"/>
      <c r="CI18" s="8"/>
      <c r="CJ18" s="8"/>
      <c r="CK18" s="8"/>
      <c r="CL18" s="2"/>
      <c r="CN18" s="2"/>
      <c r="CO18" s="2"/>
      <c r="CQ18" s="8">
        <v>862</v>
      </c>
      <c r="CR18" s="8">
        <v>877</v>
      </c>
      <c r="CS18" s="8"/>
      <c r="CT18" s="8"/>
      <c r="CU18" s="8"/>
      <c r="CV18" s="8"/>
      <c r="CW18" s="8"/>
      <c r="CX18" s="2"/>
      <c r="CZ18" s="2"/>
      <c r="DC18" s="8">
        <v>877</v>
      </c>
      <c r="DD18" s="8">
        <v>877</v>
      </c>
      <c r="DE18" s="8"/>
      <c r="DF18" s="8"/>
      <c r="DG18" s="8"/>
      <c r="DH18" s="8"/>
      <c r="DI18" s="8"/>
      <c r="DJ18" s="2"/>
      <c r="DK18" s="2"/>
      <c r="DL18" s="2"/>
      <c r="DO18" s="5">
        <v>862</v>
      </c>
      <c r="DP18" s="5">
        <v>887</v>
      </c>
      <c r="DQ18" s="5">
        <v>857</v>
      </c>
      <c r="DR18" s="5">
        <v>887</v>
      </c>
      <c r="DS18" s="5">
        <v>867</v>
      </c>
      <c r="DV18" s="2"/>
      <c r="DW18" s="2"/>
      <c r="DX18" s="2"/>
      <c r="EA18" s="5" t="s">
        <v>0</v>
      </c>
      <c r="EH18" s="2"/>
      <c r="EJ18" s="2"/>
      <c r="EK18" s="2"/>
      <c r="EM18" s="8">
        <v>820</v>
      </c>
      <c r="EN18" s="2"/>
      <c r="EO18" s="2"/>
      <c r="EP18" s="8"/>
      <c r="EQ18" s="8"/>
      <c r="ER18" s="8"/>
      <c r="ES18" s="8"/>
      <c r="ET18" s="2"/>
      <c r="EU18" s="2"/>
      <c r="EV18" s="2"/>
      <c r="EW18" s="2"/>
      <c r="EX18" s="2"/>
      <c r="EY18" s="2">
        <v>867</v>
      </c>
      <c r="EZ18" s="2">
        <v>867</v>
      </c>
      <c r="FA18" s="2">
        <v>857</v>
      </c>
      <c r="FB18" s="2"/>
      <c r="FC18" s="2"/>
      <c r="FD18" s="2"/>
      <c r="FE18" s="2"/>
      <c r="FF18" s="2"/>
      <c r="FG18" s="2"/>
    </row>
    <row r="19" spans="8:163">
      <c r="H19" s="2"/>
      <c r="K19" s="5">
        <v>1023</v>
      </c>
      <c r="L19" s="5">
        <v>1018</v>
      </c>
      <c r="M19" s="5">
        <v>1028</v>
      </c>
      <c r="N19" s="5">
        <v>1028</v>
      </c>
      <c r="O19" s="5">
        <v>1013</v>
      </c>
      <c r="R19" s="2"/>
      <c r="S19" s="2"/>
      <c r="T19" s="2"/>
      <c r="W19" s="5">
        <v>1028</v>
      </c>
      <c r="X19" s="5">
        <v>1028</v>
      </c>
      <c r="Y19" s="5">
        <v>1028</v>
      </c>
      <c r="Z19" s="5">
        <v>1058</v>
      </c>
      <c r="AB19" s="5">
        <v>1018</v>
      </c>
      <c r="AD19" s="2"/>
      <c r="AE19" s="2"/>
      <c r="AF19" s="2"/>
      <c r="AI19" s="8">
        <v>1028</v>
      </c>
      <c r="AJ19" s="8">
        <v>1028</v>
      </c>
      <c r="AK19" s="8"/>
      <c r="AL19" s="8"/>
      <c r="AM19" s="8"/>
      <c r="AN19" s="8"/>
      <c r="AO19" s="8"/>
      <c r="AP19" s="2"/>
      <c r="AQ19" s="2"/>
      <c r="AR19" s="2"/>
      <c r="AU19" s="8">
        <v>1033</v>
      </c>
      <c r="AV19" s="8">
        <v>1048</v>
      </c>
      <c r="AW19" s="8"/>
      <c r="AX19" s="8"/>
      <c r="AY19" s="8"/>
      <c r="AZ19" s="8"/>
      <c r="BA19" s="8"/>
      <c r="BB19" s="2"/>
      <c r="BC19" s="2"/>
      <c r="BD19" s="2"/>
      <c r="BG19" s="8">
        <v>1008</v>
      </c>
      <c r="BH19" s="8">
        <v>1028</v>
      </c>
      <c r="BI19" s="8"/>
      <c r="BJ19" s="8"/>
      <c r="BK19" s="8"/>
      <c r="BL19" s="8"/>
      <c r="BM19" s="8"/>
      <c r="BN19" s="2"/>
      <c r="BO19" s="2"/>
      <c r="BP19" s="2"/>
      <c r="BS19" s="8">
        <v>1028</v>
      </c>
      <c r="BT19" s="8"/>
      <c r="BU19" s="8"/>
      <c r="BV19" s="8"/>
      <c r="BW19" s="8"/>
      <c r="BX19" s="8"/>
      <c r="BY19" s="8"/>
      <c r="BZ19" s="2"/>
      <c r="CA19" s="2"/>
      <c r="CB19" s="2"/>
      <c r="CE19" s="8">
        <v>1028</v>
      </c>
      <c r="CF19" s="8">
        <v>1063</v>
      </c>
      <c r="CG19" s="8"/>
      <c r="CH19" s="8"/>
      <c r="CI19" s="8"/>
      <c r="CJ19" s="8"/>
      <c r="CK19" s="8"/>
      <c r="CL19" s="2"/>
      <c r="CN19" s="2"/>
      <c r="CO19" s="2"/>
      <c r="CQ19" s="8"/>
      <c r="CR19" s="8"/>
      <c r="CS19" s="8"/>
      <c r="CT19" s="8"/>
      <c r="CU19" s="8"/>
      <c r="CV19" s="8"/>
      <c r="CW19" s="8"/>
      <c r="CX19" s="2"/>
      <c r="CZ19" s="2"/>
      <c r="DC19" s="8">
        <v>1048</v>
      </c>
      <c r="DD19" s="8">
        <v>1028</v>
      </c>
      <c r="DE19" s="8"/>
      <c r="DF19" s="8"/>
      <c r="DG19" s="8"/>
      <c r="DH19" s="8"/>
      <c r="DI19" s="8"/>
      <c r="DJ19" s="2"/>
      <c r="DK19" s="2"/>
      <c r="DL19" s="2"/>
      <c r="DO19" s="2">
        <v>1033</v>
      </c>
      <c r="DP19" s="2">
        <v>1063</v>
      </c>
      <c r="DQ19" s="2">
        <v>1038</v>
      </c>
      <c r="DR19" s="2">
        <v>1043</v>
      </c>
      <c r="DS19" s="2">
        <v>1038</v>
      </c>
      <c r="DV19" s="2"/>
      <c r="DW19" s="2"/>
      <c r="DX19" s="2"/>
      <c r="EA19" s="5" t="s">
        <v>0</v>
      </c>
      <c r="EH19" s="2"/>
      <c r="EJ19" s="2"/>
      <c r="EK19" s="2"/>
      <c r="EM19" s="8">
        <v>1018</v>
      </c>
      <c r="EN19" s="2"/>
      <c r="EO19" s="2"/>
      <c r="EP19" s="8"/>
      <c r="EQ19" s="8"/>
      <c r="ER19" s="8"/>
      <c r="ES19" s="8"/>
      <c r="ET19" s="2"/>
      <c r="EU19" s="2"/>
      <c r="EV19" s="2"/>
      <c r="EW19" s="2"/>
      <c r="EX19" s="2"/>
      <c r="EY19" s="2">
        <v>1013</v>
      </c>
      <c r="EZ19" s="2">
        <v>1038</v>
      </c>
      <c r="FA19" s="2">
        <v>1038</v>
      </c>
      <c r="FB19" s="2"/>
      <c r="FC19" s="2"/>
      <c r="FD19" s="2"/>
      <c r="FE19" s="2"/>
      <c r="FF19" s="2"/>
      <c r="FG19" s="2"/>
    </row>
    <row r="20" spans="8:163">
      <c r="H20" s="2"/>
      <c r="K20" s="5">
        <v>1185</v>
      </c>
      <c r="L20" s="5">
        <v>1195</v>
      </c>
      <c r="M20" s="5">
        <v>1200</v>
      </c>
      <c r="N20" s="5">
        <v>1185</v>
      </c>
      <c r="O20" s="5">
        <v>1210</v>
      </c>
      <c r="R20" s="2"/>
      <c r="S20" s="2"/>
      <c r="T20" s="2"/>
      <c r="W20" s="5">
        <v>1210</v>
      </c>
      <c r="X20" s="5">
        <v>1210</v>
      </c>
      <c r="Y20" s="5">
        <v>1200</v>
      </c>
      <c r="Z20" s="5">
        <v>1200</v>
      </c>
      <c r="AA20" s="5">
        <v>1185</v>
      </c>
      <c r="AD20" s="2"/>
      <c r="AE20" s="2"/>
      <c r="AF20" s="2"/>
      <c r="AI20" s="8">
        <v>1205</v>
      </c>
      <c r="AJ20" s="8"/>
      <c r="AK20" s="8"/>
      <c r="AL20" s="8"/>
      <c r="AM20" s="8"/>
      <c r="AN20" s="8"/>
      <c r="AO20" s="8"/>
      <c r="AP20" s="2"/>
      <c r="AQ20" s="2"/>
      <c r="AR20" s="2"/>
      <c r="AU20" s="8">
        <v>1210</v>
      </c>
      <c r="AV20" s="8"/>
      <c r="AW20" s="8"/>
      <c r="AX20" s="8"/>
      <c r="AY20" s="8"/>
      <c r="AZ20" s="8"/>
      <c r="BA20" s="8"/>
      <c r="BB20" s="2"/>
      <c r="BC20" s="2"/>
      <c r="BD20" s="2"/>
      <c r="BG20" s="8">
        <v>1180</v>
      </c>
      <c r="BH20" s="8">
        <v>1210</v>
      </c>
      <c r="BI20" s="8"/>
      <c r="BJ20" s="8"/>
      <c r="BK20" s="8"/>
      <c r="BL20" s="8"/>
      <c r="BM20" s="8"/>
      <c r="BN20" s="2"/>
      <c r="BO20" s="2"/>
      <c r="BP20" s="2"/>
      <c r="BS20" s="8"/>
      <c r="BT20" s="8"/>
      <c r="BU20" s="8"/>
      <c r="BV20" s="8"/>
      <c r="BW20" s="8"/>
      <c r="BX20" s="8"/>
      <c r="BY20" s="8"/>
      <c r="BZ20" s="2"/>
      <c r="CA20" s="2"/>
      <c r="CB20" s="2"/>
      <c r="CE20" s="8">
        <v>1200</v>
      </c>
      <c r="CF20" s="8"/>
      <c r="CG20" s="8"/>
      <c r="CH20" s="8"/>
      <c r="CI20" s="8"/>
      <c r="CJ20" s="8"/>
      <c r="CK20" s="8"/>
      <c r="CL20" s="2"/>
      <c r="CN20" s="2"/>
      <c r="CO20" s="2"/>
      <c r="CQ20" s="8">
        <v>1200</v>
      </c>
      <c r="CR20" s="8"/>
      <c r="CS20" s="8"/>
      <c r="CT20" s="8"/>
      <c r="CU20" s="8"/>
      <c r="CV20" s="8"/>
      <c r="CW20" s="8"/>
      <c r="CX20" s="2"/>
      <c r="CZ20" s="2"/>
      <c r="DC20" s="8"/>
      <c r="DD20" s="8">
        <v>1220</v>
      </c>
      <c r="DE20" s="8"/>
      <c r="DF20" s="8"/>
      <c r="DG20" s="8"/>
      <c r="DH20" s="8"/>
      <c r="DI20" s="8"/>
      <c r="DJ20" s="2"/>
      <c r="DK20" s="2"/>
      <c r="DL20" s="2"/>
      <c r="DO20" s="5">
        <v>1215</v>
      </c>
      <c r="DR20" s="5">
        <v>1205</v>
      </c>
      <c r="DS20" s="5">
        <v>1210</v>
      </c>
      <c r="DV20" s="2"/>
      <c r="DW20" s="2"/>
      <c r="DX20" s="2"/>
      <c r="EA20" s="5" t="s">
        <v>0</v>
      </c>
      <c r="EH20" s="2"/>
      <c r="EJ20" s="2"/>
      <c r="EK20" s="2"/>
      <c r="EM20" s="8">
        <v>1200</v>
      </c>
      <c r="EN20" s="2"/>
      <c r="EO20" s="2"/>
      <c r="EP20" s="8"/>
      <c r="EQ20" s="8"/>
      <c r="ER20" s="8"/>
      <c r="ES20" s="8"/>
      <c r="ET20" s="2"/>
      <c r="EU20" s="2"/>
      <c r="EV20" s="2"/>
      <c r="EW20" s="2"/>
      <c r="EX20" s="2"/>
      <c r="EY20" s="2">
        <v>1195</v>
      </c>
      <c r="EZ20" s="2">
        <v>1200</v>
      </c>
      <c r="FA20" s="2">
        <v>1200</v>
      </c>
      <c r="FB20" s="2"/>
      <c r="FC20" s="2"/>
      <c r="FD20" s="2"/>
      <c r="FE20" s="2"/>
      <c r="FF20" s="2"/>
      <c r="FG20" s="2"/>
    </row>
    <row r="21" spans="8:163">
      <c r="H21" s="2"/>
      <c r="K21" s="5">
        <v>166</v>
      </c>
      <c r="L21" s="5">
        <v>161</v>
      </c>
      <c r="M21" s="5">
        <v>171</v>
      </c>
      <c r="N21" s="5">
        <v>201</v>
      </c>
      <c r="O21" s="5">
        <v>206</v>
      </c>
      <c r="R21" s="2"/>
      <c r="S21" s="2"/>
      <c r="T21" s="2"/>
      <c r="Y21" s="5">
        <v>201</v>
      </c>
      <c r="Z21" s="5" t="s">
        <v>0</v>
      </c>
      <c r="AA21" s="5">
        <v>191</v>
      </c>
      <c r="AB21" s="5">
        <v>191</v>
      </c>
      <c r="AC21" s="5" t="s">
        <v>0</v>
      </c>
      <c r="AD21" s="2"/>
      <c r="AE21" s="2"/>
      <c r="AF21" s="2"/>
      <c r="AI21" s="8">
        <v>181</v>
      </c>
      <c r="AJ21" s="8"/>
      <c r="AK21" s="8"/>
      <c r="AL21" s="8"/>
      <c r="AM21" s="8"/>
      <c r="AN21" s="8"/>
      <c r="AO21" s="8"/>
      <c r="AP21" s="2"/>
      <c r="AQ21" s="2"/>
      <c r="AR21" s="2"/>
      <c r="AU21" s="8">
        <v>191</v>
      </c>
      <c r="AV21" s="8"/>
      <c r="AW21" s="8"/>
      <c r="AX21" s="8"/>
      <c r="AY21" s="8"/>
      <c r="AZ21" s="8"/>
      <c r="BA21" s="8"/>
      <c r="BB21" s="2"/>
      <c r="BC21" s="2"/>
      <c r="BD21" s="2"/>
      <c r="BG21" s="8">
        <v>166</v>
      </c>
      <c r="BH21" s="8">
        <v>166</v>
      </c>
      <c r="BI21" s="8"/>
      <c r="BJ21" s="8"/>
      <c r="BK21" s="8"/>
      <c r="BL21" s="8"/>
      <c r="BM21" s="8"/>
      <c r="BN21" s="2"/>
      <c r="BO21" s="2"/>
      <c r="BP21" s="2"/>
      <c r="BS21" s="8"/>
      <c r="BT21" s="8"/>
      <c r="BU21" s="8"/>
      <c r="BV21" s="8"/>
      <c r="BW21" s="8"/>
      <c r="BX21" s="8"/>
      <c r="BY21" s="8"/>
      <c r="BZ21" s="2"/>
      <c r="CA21" s="2"/>
      <c r="CB21" s="2"/>
      <c r="CE21" s="8">
        <v>181</v>
      </c>
      <c r="CF21" s="8">
        <v>201</v>
      </c>
      <c r="CG21" s="8"/>
      <c r="CH21" s="8"/>
      <c r="CI21" s="8"/>
      <c r="CJ21" s="8"/>
      <c r="CK21" s="8"/>
      <c r="CL21" s="2"/>
      <c r="CN21" s="2"/>
      <c r="CO21" s="2"/>
      <c r="CX21" s="2"/>
      <c r="CZ21" s="2"/>
      <c r="DC21" s="8">
        <v>191</v>
      </c>
      <c r="DD21" s="8">
        <v>191</v>
      </c>
      <c r="DE21" s="8"/>
      <c r="DF21" s="8"/>
      <c r="DG21" s="8"/>
      <c r="DH21" s="8"/>
      <c r="DI21" s="8"/>
      <c r="DJ21" s="2"/>
      <c r="DK21" s="2"/>
      <c r="DL21" s="2"/>
      <c r="DO21" s="8">
        <v>191</v>
      </c>
      <c r="DP21" s="8" t="s">
        <v>0</v>
      </c>
      <c r="DQ21" s="8">
        <v>191</v>
      </c>
      <c r="DR21" s="8">
        <v>186</v>
      </c>
      <c r="DS21" s="8">
        <v>176</v>
      </c>
      <c r="DV21" s="2"/>
      <c r="DW21" s="2"/>
      <c r="DX21" s="2"/>
      <c r="EB21" s="5">
        <v>171</v>
      </c>
      <c r="EH21" s="2"/>
      <c r="EJ21" s="2"/>
      <c r="EK21" s="2"/>
      <c r="EM21" s="8" t="s">
        <v>0</v>
      </c>
      <c r="EN21" s="2"/>
      <c r="EO21" s="2"/>
      <c r="EP21" s="8"/>
      <c r="EQ21" s="8"/>
      <c r="ER21" s="8"/>
      <c r="ES21" s="8"/>
      <c r="ET21" s="2"/>
      <c r="EU21" s="2"/>
      <c r="EV21" s="2"/>
      <c r="EW21" s="2"/>
      <c r="EX21" s="2"/>
      <c r="EY21" s="2">
        <v>176</v>
      </c>
      <c r="EZ21" s="2">
        <v>171</v>
      </c>
      <c r="FA21" s="2">
        <v>191</v>
      </c>
      <c r="FB21" s="2"/>
      <c r="FC21" s="2"/>
      <c r="FD21" s="2"/>
      <c r="FE21" s="2"/>
      <c r="FF21" s="2"/>
      <c r="FG21" s="2"/>
    </row>
    <row r="22" spans="8:163">
      <c r="H22" s="2"/>
      <c r="K22" s="5">
        <v>342</v>
      </c>
      <c r="L22" s="5">
        <v>342</v>
      </c>
      <c r="M22" s="5">
        <v>342</v>
      </c>
      <c r="N22" s="5">
        <v>372</v>
      </c>
      <c r="O22" s="5">
        <v>362</v>
      </c>
      <c r="R22" s="2"/>
      <c r="S22" s="2"/>
      <c r="T22" s="2"/>
      <c r="Y22" s="5">
        <v>352</v>
      </c>
      <c r="Z22" s="5">
        <v>352</v>
      </c>
      <c r="AA22" s="5">
        <v>342</v>
      </c>
      <c r="AB22" s="5">
        <v>362</v>
      </c>
      <c r="AC22" s="5">
        <v>342</v>
      </c>
      <c r="AD22" s="2"/>
      <c r="AE22" s="2"/>
      <c r="AF22" s="2"/>
      <c r="AI22" s="8">
        <v>362</v>
      </c>
      <c r="AJ22" s="8"/>
      <c r="AK22" s="8"/>
      <c r="AL22" s="8"/>
      <c r="AM22" s="8"/>
      <c r="AN22" s="8"/>
      <c r="AO22" s="8"/>
      <c r="AP22" s="2"/>
      <c r="AQ22" s="2"/>
      <c r="AR22" s="2"/>
      <c r="AU22" s="8"/>
      <c r="AV22" s="8">
        <v>352</v>
      </c>
      <c r="AW22" s="8"/>
      <c r="AX22" s="8"/>
      <c r="AY22" s="8"/>
      <c r="AZ22" s="8"/>
      <c r="BA22" s="8"/>
      <c r="BB22" s="2"/>
      <c r="BC22" s="2"/>
      <c r="BD22" s="2"/>
      <c r="BG22" s="8">
        <v>337</v>
      </c>
      <c r="BH22" s="8"/>
      <c r="BI22" s="8"/>
      <c r="BJ22" s="8"/>
      <c r="BK22" s="8"/>
      <c r="BL22" s="8"/>
      <c r="BM22" s="8"/>
      <c r="BN22" s="2"/>
      <c r="BO22" s="2"/>
      <c r="BP22" s="2"/>
      <c r="BS22" s="8">
        <v>327</v>
      </c>
      <c r="BT22" s="8">
        <v>342</v>
      </c>
      <c r="BU22" s="8"/>
      <c r="BV22" s="8"/>
      <c r="BW22" s="8"/>
      <c r="BX22" s="8"/>
      <c r="BY22" s="8"/>
      <c r="BZ22" s="2"/>
      <c r="CA22" s="2"/>
      <c r="CB22" s="2"/>
      <c r="CE22" s="8">
        <v>342</v>
      </c>
      <c r="CF22" s="8">
        <v>352</v>
      </c>
      <c r="CG22" s="8">
        <v>357</v>
      </c>
      <c r="CH22" s="8"/>
      <c r="CI22" s="8"/>
      <c r="CJ22" s="8"/>
      <c r="CK22" s="8"/>
      <c r="CL22" s="2"/>
      <c r="CN22" s="2"/>
      <c r="CO22" s="2"/>
      <c r="CX22" s="2"/>
      <c r="CZ22" s="2"/>
      <c r="DC22" s="8">
        <v>367</v>
      </c>
      <c r="DD22" s="8"/>
      <c r="DE22" s="8"/>
      <c r="DF22" s="8"/>
      <c r="DG22" s="8"/>
      <c r="DH22" s="8"/>
      <c r="DI22" s="8"/>
      <c r="DJ22" s="2"/>
      <c r="DK22" s="2"/>
      <c r="DL22" s="2"/>
      <c r="DO22" s="8">
        <v>367</v>
      </c>
      <c r="DP22" s="8"/>
      <c r="DQ22" s="8"/>
      <c r="DR22" s="8">
        <v>352</v>
      </c>
      <c r="DS22" s="8"/>
      <c r="DV22" s="2"/>
      <c r="DW22" s="2"/>
      <c r="DX22" s="2"/>
      <c r="EH22" s="2"/>
      <c r="EJ22" s="2"/>
      <c r="EK22" s="2"/>
      <c r="EM22" s="8" t="s">
        <v>0</v>
      </c>
      <c r="EN22" s="2"/>
      <c r="EO22" s="2"/>
      <c r="EP22" s="8"/>
      <c r="EQ22" s="8"/>
      <c r="ER22" s="8"/>
      <c r="ES22" s="8"/>
      <c r="ET22" s="2"/>
      <c r="EU22" s="2"/>
      <c r="EV22" s="2"/>
      <c r="EW22" s="2"/>
      <c r="EX22" s="2"/>
      <c r="EY22" s="2">
        <v>347</v>
      </c>
      <c r="EZ22" s="2">
        <v>342</v>
      </c>
      <c r="FA22" s="2">
        <v>342</v>
      </c>
      <c r="FB22" s="2"/>
      <c r="FC22" s="2"/>
      <c r="FD22" s="2"/>
      <c r="FE22" s="2"/>
      <c r="FF22" s="2"/>
      <c r="FG22" s="2"/>
    </row>
    <row r="23" spans="8:163">
      <c r="H23" s="2"/>
      <c r="K23" s="5">
        <v>514</v>
      </c>
      <c r="M23" s="5">
        <v>514</v>
      </c>
      <c r="N23" s="5">
        <v>555</v>
      </c>
      <c r="R23" s="2"/>
      <c r="S23" s="2"/>
      <c r="T23" s="2"/>
      <c r="Y23" s="5">
        <v>534</v>
      </c>
      <c r="Z23" s="5">
        <v>509</v>
      </c>
      <c r="AA23" s="5">
        <v>509</v>
      </c>
      <c r="AD23" s="2"/>
      <c r="AE23" s="2"/>
      <c r="AF23" s="2"/>
      <c r="AI23" s="8"/>
      <c r="AJ23" s="8">
        <v>514</v>
      </c>
      <c r="AK23" s="8"/>
      <c r="AL23" s="8"/>
      <c r="AM23" s="8"/>
      <c r="AN23" s="8"/>
      <c r="AO23" s="8"/>
      <c r="AP23" s="2"/>
      <c r="AQ23" s="2"/>
      <c r="AR23" s="2"/>
      <c r="AU23" s="8"/>
      <c r="AV23" s="8">
        <v>514</v>
      </c>
      <c r="AW23" s="8"/>
      <c r="AX23" s="8"/>
      <c r="AY23" s="8"/>
      <c r="AZ23" s="8"/>
      <c r="BA23" s="8"/>
      <c r="BB23" s="2"/>
      <c r="BC23" s="2"/>
      <c r="BD23" s="2"/>
      <c r="BG23" s="8">
        <v>504</v>
      </c>
      <c r="BH23" s="8">
        <v>504</v>
      </c>
      <c r="BI23" s="8"/>
      <c r="BJ23" s="8"/>
      <c r="BK23" s="8"/>
      <c r="BL23" s="8"/>
      <c r="BM23" s="8"/>
      <c r="BN23" s="2"/>
      <c r="BO23" s="2"/>
      <c r="BP23" s="2"/>
      <c r="BS23" s="8">
        <v>459</v>
      </c>
      <c r="BT23" s="8">
        <v>509</v>
      </c>
      <c r="BU23" s="8"/>
      <c r="BV23" s="8"/>
      <c r="BW23" s="8"/>
      <c r="BX23" s="8"/>
      <c r="BY23" s="8"/>
      <c r="BZ23" s="2"/>
      <c r="CA23" s="2"/>
      <c r="CB23" s="2"/>
      <c r="CE23" s="8"/>
      <c r="CF23" s="8"/>
      <c r="CG23" s="8">
        <v>519</v>
      </c>
      <c r="CH23" s="8"/>
      <c r="CI23" s="8"/>
      <c r="CJ23" s="8"/>
      <c r="CK23" s="8"/>
      <c r="CL23" s="2"/>
      <c r="CN23" s="2"/>
      <c r="CO23" s="2"/>
      <c r="CX23" s="2"/>
      <c r="CZ23" s="2"/>
      <c r="DC23" s="8">
        <v>549</v>
      </c>
      <c r="DD23" s="8"/>
      <c r="DE23" s="8"/>
      <c r="DF23" s="8"/>
      <c r="DG23" s="8"/>
      <c r="DH23" s="8"/>
      <c r="DI23" s="8"/>
      <c r="DJ23" s="2"/>
      <c r="DK23" s="2"/>
      <c r="DL23" s="2"/>
      <c r="DO23" s="8"/>
      <c r="DP23" s="8">
        <v>554</v>
      </c>
      <c r="DQ23" s="8"/>
      <c r="DR23" s="8">
        <v>544</v>
      </c>
      <c r="DS23" s="8">
        <v>534</v>
      </c>
      <c r="DV23" s="2"/>
      <c r="DW23" s="2"/>
      <c r="DX23" s="2"/>
      <c r="EH23" s="2"/>
      <c r="EJ23" s="2"/>
      <c r="EK23" s="2"/>
      <c r="EM23" s="8" t="s">
        <v>0</v>
      </c>
      <c r="EN23" s="2"/>
      <c r="EO23" s="2"/>
      <c r="EP23" s="8"/>
      <c r="EQ23" s="8"/>
      <c r="ER23" s="8"/>
      <c r="ES23" s="8"/>
      <c r="ET23" s="2"/>
      <c r="EU23" s="2"/>
      <c r="EV23" s="2"/>
      <c r="EW23" s="2"/>
      <c r="EX23" s="2"/>
      <c r="EY23" s="2">
        <v>504</v>
      </c>
      <c r="EZ23" s="2"/>
      <c r="FA23" s="2"/>
      <c r="FB23" s="2"/>
      <c r="FC23" s="2"/>
      <c r="FD23" s="2"/>
      <c r="FE23" s="2"/>
      <c r="FF23" s="2"/>
      <c r="FG23" s="2"/>
    </row>
    <row r="24" spans="8:163">
      <c r="H24" s="2"/>
      <c r="K24" s="5">
        <v>685</v>
      </c>
      <c r="R24" s="2"/>
      <c r="S24" s="2"/>
      <c r="T24" s="2"/>
      <c r="Z24" s="5">
        <v>665</v>
      </c>
      <c r="AD24" s="2"/>
      <c r="AE24" s="2"/>
      <c r="AF24" s="2"/>
      <c r="AI24" s="8"/>
      <c r="AJ24" s="8">
        <v>700</v>
      </c>
      <c r="AK24" s="8"/>
      <c r="AL24" s="8"/>
      <c r="AM24" s="8"/>
      <c r="AN24" s="8"/>
      <c r="AO24" s="8"/>
      <c r="AP24" s="2"/>
      <c r="AQ24" s="2"/>
      <c r="AR24" s="2"/>
      <c r="BB24" s="2"/>
      <c r="BC24" s="2"/>
      <c r="BD24" s="2"/>
      <c r="BG24" s="8"/>
      <c r="BH24" s="8"/>
      <c r="BI24" s="8"/>
      <c r="BJ24" s="8"/>
      <c r="BK24" s="8"/>
      <c r="BL24" s="8"/>
      <c r="BM24" s="8"/>
      <c r="BN24" s="2"/>
      <c r="BO24" s="2"/>
      <c r="BP24" s="2"/>
      <c r="BS24" s="8"/>
      <c r="BT24" s="8">
        <v>675</v>
      </c>
      <c r="BU24" s="8"/>
      <c r="BV24" s="8"/>
      <c r="BW24" s="8"/>
      <c r="BX24" s="8"/>
      <c r="BY24" s="8"/>
      <c r="BZ24" s="2"/>
      <c r="CA24" s="2"/>
      <c r="CB24" s="2"/>
      <c r="CE24" s="8"/>
      <c r="CF24" s="8"/>
      <c r="CG24" s="8"/>
      <c r="CH24" s="8"/>
      <c r="CI24" s="8"/>
      <c r="CJ24" s="8"/>
      <c r="CK24" s="8"/>
      <c r="CL24" s="2"/>
      <c r="CN24" s="2"/>
      <c r="CO24" s="2"/>
      <c r="CX24" s="2"/>
      <c r="CZ24" s="2"/>
      <c r="DC24" s="8">
        <v>800</v>
      </c>
      <c r="DD24" s="8"/>
      <c r="DE24" s="8"/>
      <c r="DF24" s="8"/>
      <c r="DG24" s="8"/>
      <c r="DH24" s="8"/>
      <c r="DI24" s="8"/>
      <c r="DJ24" s="2"/>
      <c r="DK24" s="2"/>
      <c r="DL24" s="2"/>
      <c r="DO24" s="8" t="s">
        <v>0</v>
      </c>
      <c r="DP24" s="8" t="s">
        <v>0</v>
      </c>
      <c r="DQ24" s="8"/>
      <c r="DR24" s="8"/>
      <c r="DS24" s="8">
        <v>685</v>
      </c>
      <c r="DV24" s="2"/>
      <c r="DW24" s="2"/>
      <c r="DX24" s="2"/>
      <c r="EH24" s="2"/>
      <c r="EJ24" s="2"/>
      <c r="EK24" s="2"/>
      <c r="EN24" s="2"/>
      <c r="EO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</row>
    <row r="25" spans="8:163">
      <c r="H25" s="2"/>
      <c r="K25" s="5">
        <v>857</v>
      </c>
      <c r="N25" s="5">
        <v>887</v>
      </c>
      <c r="R25" s="2"/>
      <c r="S25" s="2"/>
      <c r="T25" s="2"/>
      <c r="Z25" s="5">
        <v>837</v>
      </c>
      <c r="AD25" s="2"/>
      <c r="AE25" s="2"/>
      <c r="AF25" s="2"/>
      <c r="AI25" s="8"/>
      <c r="AJ25" s="8">
        <v>872</v>
      </c>
      <c r="AK25" s="8"/>
      <c r="AL25" s="8"/>
      <c r="AM25" s="8"/>
      <c r="AN25" s="8"/>
      <c r="AO25" s="8"/>
      <c r="AP25" s="2"/>
      <c r="AQ25" s="2"/>
      <c r="AR25" s="2"/>
      <c r="BB25" s="2"/>
      <c r="BC25" s="2"/>
      <c r="BD25" s="2"/>
      <c r="BG25" s="8"/>
      <c r="BH25" s="8">
        <v>857</v>
      </c>
      <c r="BI25" s="8"/>
      <c r="BJ25" s="8"/>
      <c r="BK25" s="8"/>
      <c r="BL25" s="8"/>
      <c r="BM25" s="8"/>
      <c r="BN25" s="2"/>
      <c r="BO25" s="2"/>
      <c r="BP25" s="2"/>
      <c r="BS25" s="8"/>
      <c r="BT25" s="8"/>
      <c r="BU25" s="8"/>
      <c r="BV25" s="8"/>
      <c r="BW25" s="8"/>
      <c r="BX25" s="8"/>
      <c r="BY25" s="8"/>
      <c r="BZ25" s="2"/>
      <c r="CA25" s="2"/>
      <c r="CB25" s="2"/>
      <c r="CE25" s="8"/>
      <c r="CF25" s="8"/>
      <c r="CG25" s="8"/>
      <c r="CH25" s="8"/>
      <c r="CI25" s="8"/>
      <c r="CJ25" s="8"/>
      <c r="CK25" s="8"/>
      <c r="CL25" s="2"/>
      <c r="CN25" s="2"/>
      <c r="CO25" s="2"/>
      <c r="CX25" s="2"/>
      <c r="CZ25" s="2"/>
      <c r="DJ25" s="2"/>
      <c r="DK25" s="2"/>
      <c r="DL25" s="2"/>
      <c r="DO25" s="8"/>
      <c r="DP25" s="8"/>
      <c r="DQ25" s="8"/>
      <c r="DR25" s="8"/>
      <c r="DS25" s="8"/>
      <c r="DV25" s="2"/>
      <c r="DW25" s="2"/>
      <c r="DX25" s="2"/>
      <c r="EH25" s="2"/>
      <c r="EJ25" s="2"/>
      <c r="EK25" s="2"/>
      <c r="EN25" s="2"/>
      <c r="EO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</row>
    <row r="26" spans="8:163">
      <c r="H26" s="2"/>
      <c r="K26" s="5">
        <v>1028</v>
      </c>
      <c r="N26" s="5">
        <v>1048</v>
      </c>
      <c r="R26" s="2"/>
      <c r="S26" s="2"/>
      <c r="T26" s="2"/>
      <c r="Z26" s="5">
        <v>1018</v>
      </c>
      <c r="AD26" s="2"/>
      <c r="AE26" s="2"/>
      <c r="AF26" s="2"/>
      <c r="AI26" s="8"/>
      <c r="AJ26" s="8">
        <v>1043</v>
      </c>
      <c r="AK26" s="8"/>
      <c r="AL26" s="8"/>
      <c r="AM26" s="8"/>
      <c r="AN26" s="8"/>
      <c r="AO26" s="8"/>
      <c r="AP26" s="2"/>
      <c r="AQ26" s="2"/>
      <c r="AR26" s="2"/>
      <c r="BB26" s="2"/>
      <c r="BC26" s="2"/>
      <c r="BD26" s="2"/>
      <c r="BG26" s="8"/>
      <c r="BH26" s="8"/>
      <c r="BI26" s="8"/>
      <c r="BJ26" s="8"/>
      <c r="BK26" s="8"/>
      <c r="BL26" s="8"/>
      <c r="BM26" s="8"/>
      <c r="BN26" s="2"/>
      <c r="BO26" s="2"/>
      <c r="BP26" s="2"/>
      <c r="BS26" s="8"/>
      <c r="BT26" s="8"/>
      <c r="BU26" s="8"/>
      <c r="BV26" s="8"/>
      <c r="BW26" s="8"/>
      <c r="BX26" s="8"/>
      <c r="BY26" s="8"/>
      <c r="BZ26" s="2"/>
      <c r="CA26" s="2"/>
      <c r="CB26" s="2"/>
      <c r="CE26" s="8"/>
      <c r="CF26" s="8"/>
      <c r="CG26" s="8">
        <v>1028</v>
      </c>
      <c r="CH26" s="8"/>
      <c r="CI26" s="8"/>
      <c r="CJ26" s="8"/>
      <c r="CK26" s="8"/>
      <c r="CL26" s="2"/>
      <c r="CN26" s="2"/>
      <c r="CO26" s="2"/>
      <c r="CX26" s="2"/>
      <c r="CZ26" s="2"/>
      <c r="DJ26" s="2"/>
      <c r="DK26" s="2"/>
      <c r="DL26" s="2"/>
      <c r="DO26" s="8"/>
      <c r="DP26" s="8"/>
      <c r="DQ26" s="8"/>
      <c r="DR26" s="8"/>
      <c r="DS26" s="8">
        <v>1028</v>
      </c>
      <c r="DV26" s="2"/>
      <c r="DW26" s="2"/>
      <c r="DX26" s="2"/>
      <c r="EA26" s="5">
        <v>1018</v>
      </c>
      <c r="EH26" s="2"/>
      <c r="EJ26" s="2"/>
      <c r="EK26" s="2"/>
      <c r="EN26" s="2"/>
      <c r="EO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</row>
    <row r="27" spans="8:163">
      <c r="H27" s="2"/>
      <c r="K27" s="5">
        <v>1210</v>
      </c>
      <c r="N27" s="5">
        <v>1230</v>
      </c>
      <c r="R27" s="2"/>
      <c r="S27" s="2"/>
      <c r="T27" s="2"/>
      <c r="Z27" s="5">
        <v>1205</v>
      </c>
      <c r="AA27" s="5">
        <v>1210</v>
      </c>
      <c r="AD27" s="2"/>
      <c r="AE27" s="2"/>
      <c r="AF27" s="2"/>
      <c r="AI27" s="8"/>
      <c r="AJ27" s="8"/>
      <c r="AK27" s="8"/>
      <c r="AL27" s="8"/>
      <c r="AM27" s="8"/>
      <c r="AN27" s="8"/>
      <c r="AO27" s="8"/>
      <c r="AP27" s="2"/>
      <c r="AQ27" s="2"/>
      <c r="AR27" s="2"/>
      <c r="BB27" s="2"/>
      <c r="BC27" s="2"/>
      <c r="BD27" s="2"/>
      <c r="BG27" s="8"/>
      <c r="BH27" s="8">
        <v>1180</v>
      </c>
      <c r="BI27" s="8"/>
      <c r="BJ27" s="8"/>
      <c r="BK27" s="8"/>
      <c r="BL27" s="8"/>
      <c r="BM27" s="8"/>
      <c r="BN27" s="2"/>
      <c r="BO27" s="2"/>
      <c r="BP27" s="2"/>
      <c r="BS27" s="8"/>
      <c r="BT27" s="8">
        <v>1185</v>
      </c>
      <c r="BU27" s="8"/>
      <c r="BV27" s="8"/>
      <c r="BW27" s="8"/>
      <c r="BX27" s="8"/>
      <c r="BY27" s="8"/>
      <c r="BZ27" s="2"/>
      <c r="CA27" s="2"/>
      <c r="CB27" s="2"/>
      <c r="CE27" s="8"/>
      <c r="CF27" s="8"/>
      <c r="CG27" s="8">
        <v>1220</v>
      </c>
      <c r="CH27" s="8"/>
      <c r="CI27" s="8"/>
      <c r="CJ27" s="8"/>
      <c r="CK27" s="8"/>
      <c r="CL27" s="2"/>
      <c r="CN27" s="2"/>
      <c r="CO27" s="2"/>
      <c r="CX27" s="2"/>
      <c r="CZ27" s="2"/>
      <c r="DJ27" s="2"/>
      <c r="DK27" s="2"/>
      <c r="DL27" s="2"/>
      <c r="DO27" s="8" t="s">
        <v>0</v>
      </c>
      <c r="DP27" s="8" t="s">
        <v>0</v>
      </c>
      <c r="DQ27" s="8"/>
      <c r="DR27" s="8"/>
      <c r="DS27" s="8">
        <v>1200</v>
      </c>
      <c r="DV27" s="2"/>
      <c r="DW27" s="2"/>
      <c r="DX27" s="2"/>
      <c r="EH27" s="2"/>
      <c r="EJ27" s="2"/>
      <c r="EK27" s="2"/>
      <c r="EM27" s="5" t="s">
        <v>0</v>
      </c>
      <c r="EN27" s="2"/>
      <c r="EO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</row>
    <row r="28" spans="8:163">
      <c r="H28" s="2"/>
      <c r="K28" s="5">
        <v>186</v>
      </c>
      <c r="M28" s="5">
        <v>176</v>
      </c>
      <c r="N28" s="5">
        <v>201</v>
      </c>
      <c r="R28" s="2"/>
      <c r="S28" s="2"/>
      <c r="T28" s="2"/>
      <c r="Z28" s="5">
        <v>181</v>
      </c>
      <c r="AD28" s="2"/>
      <c r="AE28" s="2"/>
      <c r="AF28" s="2"/>
      <c r="AI28" s="8"/>
      <c r="AJ28" s="8">
        <v>211</v>
      </c>
      <c r="AK28" s="8"/>
      <c r="AL28" s="8"/>
      <c r="AM28" s="8"/>
      <c r="AN28" s="8"/>
      <c r="AO28" s="8"/>
      <c r="AP28" s="2"/>
      <c r="AQ28" s="2"/>
      <c r="AR28" s="2"/>
      <c r="BB28" s="2"/>
      <c r="BC28" s="2"/>
      <c r="BD28" s="2"/>
      <c r="BG28" s="8"/>
      <c r="BH28" s="8">
        <v>171</v>
      </c>
      <c r="BI28" s="8"/>
      <c r="BJ28" s="8"/>
      <c r="BK28" s="8"/>
      <c r="BL28" s="8"/>
      <c r="BM28" s="8"/>
      <c r="BN28" s="2"/>
      <c r="BO28" s="2"/>
      <c r="BP28" s="2"/>
      <c r="BS28" s="8"/>
      <c r="BT28" s="8">
        <v>181</v>
      </c>
      <c r="BU28" s="8"/>
      <c r="BV28" s="8"/>
      <c r="BW28" s="8"/>
      <c r="BX28" s="8"/>
      <c r="BY28" s="8"/>
      <c r="BZ28" s="2"/>
      <c r="CA28" s="2"/>
      <c r="CB28" s="2"/>
      <c r="CL28" s="2"/>
      <c r="CN28" s="2"/>
      <c r="CO28" s="2"/>
      <c r="CX28" s="2"/>
      <c r="CZ28" s="2"/>
      <c r="DJ28" s="2"/>
      <c r="DK28" s="2"/>
      <c r="DL28" s="2"/>
      <c r="DO28" s="8" t="s">
        <v>0</v>
      </c>
      <c r="DP28" s="8" t="s">
        <v>0</v>
      </c>
      <c r="DQ28" s="8" t="s">
        <v>0</v>
      </c>
      <c r="DR28" s="8" t="s">
        <v>0</v>
      </c>
      <c r="DS28" s="8">
        <v>171</v>
      </c>
      <c r="DV28" s="2"/>
      <c r="DW28" s="2"/>
      <c r="DX28" s="2"/>
      <c r="EA28" s="5">
        <v>181</v>
      </c>
      <c r="EH28" s="2"/>
      <c r="EJ28" s="2"/>
      <c r="EK28" s="2"/>
      <c r="EN28" s="2"/>
      <c r="EO28" s="2"/>
      <c r="ET28" s="2"/>
      <c r="EU28" s="2"/>
      <c r="EV28" s="2"/>
      <c r="EW28" s="2"/>
      <c r="EX28" s="2"/>
      <c r="EY28" s="2"/>
      <c r="EZ28" s="2">
        <v>161</v>
      </c>
      <c r="FA28" s="2"/>
      <c r="FB28" s="2"/>
      <c r="FC28" s="2"/>
      <c r="FD28" s="2"/>
      <c r="FE28" s="2"/>
      <c r="FF28" s="2"/>
      <c r="FG28" s="2"/>
    </row>
    <row r="29" spans="8:163">
      <c r="H29" s="2"/>
      <c r="K29" s="5">
        <v>352</v>
      </c>
      <c r="N29" s="5">
        <v>372</v>
      </c>
      <c r="R29" s="2"/>
      <c r="S29" s="2"/>
      <c r="T29" s="2"/>
      <c r="AD29" s="2"/>
      <c r="AE29" s="2"/>
      <c r="AF29" s="2"/>
      <c r="AI29" s="8"/>
      <c r="AJ29" s="8">
        <v>382</v>
      </c>
      <c r="AK29" s="8"/>
      <c r="AL29" s="8"/>
      <c r="AM29" s="8"/>
      <c r="AN29" s="8"/>
      <c r="AO29" s="8"/>
      <c r="AP29" s="2"/>
      <c r="AQ29" s="2"/>
      <c r="AR29" s="2"/>
      <c r="BB29" s="2"/>
      <c r="BC29" s="2"/>
      <c r="BD29" s="2"/>
      <c r="BG29" s="8"/>
      <c r="BH29" s="8">
        <v>352</v>
      </c>
      <c r="BI29" s="8"/>
      <c r="BJ29" s="8"/>
      <c r="BK29" s="8"/>
      <c r="BL29" s="8"/>
      <c r="BM29" s="8"/>
      <c r="BN29" s="2"/>
      <c r="BO29" s="2"/>
      <c r="BP29" s="2"/>
      <c r="BZ29" s="2"/>
      <c r="CA29" s="2"/>
      <c r="CB29" s="2"/>
      <c r="CL29" s="2"/>
      <c r="CN29" s="2"/>
      <c r="CO29" s="2"/>
      <c r="CX29" s="2"/>
      <c r="CZ29" s="2"/>
      <c r="DJ29" s="2"/>
      <c r="DK29" s="2"/>
      <c r="DL29" s="2"/>
      <c r="DV29" s="2"/>
      <c r="DW29" s="2"/>
      <c r="DX29" s="2"/>
      <c r="EA29" s="8">
        <v>342</v>
      </c>
      <c r="EB29" s="8"/>
      <c r="EC29" s="8"/>
      <c r="ED29" s="8"/>
      <c r="EE29" s="8"/>
      <c r="EF29" s="8"/>
      <c r="EG29" s="8"/>
      <c r="EH29" s="2"/>
      <c r="EI29" s="2"/>
      <c r="EJ29" s="2"/>
      <c r="ET29" s="2"/>
      <c r="EV29" s="2"/>
      <c r="EW29" s="2"/>
      <c r="FF29" s="2"/>
      <c r="FG29" s="2"/>
    </row>
    <row r="30" spans="8:163">
      <c r="H30" s="2"/>
      <c r="R30" s="2"/>
      <c r="S30" s="2"/>
      <c r="T30" s="2"/>
      <c r="Z30" s="5">
        <v>554</v>
      </c>
      <c r="AD30" s="2"/>
      <c r="AE30" s="2"/>
      <c r="AF30" s="2"/>
      <c r="AP30" s="2"/>
      <c r="AQ30" s="2"/>
      <c r="AR30" s="2"/>
      <c r="BB30" s="2"/>
      <c r="BC30" s="2"/>
      <c r="BD30" s="2"/>
      <c r="BN30" s="2"/>
      <c r="BO30" s="2"/>
      <c r="BP30" s="2"/>
      <c r="BZ30" s="2"/>
      <c r="CA30" s="2"/>
      <c r="CB30" s="2"/>
      <c r="CL30" s="2"/>
      <c r="CN30" s="2"/>
      <c r="CO30" s="2"/>
      <c r="CX30" s="2"/>
      <c r="CZ30" s="2"/>
      <c r="DJ30" s="2"/>
      <c r="DK30" s="2"/>
      <c r="DL30" s="2"/>
      <c r="DV30" s="2"/>
      <c r="DW30" s="2"/>
      <c r="DX30" s="2"/>
      <c r="EH30" s="2"/>
      <c r="EI30" s="2"/>
      <c r="EJ30" s="2"/>
      <c r="ET30" s="2"/>
      <c r="EV30" s="2"/>
      <c r="EW30" s="2"/>
      <c r="FF30" s="2"/>
      <c r="FG30" s="2"/>
    </row>
    <row r="31" spans="8:163">
      <c r="H31" s="2"/>
      <c r="R31" s="2"/>
      <c r="S31" s="2"/>
      <c r="T31" s="2"/>
      <c r="AD31" s="2"/>
      <c r="AE31" s="2"/>
      <c r="AF31" s="2"/>
      <c r="AP31" s="2"/>
      <c r="AQ31" s="2"/>
      <c r="AR31" s="2"/>
      <c r="BB31" s="2"/>
      <c r="BC31" s="2"/>
      <c r="BD31" s="2"/>
      <c r="BN31" s="2"/>
      <c r="BO31" s="2"/>
      <c r="BP31" s="2"/>
      <c r="BZ31" s="2"/>
      <c r="CA31" s="2"/>
      <c r="CB31" s="2"/>
      <c r="CL31" s="2"/>
      <c r="CN31" s="2"/>
      <c r="CO31" s="2"/>
      <c r="CX31" s="2"/>
      <c r="CZ31" s="2"/>
      <c r="DJ31" s="2"/>
      <c r="DK31" s="2"/>
      <c r="DL31" s="2"/>
      <c r="DV31" s="2"/>
      <c r="DW31" s="2"/>
      <c r="DX31" s="2"/>
      <c r="EH31" s="2"/>
      <c r="EI31" s="2"/>
      <c r="EJ31" s="2"/>
      <c r="ET31" s="2"/>
      <c r="EV31" s="2"/>
      <c r="EW31" s="2"/>
      <c r="FF31" s="2"/>
      <c r="FG31" s="2"/>
    </row>
    <row r="32" spans="8:163">
      <c r="H32" s="2"/>
      <c r="R32" s="2"/>
      <c r="S32" s="2"/>
      <c r="T32" s="2"/>
      <c r="AD32" s="2"/>
      <c r="AE32" s="2"/>
      <c r="AF32" s="2"/>
      <c r="AP32" s="2"/>
      <c r="AQ32" s="2"/>
      <c r="AR32" s="2"/>
      <c r="BB32" s="2"/>
      <c r="BC32" s="2"/>
      <c r="BD32" s="2"/>
      <c r="BN32" s="2"/>
      <c r="BO32" s="2"/>
      <c r="BP32" s="2"/>
      <c r="BZ32" s="2"/>
      <c r="CA32" s="2"/>
      <c r="CB32" s="2"/>
      <c r="CL32" s="2"/>
      <c r="CN32" s="2"/>
      <c r="CO32" s="2"/>
      <c r="CX32" s="2"/>
      <c r="CZ32" s="2"/>
      <c r="DJ32" s="2"/>
      <c r="DK32" s="2"/>
      <c r="DL32" s="2"/>
      <c r="DV32" s="2"/>
      <c r="DW32" s="2"/>
      <c r="DX32" s="2"/>
      <c r="EH32" s="2"/>
      <c r="EI32" s="2"/>
      <c r="EJ32" s="2"/>
      <c r="ET32" s="2"/>
      <c r="EV32" s="2"/>
      <c r="EW32" s="2"/>
      <c r="FF32" s="2"/>
      <c r="FG32" s="2"/>
    </row>
    <row r="33" spans="8:163">
      <c r="H33" s="2"/>
      <c r="R33" s="2"/>
      <c r="S33" s="2"/>
      <c r="T33" s="2"/>
      <c r="AD33" s="2"/>
      <c r="AE33" s="2"/>
      <c r="AF33" s="2"/>
      <c r="AP33" s="2"/>
      <c r="AQ33" s="2"/>
      <c r="AR33" s="2"/>
      <c r="BB33" s="2"/>
      <c r="BC33" s="2"/>
      <c r="BD33" s="2"/>
      <c r="BN33" s="2"/>
      <c r="BO33" s="2"/>
      <c r="BP33" s="2"/>
      <c r="BZ33" s="2"/>
      <c r="CA33" s="2"/>
      <c r="CB33" s="2"/>
      <c r="CL33" s="2"/>
      <c r="CN33" s="2"/>
      <c r="CO33" s="2"/>
      <c r="CX33" s="2"/>
      <c r="CZ33" s="2"/>
      <c r="DJ33" s="2"/>
      <c r="DK33" s="2"/>
      <c r="DL33" s="2"/>
      <c r="DV33" s="2"/>
      <c r="DW33" s="2"/>
      <c r="DX33" s="2"/>
      <c r="EH33" s="2"/>
      <c r="EI33" s="2"/>
      <c r="EJ33" s="2"/>
      <c r="ET33" s="2"/>
      <c r="EV33" s="2"/>
      <c r="EW33" s="2"/>
      <c r="FF33" s="2"/>
      <c r="FG33" s="2"/>
    </row>
    <row r="34" spans="8:163"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</row>
    <row r="35" spans="8:163" s="3" customFormat="1" ht="16" customHeight="1">
      <c r="H35" s="4" t="s">
        <v>27</v>
      </c>
      <c r="I35" s="4"/>
      <c r="J35" s="4"/>
      <c r="K35" s="4" t="s">
        <v>1</v>
      </c>
      <c r="L35" s="4"/>
      <c r="M35" s="4"/>
      <c r="N35" s="4"/>
      <c r="O35" s="4"/>
      <c r="P35" s="4"/>
      <c r="Q35" s="4"/>
      <c r="U35" s="4"/>
      <c r="V35" s="4"/>
      <c r="W35" s="4" t="s">
        <v>10</v>
      </c>
      <c r="X35" s="4"/>
      <c r="Y35" s="4"/>
      <c r="Z35" s="4"/>
      <c r="AA35" s="4"/>
      <c r="AB35" s="4"/>
      <c r="AC35" s="4"/>
      <c r="AG35" s="4"/>
      <c r="AH35" s="4"/>
      <c r="AI35" s="4" t="s">
        <v>14</v>
      </c>
      <c r="AJ35" s="4"/>
      <c r="AK35" s="4"/>
      <c r="AL35" s="4"/>
      <c r="AM35" s="4"/>
      <c r="AN35" s="4"/>
      <c r="AO35" s="4"/>
      <c r="AS35" s="4"/>
      <c r="AT35" s="4"/>
      <c r="AU35" s="4" t="s">
        <v>15</v>
      </c>
      <c r="AV35" s="4"/>
      <c r="AW35" s="4"/>
      <c r="AX35" s="4"/>
      <c r="AY35" s="4"/>
      <c r="AZ35" s="4"/>
      <c r="BA35" s="4"/>
      <c r="BE35" s="4"/>
      <c r="BF35" s="4"/>
      <c r="BG35" s="4" t="s">
        <v>17</v>
      </c>
      <c r="BH35" s="4"/>
      <c r="BI35" s="4"/>
      <c r="BJ35" s="4"/>
      <c r="BK35" s="4"/>
      <c r="BL35" s="4"/>
      <c r="BM35" s="4"/>
      <c r="BQ35" s="4"/>
      <c r="BR35" s="4"/>
      <c r="BS35" s="4" t="s">
        <v>18</v>
      </c>
      <c r="BT35" s="4"/>
      <c r="BU35" s="4"/>
      <c r="BV35" s="4"/>
      <c r="BW35" s="4"/>
      <c r="BX35" s="4"/>
      <c r="BY35" s="4"/>
      <c r="CC35" s="4"/>
      <c r="CD35" s="4"/>
      <c r="CE35" s="4" t="s">
        <v>19</v>
      </c>
      <c r="CF35" s="4"/>
      <c r="CG35" s="4"/>
      <c r="CH35" s="4"/>
      <c r="CI35" s="4"/>
      <c r="CJ35" s="4"/>
      <c r="CK35" s="4"/>
      <c r="CM35" s="4"/>
      <c r="CP35" s="4"/>
      <c r="CQ35" s="4" t="s">
        <v>22</v>
      </c>
      <c r="CR35" s="4"/>
      <c r="CS35" s="4"/>
      <c r="CT35" s="4"/>
      <c r="CU35" s="4"/>
      <c r="CV35" s="4"/>
      <c r="CW35" s="4"/>
      <c r="CY35" s="4"/>
      <c r="DA35" s="4"/>
      <c r="DB35" s="4"/>
      <c r="DC35" s="4" t="s">
        <v>23</v>
      </c>
      <c r="DD35" s="4"/>
      <c r="DE35" s="4"/>
      <c r="DF35" s="4"/>
      <c r="DG35" s="4"/>
      <c r="DH35" s="4"/>
      <c r="DI35" s="4"/>
      <c r="DL35" s="2"/>
      <c r="DM35" s="5"/>
      <c r="DN35" s="5"/>
      <c r="DO35" s="4" t="s">
        <v>37</v>
      </c>
      <c r="DP35" s="5"/>
      <c r="DQ35" s="5"/>
      <c r="DR35" s="5"/>
      <c r="DS35" s="5"/>
      <c r="DT35" s="5"/>
      <c r="DU35" s="5"/>
      <c r="DV35" s="2"/>
      <c r="DW35" s="2"/>
      <c r="DY35" s="4"/>
      <c r="DZ35" s="4"/>
      <c r="EA35" s="4" t="s">
        <v>24</v>
      </c>
      <c r="EB35" s="4"/>
      <c r="EC35" s="4"/>
      <c r="ED35" s="4"/>
      <c r="EE35" s="4"/>
      <c r="EF35" s="4"/>
      <c r="EG35" s="4"/>
      <c r="EK35" s="4"/>
      <c r="EL35" s="4"/>
      <c r="EM35" s="4" t="s">
        <v>25</v>
      </c>
      <c r="EN35" s="4"/>
      <c r="EO35" s="4"/>
      <c r="EP35" s="4"/>
      <c r="EQ35" s="4"/>
      <c r="ER35" s="4"/>
      <c r="ES35" s="4"/>
      <c r="EU35" s="4"/>
      <c r="EX35" s="4"/>
      <c r="EY35" s="4" t="s">
        <v>26</v>
      </c>
      <c r="EZ35" s="4"/>
      <c r="FA35" s="4"/>
      <c r="FB35" s="4"/>
      <c r="FC35" s="4"/>
      <c r="FD35" s="4"/>
      <c r="FE35" s="4"/>
    </row>
    <row r="36" spans="8:163" s="3" customFormat="1">
      <c r="H36" s="3" t="s">
        <v>28</v>
      </c>
      <c r="I36" s="4"/>
      <c r="J36" s="4"/>
      <c r="K36" s="4" t="s">
        <v>2</v>
      </c>
      <c r="L36" s="4" t="s">
        <v>3</v>
      </c>
      <c r="M36" s="4" t="s">
        <v>4</v>
      </c>
      <c r="N36" s="4" t="s">
        <v>5</v>
      </c>
      <c r="O36" s="4" t="s">
        <v>6</v>
      </c>
      <c r="P36" s="4"/>
      <c r="Q36" s="4"/>
      <c r="U36" s="4"/>
      <c r="V36" s="4"/>
      <c r="W36" s="4" t="s">
        <v>11</v>
      </c>
      <c r="X36" s="4" t="s">
        <v>12</v>
      </c>
      <c r="Y36" s="4" t="s">
        <v>3</v>
      </c>
      <c r="Z36" s="4" t="s">
        <v>4</v>
      </c>
      <c r="AA36" s="4" t="s">
        <v>2</v>
      </c>
      <c r="AB36" s="4" t="s">
        <v>6</v>
      </c>
      <c r="AC36" s="4" t="s">
        <v>5</v>
      </c>
      <c r="AG36" s="4"/>
      <c r="AH36" s="4"/>
      <c r="AI36" s="7" t="s">
        <v>12</v>
      </c>
      <c r="AJ36" s="7" t="s">
        <v>2</v>
      </c>
      <c r="AK36" s="7"/>
      <c r="AL36" s="7"/>
      <c r="AM36" s="7"/>
      <c r="AN36" s="7"/>
      <c r="AO36" s="7"/>
      <c r="AS36" s="4"/>
      <c r="AT36" s="4"/>
      <c r="AU36" s="7" t="s">
        <v>3</v>
      </c>
      <c r="AV36" s="7" t="s">
        <v>16</v>
      </c>
      <c r="AW36" s="7"/>
      <c r="AX36" s="7"/>
      <c r="AY36" s="7"/>
      <c r="AZ36" s="7"/>
      <c r="BA36" s="7"/>
      <c r="BE36" s="4"/>
      <c r="BF36" s="4"/>
      <c r="BG36" s="7" t="s">
        <v>6</v>
      </c>
      <c r="BH36" s="7" t="s">
        <v>4</v>
      </c>
      <c r="BI36" s="7"/>
      <c r="BJ36" s="7"/>
      <c r="BK36" s="7"/>
      <c r="BL36" s="7"/>
      <c r="BM36" s="7"/>
      <c r="BQ36" s="4"/>
      <c r="BR36" s="4"/>
      <c r="BS36" s="7" t="s">
        <v>12</v>
      </c>
      <c r="BT36" s="7" t="s">
        <v>12</v>
      </c>
      <c r="BU36" s="7"/>
      <c r="BV36" s="7"/>
      <c r="BW36" s="7"/>
      <c r="BX36" s="7"/>
      <c r="BY36" s="7"/>
      <c r="CC36" s="4"/>
      <c r="CD36" s="4"/>
      <c r="CE36" s="7" t="s">
        <v>20</v>
      </c>
      <c r="CF36" s="7" t="s">
        <v>5</v>
      </c>
      <c r="CG36" s="7" t="s">
        <v>4</v>
      </c>
      <c r="CH36" s="7"/>
      <c r="CI36" s="7"/>
      <c r="CJ36" s="7"/>
      <c r="CK36" s="7"/>
      <c r="CM36" s="4"/>
      <c r="CP36" s="4"/>
      <c r="CQ36" s="7" t="s">
        <v>4</v>
      </c>
      <c r="CR36" s="7" t="s">
        <v>13</v>
      </c>
      <c r="CS36" s="7"/>
      <c r="CT36" s="7"/>
      <c r="CU36" s="7"/>
      <c r="CV36" s="7"/>
      <c r="CW36" s="7"/>
      <c r="CY36" s="4"/>
      <c r="DA36" s="4"/>
      <c r="DB36" s="4"/>
      <c r="DC36" s="7" t="s">
        <v>2</v>
      </c>
      <c r="DD36" s="7" t="s">
        <v>20</v>
      </c>
      <c r="DE36" s="7"/>
      <c r="DF36" s="7"/>
      <c r="DG36" s="7"/>
      <c r="DH36" s="7"/>
      <c r="DI36" s="7"/>
      <c r="DL36" s="2"/>
      <c r="DM36" s="5"/>
      <c r="DN36" s="5"/>
      <c r="DO36" s="7" t="s">
        <v>6</v>
      </c>
      <c r="DP36" s="7" t="s">
        <v>5</v>
      </c>
      <c r="DQ36" s="7" t="s">
        <v>12</v>
      </c>
      <c r="DR36" s="7" t="s">
        <v>3</v>
      </c>
      <c r="DS36" s="7" t="s">
        <v>2</v>
      </c>
      <c r="DT36" s="5"/>
      <c r="DU36" s="5"/>
      <c r="DV36" s="2"/>
      <c r="DW36" s="2"/>
      <c r="DY36" s="4"/>
      <c r="DZ36" s="4"/>
      <c r="EA36" s="7" t="s">
        <v>2</v>
      </c>
      <c r="EB36" s="7" t="s">
        <v>12</v>
      </c>
      <c r="EC36" s="7"/>
      <c r="ED36" s="7"/>
      <c r="EE36" s="7"/>
      <c r="EF36" s="7"/>
      <c r="EG36" s="7"/>
      <c r="EK36" s="4"/>
      <c r="EL36" s="4"/>
      <c r="EM36" s="4" t="s">
        <v>12</v>
      </c>
      <c r="EN36" s="4"/>
      <c r="EO36" s="4"/>
      <c r="EP36" s="4"/>
      <c r="EQ36" s="4"/>
      <c r="ER36" s="4"/>
      <c r="ES36" s="4"/>
      <c r="EU36" s="4"/>
      <c r="EX36" s="4"/>
      <c r="EY36" s="7" t="s">
        <v>3</v>
      </c>
      <c r="EZ36" s="7" t="s">
        <v>3</v>
      </c>
      <c r="FA36" s="7" t="s">
        <v>6</v>
      </c>
      <c r="FB36" s="7"/>
      <c r="FC36" s="7"/>
      <c r="FD36" s="7"/>
      <c r="FE36" s="7"/>
    </row>
    <row r="37" spans="8:163">
      <c r="H37" s="3" t="s">
        <v>30</v>
      </c>
      <c r="R37" s="2"/>
      <c r="S37" s="2"/>
      <c r="T37" s="2"/>
      <c r="AD37" s="2"/>
      <c r="AE37" s="2"/>
      <c r="AF37" s="2"/>
      <c r="AI37" s="8"/>
      <c r="AJ37" s="8"/>
      <c r="AK37" s="8"/>
      <c r="AL37" s="8"/>
      <c r="AM37" s="8"/>
      <c r="AN37" s="8"/>
      <c r="AO37" s="8"/>
      <c r="AP37" s="2"/>
      <c r="AQ37" s="2"/>
      <c r="AR37" s="2"/>
      <c r="AU37" s="8"/>
      <c r="AV37" s="8"/>
      <c r="AW37" s="8"/>
      <c r="AX37" s="8"/>
      <c r="AY37" s="8"/>
      <c r="AZ37" s="8"/>
      <c r="BA37" s="8"/>
      <c r="BB37" s="2"/>
      <c r="BC37" s="2"/>
      <c r="BD37" s="2"/>
      <c r="BG37" s="8"/>
      <c r="BH37" s="8"/>
      <c r="BI37" s="8"/>
      <c r="BJ37" s="8"/>
      <c r="BK37" s="8"/>
      <c r="BL37" s="8"/>
      <c r="BM37" s="8"/>
      <c r="BN37" s="2"/>
      <c r="BO37" s="2"/>
      <c r="BP37" s="2"/>
      <c r="BS37" s="8"/>
      <c r="BT37" s="8"/>
      <c r="BU37" s="8"/>
      <c r="BV37" s="8"/>
      <c r="BW37" s="8"/>
      <c r="BX37" s="8"/>
      <c r="BY37" s="8"/>
      <c r="BZ37" s="2"/>
      <c r="CA37" s="2"/>
      <c r="CB37" s="2"/>
      <c r="CE37" s="8"/>
      <c r="CF37" s="8"/>
      <c r="CG37" s="8"/>
      <c r="CH37" s="8"/>
      <c r="CI37" s="8"/>
      <c r="CJ37" s="8"/>
      <c r="CK37" s="8"/>
      <c r="CL37" s="2"/>
      <c r="CN37" s="2"/>
      <c r="CO37" s="2"/>
      <c r="CQ37" s="8"/>
      <c r="CR37" s="8"/>
      <c r="CS37" s="8"/>
      <c r="CT37" s="8"/>
      <c r="CU37" s="8"/>
      <c r="CV37" s="8"/>
      <c r="CW37" s="8"/>
      <c r="CX37" s="2"/>
      <c r="CZ37" s="2"/>
      <c r="DC37" s="8"/>
      <c r="DD37" s="8"/>
      <c r="DE37" s="8"/>
      <c r="DF37" s="8"/>
      <c r="DG37" s="8"/>
      <c r="DH37" s="8"/>
      <c r="DI37" s="8"/>
      <c r="DJ37" s="2"/>
      <c r="DK37" s="2"/>
      <c r="DL37" s="2"/>
      <c r="DV37" s="2"/>
      <c r="DW37" s="2"/>
      <c r="DX37" s="2"/>
      <c r="EA37" s="8"/>
      <c r="EB37" s="8"/>
      <c r="EC37" s="8"/>
      <c r="ED37" s="8"/>
      <c r="EE37" s="8"/>
      <c r="EF37" s="8"/>
      <c r="EG37" s="8"/>
      <c r="EH37" s="2"/>
      <c r="EI37" s="2"/>
      <c r="EJ37" s="2"/>
      <c r="ET37" s="2"/>
      <c r="EV37" s="2"/>
      <c r="EW37" s="2"/>
      <c r="EY37" s="8"/>
      <c r="EZ37" s="8"/>
      <c r="FA37" s="8"/>
      <c r="FB37" s="8"/>
      <c r="FC37" s="8"/>
      <c r="FD37" s="8"/>
      <c r="FE37" s="8"/>
      <c r="FF37" s="2"/>
      <c r="FG37" s="2"/>
    </row>
    <row r="38" spans="8:163">
      <c r="H38" s="3" t="s">
        <v>31</v>
      </c>
      <c r="R38" s="2"/>
      <c r="S38" s="2"/>
      <c r="T38" s="2"/>
      <c r="AD38" s="2"/>
      <c r="AE38" s="2"/>
      <c r="AF38" s="2"/>
      <c r="AI38" s="8"/>
      <c r="AJ38" s="8"/>
      <c r="AK38" s="8"/>
      <c r="AL38" s="8"/>
      <c r="AM38" s="8"/>
      <c r="AN38" s="8"/>
      <c r="AO38" s="8"/>
      <c r="AP38" s="2"/>
      <c r="AQ38" s="2"/>
      <c r="AR38" s="2"/>
      <c r="AU38" s="8"/>
      <c r="AV38" s="8"/>
      <c r="AW38" s="8"/>
      <c r="AX38" s="8"/>
      <c r="AY38" s="8"/>
      <c r="AZ38" s="8"/>
      <c r="BA38" s="8"/>
      <c r="BB38" s="2"/>
      <c r="BC38" s="2"/>
      <c r="BD38" s="2"/>
      <c r="BG38" s="8"/>
      <c r="BH38" s="8"/>
      <c r="BI38" s="8"/>
      <c r="BJ38" s="8"/>
      <c r="BK38" s="8"/>
      <c r="BL38" s="8"/>
      <c r="BM38" s="8"/>
      <c r="BN38" s="2"/>
      <c r="BO38" s="2"/>
      <c r="BP38" s="2"/>
      <c r="BS38" s="8"/>
      <c r="BT38" s="8"/>
      <c r="BU38" s="8"/>
      <c r="BV38" s="8"/>
      <c r="BW38" s="8"/>
      <c r="BX38" s="8"/>
      <c r="BY38" s="8"/>
      <c r="BZ38" s="2"/>
      <c r="CA38" s="2"/>
      <c r="CB38" s="2"/>
      <c r="CE38" s="8" t="s">
        <v>21</v>
      </c>
      <c r="CF38" s="8"/>
      <c r="CG38" s="8"/>
      <c r="CH38" s="8"/>
      <c r="CI38" s="8"/>
      <c r="CJ38" s="8"/>
      <c r="CK38" s="8"/>
      <c r="CL38" s="2"/>
      <c r="CN38" s="2"/>
      <c r="CO38" s="2"/>
      <c r="CQ38" s="8"/>
      <c r="CR38" s="8"/>
      <c r="CS38" s="8"/>
      <c r="CT38" s="8"/>
      <c r="CU38" s="8"/>
      <c r="CV38" s="8"/>
      <c r="CW38" s="8"/>
      <c r="CX38" s="2"/>
      <c r="CZ38" s="2"/>
      <c r="DC38" s="8"/>
      <c r="DD38" s="8"/>
      <c r="DE38" s="8"/>
      <c r="DF38" s="8"/>
      <c r="DG38" s="8"/>
      <c r="DH38" s="8"/>
      <c r="DI38" s="8"/>
      <c r="DJ38" s="2"/>
      <c r="DK38" s="2"/>
      <c r="DL38" s="2"/>
      <c r="DN38" s="2"/>
      <c r="DO38" s="2"/>
      <c r="DP38" s="2">
        <v>191</v>
      </c>
      <c r="DQ38" s="2"/>
      <c r="DR38" s="2"/>
      <c r="DS38" s="2"/>
      <c r="DV38" s="2"/>
      <c r="DW38" s="2"/>
      <c r="DX38" s="2"/>
      <c r="EA38" s="8"/>
      <c r="EB38" s="8"/>
      <c r="EC38" s="8"/>
      <c r="ED38" s="8"/>
      <c r="EE38" s="8"/>
      <c r="EF38" s="8"/>
      <c r="EG38" s="8"/>
      <c r="EH38" s="2"/>
      <c r="EI38" s="2"/>
      <c r="EJ38" s="2"/>
      <c r="ET38" s="2"/>
      <c r="EV38" s="2"/>
      <c r="EW38" s="2"/>
      <c r="FF38" s="2"/>
      <c r="FG38" s="2"/>
    </row>
    <row r="39" spans="8:163">
      <c r="H39" s="2"/>
      <c r="R39" s="2"/>
      <c r="S39" s="2"/>
      <c r="T39" s="2"/>
      <c r="AD39" s="2"/>
      <c r="AE39" s="2"/>
      <c r="AF39" s="2"/>
      <c r="AI39" s="8"/>
      <c r="AJ39" s="8"/>
      <c r="AK39" s="8"/>
      <c r="AL39" s="8"/>
      <c r="AM39" s="8"/>
      <c r="AN39" s="8"/>
      <c r="AO39" s="8"/>
      <c r="AP39" s="2"/>
      <c r="AQ39" s="2"/>
      <c r="AR39" s="2"/>
      <c r="AU39" s="8"/>
      <c r="AV39" s="8"/>
      <c r="AW39" s="8"/>
      <c r="AX39" s="8"/>
      <c r="AY39" s="8"/>
      <c r="AZ39" s="8"/>
      <c r="BA39" s="8"/>
      <c r="BB39" s="2"/>
      <c r="BC39" s="2"/>
      <c r="BD39" s="2"/>
      <c r="BG39" s="8"/>
      <c r="BH39" s="8"/>
      <c r="BI39" s="8"/>
      <c r="BJ39" s="8"/>
      <c r="BK39" s="8"/>
      <c r="BL39" s="8"/>
      <c r="BM39" s="8"/>
      <c r="BN39" s="2"/>
      <c r="BO39" s="2"/>
      <c r="BP39" s="2"/>
      <c r="BS39" s="8"/>
      <c r="BT39" s="8"/>
      <c r="BU39" s="8"/>
      <c r="BV39" s="8"/>
      <c r="BW39" s="8"/>
      <c r="BX39" s="8"/>
      <c r="BY39" s="8"/>
      <c r="BZ39" s="2"/>
      <c r="CA39" s="2"/>
      <c r="CB39" s="2"/>
      <c r="CE39" s="8"/>
      <c r="CF39" s="8">
        <v>161</v>
      </c>
      <c r="CG39" s="8"/>
      <c r="CH39" s="8"/>
      <c r="CI39" s="8"/>
      <c r="CJ39" s="8"/>
      <c r="CK39" s="8"/>
      <c r="CL39" s="2"/>
      <c r="CN39" s="2"/>
      <c r="CO39" s="2"/>
      <c r="CQ39" s="8"/>
      <c r="CR39" s="8"/>
      <c r="CS39" s="8"/>
      <c r="CT39" s="8"/>
      <c r="CU39" s="8"/>
      <c r="CV39" s="8"/>
      <c r="CW39" s="8"/>
      <c r="CX39" s="2"/>
      <c r="CZ39" s="2"/>
      <c r="DC39" s="8"/>
      <c r="DD39" s="8"/>
      <c r="DE39" s="8"/>
      <c r="DF39" s="8"/>
      <c r="DG39" s="8"/>
      <c r="DH39" s="8"/>
      <c r="DI39" s="8"/>
      <c r="DJ39" s="2"/>
      <c r="DK39" s="2"/>
      <c r="DL39" s="2"/>
      <c r="DN39" s="2"/>
      <c r="DO39" s="2"/>
      <c r="DP39" s="2"/>
      <c r="DQ39" s="2"/>
      <c r="DR39" s="2"/>
      <c r="DS39" s="2"/>
      <c r="DV39" s="2"/>
      <c r="DW39" s="2"/>
      <c r="DX39" s="2"/>
      <c r="EA39" s="8"/>
      <c r="EB39" s="8" t="s">
        <v>0</v>
      </c>
      <c r="EC39" s="8"/>
      <c r="ED39" s="8"/>
      <c r="EE39" s="8"/>
      <c r="EF39" s="8"/>
      <c r="EG39" s="8"/>
      <c r="EH39" s="2"/>
      <c r="EI39" s="2"/>
      <c r="EJ39" s="2"/>
      <c r="ET39" s="2"/>
      <c r="EV39" s="2"/>
      <c r="EW39" s="2"/>
      <c r="EY39" s="8"/>
      <c r="EZ39" s="8"/>
      <c r="FA39" s="8"/>
      <c r="FB39" s="8"/>
      <c r="FC39" s="8"/>
      <c r="FD39" s="8"/>
      <c r="FE39" s="8"/>
      <c r="FF39" s="2"/>
      <c r="FG39" s="2"/>
    </row>
    <row r="40" spans="8:163">
      <c r="H40" s="2"/>
      <c r="O40" s="5">
        <v>332</v>
      </c>
      <c r="R40" s="2"/>
      <c r="S40" s="2"/>
      <c r="T40" s="2"/>
      <c r="Y40" s="5">
        <v>357</v>
      </c>
      <c r="AC40" s="5">
        <v>342</v>
      </c>
      <c r="AD40" s="2"/>
      <c r="AE40" s="2"/>
      <c r="AF40" s="2"/>
      <c r="AI40" s="8"/>
      <c r="AJ40" s="8"/>
      <c r="AK40" s="8"/>
      <c r="AL40" s="8"/>
      <c r="AM40" s="8"/>
      <c r="AN40" s="8"/>
      <c r="AO40" s="8"/>
      <c r="AP40" s="2"/>
      <c r="AQ40" s="2"/>
      <c r="AR40" s="2"/>
      <c r="AU40" s="8">
        <v>332</v>
      </c>
      <c r="AV40" s="8">
        <v>362</v>
      </c>
      <c r="AW40" s="8"/>
      <c r="AX40" s="8"/>
      <c r="AY40" s="8"/>
      <c r="AZ40" s="8"/>
      <c r="BA40" s="8"/>
      <c r="BB40" s="2"/>
      <c r="BC40" s="2"/>
      <c r="BD40" s="2"/>
      <c r="BG40" s="8">
        <v>410</v>
      </c>
      <c r="BH40" s="8"/>
      <c r="BI40" s="8"/>
      <c r="BJ40" s="8"/>
      <c r="BK40" s="8"/>
      <c r="BL40" s="8"/>
      <c r="BM40" s="8"/>
      <c r="BN40" s="2"/>
      <c r="BO40" s="2"/>
      <c r="BP40" s="2"/>
      <c r="BS40" s="8">
        <v>332</v>
      </c>
      <c r="BT40" s="8"/>
      <c r="BU40" s="8"/>
      <c r="BV40" s="8"/>
      <c r="BW40" s="8"/>
      <c r="BX40" s="8"/>
      <c r="BY40" s="8"/>
      <c r="BZ40" s="2"/>
      <c r="CA40" s="2"/>
      <c r="CB40" s="2"/>
      <c r="CE40" s="8">
        <v>322</v>
      </c>
      <c r="CF40" s="8">
        <v>352</v>
      </c>
      <c r="CG40" s="8"/>
      <c r="CH40" s="8"/>
      <c r="CI40" s="8"/>
      <c r="CJ40" s="8"/>
      <c r="CK40" s="8"/>
      <c r="CL40" s="2"/>
      <c r="CN40" s="2"/>
      <c r="CO40" s="2"/>
      <c r="CQ40" s="8"/>
      <c r="CR40" s="8"/>
      <c r="CS40" s="8"/>
      <c r="CT40" s="8"/>
      <c r="CU40" s="8"/>
      <c r="CV40" s="8"/>
      <c r="CW40" s="8"/>
      <c r="CX40" s="2"/>
      <c r="CZ40" s="2"/>
      <c r="DC40" s="8"/>
      <c r="DD40" s="8">
        <v>342</v>
      </c>
      <c r="DE40" s="8"/>
      <c r="DF40" s="8"/>
      <c r="DG40" s="8"/>
      <c r="DH40" s="8"/>
      <c r="DI40" s="8"/>
      <c r="DJ40" s="2"/>
      <c r="DK40" s="2"/>
      <c r="DL40" s="2"/>
      <c r="DN40" s="2"/>
      <c r="DO40" s="2"/>
      <c r="DP40" s="2"/>
      <c r="DQ40" s="2"/>
      <c r="DR40" s="2"/>
      <c r="DS40" s="2"/>
      <c r="DV40" s="2"/>
      <c r="DW40" s="2"/>
      <c r="DX40" s="2"/>
      <c r="EA40" s="8"/>
      <c r="EB40" s="8">
        <v>390</v>
      </c>
      <c r="EC40" s="8"/>
      <c r="ED40" s="8"/>
      <c r="EE40" s="8"/>
      <c r="EF40" s="8"/>
      <c r="EG40" s="8"/>
      <c r="EH40" s="2"/>
      <c r="EI40" s="2"/>
      <c r="EJ40" s="2"/>
      <c r="ET40" s="2"/>
      <c r="EV40" s="2"/>
      <c r="EW40" s="2"/>
      <c r="EY40" s="8">
        <v>332</v>
      </c>
      <c r="EZ40" s="8"/>
      <c r="FA40" s="8"/>
      <c r="FB40" s="8"/>
      <c r="FC40" s="8"/>
      <c r="FD40" s="8"/>
      <c r="FE40" s="8"/>
      <c r="FF40" s="2"/>
      <c r="FG40" s="2"/>
    </row>
    <row r="41" spans="8:163">
      <c r="H41" s="2"/>
      <c r="O41" s="5">
        <v>504</v>
      </c>
      <c r="R41" s="2"/>
      <c r="S41" s="2"/>
      <c r="T41" s="2"/>
      <c r="X41" s="5">
        <v>509</v>
      </c>
      <c r="Y41" s="5">
        <v>504</v>
      </c>
      <c r="AB41" s="5">
        <v>504</v>
      </c>
      <c r="AC41" s="5">
        <v>509</v>
      </c>
      <c r="AD41" s="2"/>
      <c r="AE41" s="2"/>
      <c r="AF41" s="2"/>
      <c r="AI41" s="8" t="s">
        <v>0</v>
      </c>
      <c r="AJ41" s="8" t="s">
        <v>0</v>
      </c>
      <c r="AK41" s="8"/>
      <c r="AL41" s="8"/>
      <c r="AM41" s="8"/>
      <c r="AN41" s="8"/>
      <c r="AO41" s="8"/>
      <c r="AP41" s="2"/>
      <c r="AQ41" s="2"/>
      <c r="AR41" s="2"/>
      <c r="AU41" s="8">
        <v>494</v>
      </c>
      <c r="AV41" s="8">
        <v>524</v>
      </c>
      <c r="AW41" s="8"/>
      <c r="AX41" s="8"/>
      <c r="AY41" s="8"/>
      <c r="AZ41" s="8"/>
      <c r="BA41" s="8"/>
      <c r="BB41" s="2"/>
      <c r="BC41" s="2"/>
      <c r="BD41" s="2"/>
      <c r="BG41" s="8">
        <v>524</v>
      </c>
      <c r="BH41" s="8"/>
      <c r="BI41" s="8"/>
      <c r="BJ41" s="8"/>
      <c r="BK41" s="8"/>
      <c r="BL41" s="8"/>
      <c r="BM41" s="8"/>
      <c r="BN41" s="2"/>
      <c r="BO41" s="2"/>
      <c r="BP41" s="2"/>
      <c r="BS41" s="8"/>
      <c r="BT41" s="8"/>
      <c r="BU41" s="8"/>
      <c r="BV41" s="8"/>
      <c r="BW41" s="8"/>
      <c r="BX41" s="8"/>
      <c r="BY41" s="8"/>
      <c r="BZ41" s="2"/>
      <c r="CA41" s="2"/>
      <c r="CB41" s="2"/>
      <c r="CE41" s="8">
        <v>484</v>
      </c>
      <c r="CF41" s="8">
        <v>524</v>
      </c>
      <c r="CG41" s="8"/>
      <c r="CH41" s="8"/>
      <c r="CI41" s="8"/>
      <c r="CJ41" s="8"/>
      <c r="CK41" s="8"/>
      <c r="CL41" s="2"/>
      <c r="CN41" s="2"/>
      <c r="CO41" s="2"/>
      <c r="CQ41" s="8"/>
      <c r="CR41" s="8">
        <v>519</v>
      </c>
      <c r="CS41" s="8"/>
      <c r="CT41" s="8"/>
      <c r="CU41" s="8"/>
      <c r="CV41" s="8"/>
      <c r="CW41" s="8"/>
      <c r="CX41" s="2"/>
      <c r="CZ41" s="2"/>
      <c r="DC41" s="8"/>
      <c r="DD41" s="8">
        <v>514</v>
      </c>
      <c r="DE41" s="8"/>
      <c r="DF41" s="8"/>
      <c r="DG41" s="8"/>
      <c r="DH41" s="8"/>
      <c r="DI41" s="8"/>
      <c r="DJ41" s="2"/>
      <c r="DK41" s="2"/>
      <c r="DL41" s="2"/>
      <c r="DN41" s="2"/>
      <c r="DO41" s="2">
        <v>685</v>
      </c>
      <c r="DP41" s="2">
        <v>695</v>
      </c>
      <c r="DQ41" s="2"/>
      <c r="DR41" s="2"/>
      <c r="DS41" s="2"/>
      <c r="DV41" s="2"/>
      <c r="DW41" s="2"/>
      <c r="DX41" s="2"/>
      <c r="EA41" s="8"/>
      <c r="EB41" s="8"/>
      <c r="EC41" s="8"/>
      <c r="ED41" s="8"/>
      <c r="EE41" s="8"/>
      <c r="EF41" s="8"/>
      <c r="EG41" s="8"/>
      <c r="EH41" s="2"/>
      <c r="EI41" s="2"/>
      <c r="EJ41" s="2"/>
      <c r="ET41" s="2"/>
      <c r="EV41" s="2"/>
      <c r="EW41" s="2"/>
      <c r="EY41" s="8">
        <v>514</v>
      </c>
      <c r="EZ41" s="8"/>
      <c r="FA41" s="8"/>
      <c r="FB41" s="8"/>
      <c r="FC41" s="8"/>
      <c r="FD41" s="8"/>
      <c r="FE41" s="8"/>
      <c r="FF41" s="2"/>
      <c r="FG41" s="2"/>
    </row>
    <row r="42" spans="8:163">
      <c r="H42" s="2"/>
      <c r="L42" s="5">
        <v>695</v>
      </c>
      <c r="O42" s="5">
        <v>670</v>
      </c>
      <c r="R42" s="2"/>
      <c r="S42" s="2"/>
      <c r="T42" s="2"/>
      <c r="W42" s="5">
        <v>705</v>
      </c>
      <c r="X42" s="5">
        <v>705</v>
      </c>
      <c r="Y42" s="5">
        <v>680</v>
      </c>
      <c r="AA42" s="5">
        <v>695</v>
      </c>
      <c r="AD42" s="2"/>
      <c r="AE42" s="2"/>
      <c r="AF42" s="2"/>
      <c r="AI42" s="8"/>
      <c r="AJ42" s="8"/>
      <c r="AK42" s="8"/>
      <c r="AL42" s="8"/>
      <c r="AM42" s="8"/>
      <c r="AN42" s="8"/>
      <c r="AO42" s="8"/>
      <c r="AP42" s="2"/>
      <c r="AQ42" s="2"/>
      <c r="AR42" s="2"/>
      <c r="AU42" s="8">
        <v>665</v>
      </c>
      <c r="AV42" s="8"/>
      <c r="AW42" s="8"/>
      <c r="AX42" s="8"/>
      <c r="AY42" s="8"/>
      <c r="AZ42" s="8"/>
      <c r="BA42" s="8"/>
      <c r="BB42" s="2"/>
      <c r="BC42" s="2"/>
      <c r="BD42" s="2"/>
      <c r="BG42" s="8">
        <v>700</v>
      </c>
      <c r="BH42" s="8"/>
      <c r="BI42" s="8"/>
      <c r="BJ42" s="8"/>
      <c r="BK42" s="8"/>
      <c r="BL42" s="8"/>
      <c r="BM42" s="8"/>
      <c r="BN42" s="2"/>
      <c r="BO42" s="2"/>
      <c r="BP42" s="2"/>
      <c r="BS42" s="8">
        <v>675</v>
      </c>
      <c r="BT42" s="8"/>
      <c r="BU42" s="8"/>
      <c r="BV42" s="8"/>
      <c r="BW42" s="8"/>
      <c r="BX42" s="8"/>
      <c r="BY42" s="8"/>
      <c r="BZ42" s="2"/>
      <c r="CA42" s="2"/>
      <c r="CB42" s="2"/>
      <c r="CE42" s="8"/>
      <c r="CF42" s="8">
        <v>670</v>
      </c>
      <c r="CG42" s="8">
        <v>620</v>
      </c>
      <c r="CH42" s="8"/>
      <c r="CI42" s="8"/>
      <c r="CJ42" s="8"/>
      <c r="CK42" s="8"/>
      <c r="CL42" s="2"/>
      <c r="CN42" s="2"/>
      <c r="CO42" s="2"/>
      <c r="CQ42" s="8"/>
      <c r="CR42" s="8">
        <v>665</v>
      </c>
      <c r="CS42" s="8"/>
      <c r="CT42" s="8"/>
      <c r="CU42" s="8"/>
      <c r="CV42" s="8"/>
      <c r="CW42" s="8"/>
      <c r="CX42" s="2"/>
      <c r="CZ42" s="2"/>
      <c r="DC42" s="8">
        <v>685</v>
      </c>
      <c r="DD42" s="8">
        <v>685</v>
      </c>
      <c r="DE42" s="8"/>
      <c r="DF42" s="8"/>
      <c r="DG42" s="8"/>
      <c r="DH42" s="8"/>
      <c r="DI42" s="8"/>
      <c r="DJ42" s="2"/>
      <c r="DK42" s="2"/>
      <c r="DL42" s="2"/>
      <c r="DN42" s="2"/>
      <c r="DO42" s="2">
        <v>857</v>
      </c>
      <c r="DP42" s="2">
        <v>877</v>
      </c>
      <c r="DQ42" s="2">
        <v>867</v>
      </c>
      <c r="DR42" s="2">
        <v>857</v>
      </c>
      <c r="DS42" s="2"/>
      <c r="DV42" s="2"/>
      <c r="DW42" s="2"/>
      <c r="DX42" s="2"/>
      <c r="EA42" s="8"/>
      <c r="EB42" s="8"/>
      <c r="EC42" s="8"/>
      <c r="ED42" s="8"/>
      <c r="EE42" s="8"/>
      <c r="EF42" s="8"/>
      <c r="EG42" s="8"/>
      <c r="EH42" s="2"/>
      <c r="EI42" s="2"/>
      <c r="EJ42" s="2"/>
      <c r="EM42" s="5">
        <v>620</v>
      </c>
      <c r="ET42" s="2"/>
      <c r="EV42" s="2"/>
      <c r="EW42" s="2"/>
      <c r="EY42" s="8">
        <v>675</v>
      </c>
      <c r="EZ42" s="8"/>
      <c r="FA42" s="8"/>
      <c r="FB42" s="8"/>
      <c r="FC42" s="8"/>
      <c r="FD42" s="8"/>
      <c r="FE42" s="8"/>
      <c r="FF42" s="2"/>
      <c r="FG42" s="2"/>
    </row>
    <row r="43" spans="8:163">
      <c r="H43" s="2"/>
      <c r="L43" s="5">
        <v>840</v>
      </c>
      <c r="O43" s="5">
        <v>840</v>
      </c>
      <c r="R43" s="2"/>
      <c r="S43" s="2"/>
      <c r="T43" s="2"/>
      <c r="W43" s="5">
        <v>820</v>
      </c>
      <c r="X43" s="5">
        <v>825</v>
      </c>
      <c r="Y43" s="5">
        <v>840</v>
      </c>
      <c r="Z43" s="5">
        <v>867</v>
      </c>
      <c r="AA43" s="5">
        <v>877</v>
      </c>
      <c r="AB43" s="5">
        <v>887</v>
      </c>
      <c r="AC43" s="5">
        <v>852</v>
      </c>
      <c r="AD43" s="2"/>
      <c r="AE43" s="2"/>
      <c r="AF43" s="2"/>
      <c r="AI43" s="8">
        <v>795</v>
      </c>
      <c r="AJ43" s="8"/>
      <c r="AK43" s="8"/>
      <c r="AL43" s="8"/>
      <c r="AM43" s="8"/>
      <c r="AN43" s="8"/>
      <c r="AO43" s="8"/>
      <c r="AP43" s="2"/>
      <c r="AQ43" s="2"/>
      <c r="AR43" s="2"/>
      <c r="AU43" s="8"/>
      <c r="AV43" s="8">
        <v>857</v>
      </c>
      <c r="AW43" s="8"/>
      <c r="AX43" s="8"/>
      <c r="AY43" s="8"/>
      <c r="AZ43" s="8"/>
      <c r="BA43" s="8"/>
      <c r="BB43" s="2"/>
      <c r="BC43" s="2"/>
      <c r="BD43" s="2"/>
      <c r="BG43" s="8">
        <v>830</v>
      </c>
      <c r="BH43" s="8"/>
      <c r="BI43" s="8"/>
      <c r="BJ43" s="8"/>
      <c r="BK43" s="8"/>
      <c r="BL43" s="8"/>
      <c r="BM43" s="8"/>
      <c r="BN43" s="2"/>
      <c r="BO43" s="2"/>
      <c r="BP43" s="2"/>
      <c r="BS43" s="8">
        <v>825</v>
      </c>
      <c r="BT43" s="8"/>
      <c r="BU43" s="8"/>
      <c r="BV43" s="8"/>
      <c r="BW43" s="8"/>
      <c r="BX43" s="8"/>
      <c r="BY43" s="8"/>
      <c r="BZ43" s="2"/>
      <c r="CA43" s="2"/>
      <c r="CB43" s="2"/>
      <c r="CE43" s="8">
        <v>810</v>
      </c>
      <c r="CF43" s="8"/>
      <c r="CG43" s="8"/>
      <c r="CH43" s="8"/>
      <c r="CI43" s="8"/>
      <c r="CJ43" s="8"/>
      <c r="CK43" s="8"/>
      <c r="CL43" s="2"/>
      <c r="CN43" s="2"/>
      <c r="CO43" s="2"/>
      <c r="CQ43" s="8"/>
      <c r="CR43" s="8"/>
      <c r="CS43" s="8"/>
      <c r="CT43" s="8"/>
      <c r="CU43" s="8"/>
      <c r="CV43" s="8"/>
      <c r="CW43" s="8"/>
      <c r="CX43" s="2"/>
      <c r="CZ43" s="2"/>
      <c r="DC43" s="8">
        <v>800</v>
      </c>
      <c r="DD43" s="8">
        <v>840</v>
      </c>
      <c r="DE43" s="8"/>
      <c r="DF43" s="8"/>
      <c r="DG43" s="8"/>
      <c r="DH43" s="8"/>
      <c r="DI43" s="8"/>
      <c r="DJ43" s="2"/>
      <c r="DK43" s="2"/>
      <c r="DL43" s="2"/>
      <c r="DN43" s="2"/>
      <c r="DO43" s="2"/>
      <c r="DP43" s="2">
        <v>1048</v>
      </c>
      <c r="DQ43" s="2">
        <v>1033</v>
      </c>
      <c r="DR43" s="2"/>
      <c r="DS43" s="2"/>
      <c r="DV43" s="2"/>
      <c r="DW43" s="2"/>
      <c r="DX43" s="2"/>
      <c r="EA43" s="8"/>
      <c r="EB43" s="8"/>
      <c r="EC43" s="8"/>
      <c r="ED43" s="8"/>
      <c r="EE43" s="8"/>
      <c r="EF43" s="8"/>
      <c r="EG43" s="8"/>
      <c r="EH43" s="2"/>
      <c r="EI43" s="2"/>
      <c r="EJ43" s="2"/>
      <c r="ET43" s="2"/>
      <c r="EV43" s="2"/>
      <c r="EW43" s="2"/>
      <c r="EY43" s="8">
        <v>867</v>
      </c>
      <c r="EZ43" s="8"/>
      <c r="FA43" s="8">
        <v>867</v>
      </c>
      <c r="FB43" s="8"/>
      <c r="FC43" s="8"/>
      <c r="FD43" s="8"/>
      <c r="FE43" s="8"/>
      <c r="FF43" s="2"/>
      <c r="FG43" s="2"/>
    </row>
    <row r="44" spans="8:163">
      <c r="H44" s="2"/>
      <c r="L44" s="5">
        <v>1018</v>
      </c>
      <c r="R44" s="2"/>
      <c r="S44" s="2"/>
      <c r="T44" s="2"/>
      <c r="W44" s="5">
        <v>1018</v>
      </c>
      <c r="X44" s="5">
        <v>1018</v>
      </c>
      <c r="Y44" s="5">
        <v>1028</v>
      </c>
      <c r="AB44" s="5" t="s">
        <v>0</v>
      </c>
      <c r="AC44" s="5">
        <v>1018</v>
      </c>
      <c r="AD44" s="2"/>
      <c r="AE44" s="2"/>
      <c r="AF44" s="2"/>
      <c r="AI44" s="8"/>
      <c r="AJ44" s="8"/>
      <c r="AK44" s="8"/>
      <c r="AL44" s="8"/>
      <c r="AM44" s="8"/>
      <c r="AN44" s="8"/>
      <c r="AO44" s="8"/>
      <c r="AP44" s="2"/>
      <c r="AQ44" s="2"/>
      <c r="AR44" s="2"/>
      <c r="AU44" s="8">
        <v>1008</v>
      </c>
      <c r="AV44" s="8">
        <v>1048</v>
      </c>
      <c r="AW44" s="8"/>
      <c r="AX44" s="8"/>
      <c r="AY44" s="8"/>
      <c r="AZ44" s="8"/>
      <c r="BA44" s="8"/>
      <c r="BB44" s="2"/>
      <c r="BC44" s="2"/>
      <c r="BD44" s="2"/>
      <c r="BG44" s="8">
        <v>1023</v>
      </c>
      <c r="BH44" s="8"/>
      <c r="BI44" s="8"/>
      <c r="BJ44" s="8"/>
      <c r="BK44" s="8"/>
      <c r="BL44" s="8"/>
      <c r="BM44" s="8"/>
      <c r="BN44" s="2"/>
      <c r="BO44" s="2"/>
      <c r="BP44" s="2"/>
      <c r="BS44" s="8"/>
      <c r="BT44" s="8">
        <v>1018</v>
      </c>
      <c r="BU44" s="8"/>
      <c r="BV44" s="8"/>
      <c r="BW44" s="8"/>
      <c r="BX44" s="8"/>
      <c r="BY44" s="8"/>
      <c r="BZ44" s="2"/>
      <c r="CA44" s="2"/>
      <c r="CB44" s="2"/>
      <c r="CE44" s="8">
        <v>988</v>
      </c>
      <c r="CF44" s="8">
        <v>1018</v>
      </c>
      <c r="CG44" s="8"/>
      <c r="CH44" s="8"/>
      <c r="CI44" s="8"/>
      <c r="CJ44" s="8"/>
      <c r="CK44" s="8"/>
      <c r="CL44" s="2"/>
      <c r="CN44" s="2"/>
      <c r="CO44" s="2"/>
      <c r="CQ44" s="8"/>
      <c r="CR44" s="8">
        <v>1033</v>
      </c>
      <c r="CS44" s="8"/>
      <c r="CT44" s="8"/>
      <c r="CU44" s="8"/>
      <c r="CV44" s="8"/>
      <c r="CW44" s="8"/>
      <c r="CX44" s="2"/>
      <c r="CZ44" s="2"/>
      <c r="DC44" s="8">
        <v>1018</v>
      </c>
      <c r="DD44" s="8">
        <v>1028</v>
      </c>
      <c r="DE44" s="8"/>
      <c r="DF44" s="8"/>
      <c r="DG44" s="8"/>
      <c r="DH44" s="8"/>
      <c r="DI44" s="8"/>
      <c r="DJ44" s="2"/>
      <c r="DK44" s="2"/>
      <c r="DL44" s="2"/>
      <c r="DN44" s="2"/>
      <c r="DO44" s="2">
        <v>1200</v>
      </c>
      <c r="DP44" s="2">
        <v>1240</v>
      </c>
      <c r="DQ44" s="2"/>
      <c r="DR44" s="2">
        <v>1200</v>
      </c>
      <c r="DS44" s="2">
        <v>1210</v>
      </c>
      <c r="DV44" s="2"/>
      <c r="DW44" s="2"/>
      <c r="DX44" s="2"/>
      <c r="EA44" s="8"/>
      <c r="EB44" s="8"/>
      <c r="EC44" s="8"/>
      <c r="ED44" s="8"/>
      <c r="EE44" s="8"/>
      <c r="EF44" s="8"/>
      <c r="EG44" s="8"/>
      <c r="EH44" s="2"/>
      <c r="EI44" s="2"/>
      <c r="EJ44" s="2"/>
      <c r="EM44" s="5">
        <v>1028</v>
      </c>
      <c r="ET44" s="2"/>
      <c r="EV44" s="2"/>
      <c r="EW44" s="2"/>
      <c r="EY44" s="8">
        <v>1008</v>
      </c>
      <c r="EZ44" s="8">
        <v>1028</v>
      </c>
      <c r="FA44" s="8">
        <v>1033</v>
      </c>
      <c r="FB44" s="8"/>
      <c r="FC44" s="8"/>
      <c r="FD44" s="8"/>
      <c r="FE44" s="8"/>
      <c r="FF44" s="2"/>
      <c r="FG44" s="2"/>
    </row>
    <row r="45" spans="8:163">
      <c r="H45" s="2"/>
      <c r="L45" s="5">
        <v>1195</v>
      </c>
      <c r="N45" s="5">
        <v>1180</v>
      </c>
      <c r="O45" s="5">
        <v>1175</v>
      </c>
      <c r="R45" s="2"/>
      <c r="S45" s="2"/>
      <c r="T45" s="2"/>
      <c r="W45" s="5">
        <v>1185</v>
      </c>
      <c r="X45" s="5">
        <v>1195</v>
      </c>
      <c r="Y45" s="5">
        <v>1200</v>
      </c>
      <c r="Z45" s="5">
        <v>1200</v>
      </c>
      <c r="AA45" s="5">
        <v>1215</v>
      </c>
      <c r="AB45" s="5">
        <v>1215</v>
      </c>
      <c r="AD45" s="2"/>
      <c r="AE45" s="2"/>
      <c r="AF45" s="2"/>
      <c r="AI45" s="8">
        <v>1200</v>
      </c>
      <c r="AJ45" s="8"/>
      <c r="AK45" s="8"/>
      <c r="AL45" s="8"/>
      <c r="AM45" s="8"/>
      <c r="AN45" s="8"/>
      <c r="AO45" s="8"/>
      <c r="AP45" s="2"/>
      <c r="AQ45" s="2"/>
      <c r="AR45" s="2"/>
      <c r="AU45" s="8">
        <v>1210</v>
      </c>
      <c r="AV45" s="8">
        <v>1220</v>
      </c>
      <c r="AW45" s="8"/>
      <c r="AX45" s="8"/>
      <c r="AY45" s="8"/>
      <c r="AZ45" s="8"/>
      <c r="BA45" s="8"/>
      <c r="BB45" s="2"/>
      <c r="BC45" s="2"/>
      <c r="BD45" s="2"/>
      <c r="BG45" s="8"/>
      <c r="BH45" s="8"/>
      <c r="BI45" s="8"/>
      <c r="BJ45" s="8"/>
      <c r="BK45" s="8"/>
      <c r="BL45" s="8"/>
      <c r="BM45" s="8"/>
      <c r="BN45" s="2"/>
      <c r="BO45" s="2"/>
      <c r="BP45" s="2"/>
      <c r="BS45" s="8">
        <v>1185</v>
      </c>
      <c r="BT45" s="8">
        <v>1200</v>
      </c>
      <c r="BU45" s="8"/>
      <c r="BV45" s="8"/>
      <c r="BW45" s="8"/>
      <c r="BX45" s="8"/>
      <c r="BY45" s="8"/>
      <c r="BZ45" s="2"/>
      <c r="CA45" s="2"/>
      <c r="CB45" s="2"/>
      <c r="CE45" s="8">
        <v>1200</v>
      </c>
      <c r="CF45" s="8">
        <v>1210</v>
      </c>
      <c r="CG45" s="8"/>
      <c r="CH45" s="8"/>
      <c r="CI45" s="8"/>
      <c r="CJ45" s="8"/>
      <c r="CK45" s="8"/>
      <c r="CL45" s="2"/>
      <c r="CN45" s="2"/>
      <c r="CO45" s="2"/>
      <c r="CQ45" s="8"/>
      <c r="CR45" s="8"/>
      <c r="CS45" s="8"/>
      <c r="CT45" s="8"/>
      <c r="CU45" s="8"/>
      <c r="CV45" s="8"/>
      <c r="CW45" s="8"/>
      <c r="CX45" s="2"/>
      <c r="CZ45" s="2"/>
      <c r="DC45" s="8">
        <v>1190</v>
      </c>
      <c r="DD45" s="8">
        <v>1210</v>
      </c>
      <c r="DE45" s="8"/>
      <c r="DF45" s="8"/>
      <c r="DG45" s="8"/>
      <c r="DH45" s="8"/>
      <c r="DI45" s="8"/>
      <c r="DJ45" s="2"/>
      <c r="DK45" s="2"/>
      <c r="DL45" s="2"/>
      <c r="DN45" s="2"/>
      <c r="DP45" s="5">
        <f t="shared" ref="DP45:DS46" si="0">DP14+1200</f>
        <v>1401</v>
      </c>
      <c r="DQ45" s="5">
        <f t="shared" si="0"/>
        <v>1371</v>
      </c>
      <c r="DR45" s="5">
        <f t="shared" si="0"/>
        <v>1371</v>
      </c>
      <c r="DS45" s="5">
        <f t="shared" si="0"/>
        <v>1371</v>
      </c>
      <c r="DV45" s="2"/>
      <c r="DW45" s="2"/>
      <c r="DX45" s="2"/>
      <c r="EA45" s="8"/>
      <c r="EB45" s="8"/>
      <c r="EC45" s="8"/>
      <c r="ED45" s="8"/>
      <c r="EE45" s="8"/>
      <c r="EF45" s="8"/>
      <c r="EG45" s="8"/>
      <c r="EH45" s="2"/>
      <c r="EI45" s="2"/>
      <c r="EJ45" s="2"/>
      <c r="EM45" s="5">
        <v>1180</v>
      </c>
      <c r="ET45" s="2"/>
      <c r="EV45" s="2"/>
      <c r="EW45" s="2"/>
      <c r="EY45" s="8">
        <v>1190</v>
      </c>
      <c r="EZ45" s="8">
        <v>1200</v>
      </c>
      <c r="FA45" s="8">
        <v>1195</v>
      </c>
      <c r="FB45" s="8"/>
      <c r="FC45" s="8"/>
      <c r="FD45" s="8"/>
      <c r="FE45" s="8"/>
      <c r="FF45" s="2"/>
      <c r="FG45" s="2"/>
    </row>
    <row r="46" spans="8:163">
      <c r="H46" s="2"/>
      <c r="L46" s="5">
        <f>L14+1200</f>
        <v>1361</v>
      </c>
      <c r="M46" s="5">
        <f>M14+1200</f>
        <v>1340</v>
      </c>
      <c r="N46" s="5">
        <f>N14+1200</f>
        <v>1366</v>
      </c>
      <c r="O46" s="5">
        <f>O14+1200</f>
        <v>1366</v>
      </c>
      <c r="R46" s="2"/>
      <c r="S46" s="2"/>
      <c r="T46" s="2"/>
      <c r="W46" s="5">
        <f t="shared" ref="W46:AC46" si="1">W14+1200</f>
        <v>1356</v>
      </c>
      <c r="X46" s="5">
        <f t="shared" si="1"/>
        <v>1340</v>
      </c>
      <c r="Y46" s="5">
        <f t="shared" si="1"/>
        <v>1401</v>
      </c>
      <c r="Z46" s="5">
        <f t="shared" si="1"/>
        <v>1366</v>
      </c>
      <c r="AA46" s="5">
        <f t="shared" si="1"/>
        <v>1340</v>
      </c>
      <c r="AB46" s="5">
        <f t="shared" si="1"/>
        <v>1391</v>
      </c>
      <c r="AC46" s="5">
        <f t="shared" si="1"/>
        <v>1411</v>
      </c>
      <c r="AD46" s="2"/>
      <c r="AE46" s="2"/>
      <c r="AF46" s="2"/>
      <c r="AI46" s="5">
        <f>AI14+1200</f>
        <v>1340</v>
      </c>
      <c r="AJ46" s="8"/>
      <c r="AK46" s="8"/>
      <c r="AL46" s="8"/>
      <c r="AM46" s="8"/>
      <c r="AN46" s="8"/>
      <c r="AO46" s="8"/>
      <c r="AP46" s="2"/>
      <c r="AQ46" s="2"/>
      <c r="AR46" s="2"/>
      <c r="AU46" s="5">
        <f>AU14+1200</f>
        <v>1391</v>
      </c>
      <c r="AV46" s="8"/>
      <c r="AW46" s="8"/>
      <c r="AX46" s="8"/>
      <c r="AY46" s="8"/>
      <c r="AZ46" s="8"/>
      <c r="BA46" s="8"/>
      <c r="BB46" s="2"/>
      <c r="BC46" s="2"/>
      <c r="BD46" s="2"/>
      <c r="BG46" s="8"/>
      <c r="BH46" s="5">
        <f t="shared" ref="BH46:BH52" si="2">BH14+1200</f>
        <v>1356</v>
      </c>
      <c r="BI46" s="8"/>
      <c r="BJ46" s="8"/>
      <c r="BK46" s="8"/>
      <c r="BL46" s="8"/>
      <c r="BM46" s="8"/>
      <c r="BN46" s="2"/>
      <c r="BO46" s="2"/>
      <c r="BP46" s="2"/>
      <c r="BS46" s="5">
        <f>BS14+1200</f>
        <v>1381</v>
      </c>
      <c r="BT46" s="8"/>
      <c r="BU46" s="8"/>
      <c r="BV46" s="8"/>
      <c r="BW46" s="8"/>
      <c r="BX46" s="8"/>
      <c r="BY46" s="8"/>
      <c r="BZ46" s="2"/>
      <c r="CA46" s="2"/>
      <c r="CB46" s="2"/>
      <c r="CE46" s="5">
        <f t="shared" ref="CE46:CF49" si="3">CE14+1200</f>
        <v>1371</v>
      </c>
      <c r="CF46" s="5">
        <f t="shared" si="3"/>
        <v>1391</v>
      </c>
      <c r="CG46" s="8"/>
      <c r="CH46" s="8"/>
      <c r="CI46" s="8"/>
      <c r="CJ46" s="8"/>
      <c r="CK46" s="8"/>
      <c r="CL46" s="2"/>
      <c r="CN46" s="2"/>
      <c r="CO46" s="2"/>
      <c r="CQ46" s="5">
        <f>CQ14+1200</f>
        <v>1396</v>
      </c>
      <c r="CR46" s="5">
        <f>CR14+1200</f>
        <v>1391</v>
      </c>
      <c r="CS46" s="8"/>
      <c r="CT46" s="8"/>
      <c r="CU46" s="8"/>
      <c r="CV46" s="8"/>
      <c r="CW46" s="8"/>
      <c r="CX46" s="2"/>
      <c r="CZ46" s="2"/>
      <c r="DC46" s="5">
        <f t="shared" ref="DC46:DD51" si="4">DC14+1200</f>
        <v>1356</v>
      </c>
      <c r="DD46" s="5">
        <f t="shared" si="4"/>
        <v>1381</v>
      </c>
      <c r="DE46" s="8"/>
      <c r="DF46" s="8"/>
      <c r="DG46" s="8"/>
      <c r="DH46" s="8"/>
      <c r="DI46" s="8"/>
      <c r="DJ46" s="2"/>
      <c r="DK46" s="2"/>
      <c r="DL46" s="2"/>
      <c r="DN46" s="2"/>
      <c r="DO46" s="5">
        <f t="shared" ref="DO46:DO51" si="5">DO15+1200</f>
        <v>1562</v>
      </c>
      <c r="DP46" s="5">
        <f t="shared" si="0"/>
        <v>1562</v>
      </c>
      <c r="DQ46" s="5">
        <f t="shared" si="0"/>
        <v>1542</v>
      </c>
      <c r="DR46" s="5">
        <f t="shared" si="0"/>
        <v>1527</v>
      </c>
      <c r="DS46" s="5">
        <f t="shared" si="0"/>
        <v>1542</v>
      </c>
      <c r="DV46" s="2"/>
      <c r="DW46" s="2"/>
      <c r="DX46" s="2"/>
      <c r="EA46" s="5" t="s">
        <v>0</v>
      </c>
      <c r="EC46" s="8"/>
      <c r="ED46" s="8"/>
      <c r="EE46" s="8"/>
      <c r="EF46" s="8"/>
      <c r="EG46" s="8"/>
      <c r="EH46" s="2"/>
      <c r="EI46" s="2"/>
      <c r="EJ46" s="2"/>
      <c r="EM46" s="8">
        <f>EM14+1200</f>
        <v>1320</v>
      </c>
      <c r="ET46" s="2"/>
      <c r="EV46" s="2"/>
      <c r="EW46" s="2"/>
      <c r="EY46" s="5">
        <f t="shared" ref="EY46:EZ52" si="6">EY14+1200</f>
        <v>1376</v>
      </c>
      <c r="EZ46" s="5">
        <f t="shared" si="6"/>
        <v>1371</v>
      </c>
      <c r="FA46" s="8"/>
      <c r="FB46" s="8"/>
      <c r="FC46" s="8"/>
      <c r="FD46" s="8"/>
      <c r="FE46" s="8"/>
      <c r="FF46" s="2"/>
      <c r="FG46" s="2"/>
    </row>
    <row r="47" spans="8:163">
      <c r="H47" s="2"/>
      <c r="K47" s="5">
        <f t="shared" ref="K47:M48" si="7">K15+1200</f>
        <v>1532</v>
      </c>
      <c r="L47" s="5">
        <f t="shared" si="7"/>
        <v>1532</v>
      </c>
      <c r="M47" s="5">
        <f t="shared" si="7"/>
        <v>1547</v>
      </c>
      <c r="R47" s="2"/>
      <c r="S47" s="2"/>
      <c r="T47" s="2"/>
      <c r="X47" s="5">
        <f t="shared" ref="X47:Z49" si="8">X15+1200</f>
        <v>1537</v>
      </c>
      <c r="Y47" s="5">
        <f t="shared" si="8"/>
        <v>1572</v>
      </c>
      <c r="Z47" s="5">
        <f t="shared" si="8"/>
        <v>1557</v>
      </c>
      <c r="AC47" s="5">
        <f>AC15+1200</f>
        <v>1562</v>
      </c>
      <c r="AD47" s="2"/>
      <c r="AE47" s="2"/>
      <c r="AF47" s="2"/>
      <c r="AI47" s="5">
        <f>AI15+1200</f>
        <v>1557</v>
      </c>
      <c r="AJ47" s="8"/>
      <c r="AK47" s="8"/>
      <c r="AL47" s="8"/>
      <c r="AM47" s="8"/>
      <c r="AN47" s="8"/>
      <c r="AO47" s="8"/>
      <c r="AP47" s="2"/>
      <c r="AQ47" s="2"/>
      <c r="AR47" s="2"/>
      <c r="AU47" s="5">
        <f>AU15+1200</f>
        <v>1562</v>
      </c>
      <c r="AV47" s="8"/>
      <c r="AW47" s="8"/>
      <c r="AX47" s="8"/>
      <c r="AY47" s="8"/>
      <c r="AZ47" s="8"/>
      <c r="BA47" s="8"/>
      <c r="BB47" s="2"/>
      <c r="BC47" s="2"/>
      <c r="BD47" s="2"/>
      <c r="BG47" s="5">
        <f t="shared" ref="BG47:BG52" si="9">BG15+1200</f>
        <v>1547</v>
      </c>
      <c r="BH47" s="5">
        <f t="shared" si="2"/>
        <v>1572</v>
      </c>
      <c r="BI47" s="8"/>
      <c r="BJ47" s="8"/>
      <c r="BK47" s="8"/>
      <c r="BL47" s="8"/>
      <c r="BM47" s="8"/>
      <c r="BN47" s="2"/>
      <c r="BO47" s="2"/>
      <c r="BP47" s="2"/>
      <c r="BS47" s="5">
        <f>BS15+1200</f>
        <v>1532</v>
      </c>
      <c r="BT47" s="8"/>
      <c r="BU47" s="8"/>
      <c r="BV47" s="8"/>
      <c r="BW47" s="8"/>
      <c r="BX47" s="8"/>
      <c r="BY47" s="8"/>
      <c r="BZ47" s="2"/>
      <c r="CA47" s="2"/>
      <c r="CB47" s="2"/>
      <c r="CE47" s="5">
        <f t="shared" si="3"/>
        <v>1552</v>
      </c>
      <c r="CF47" s="5">
        <f t="shared" si="3"/>
        <v>1542</v>
      </c>
      <c r="CG47" s="5">
        <f>CG15+1200</f>
        <v>1537</v>
      </c>
      <c r="CH47" s="8"/>
      <c r="CI47" s="8"/>
      <c r="CJ47" s="8"/>
      <c r="CK47" s="8"/>
      <c r="CL47" s="2"/>
      <c r="CN47" s="2"/>
      <c r="CO47" s="2"/>
      <c r="CQ47" s="5">
        <f>CQ15+1200</f>
        <v>1557</v>
      </c>
      <c r="CR47" s="8"/>
      <c r="CS47" s="8"/>
      <c r="CT47" s="8"/>
      <c r="CU47" s="8"/>
      <c r="CV47" s="8"/>
      <c r="CW47" s="8"/>
      <c r="CX47" s="2"/>
      <c r="CZ47" s="2"/>
      <c r="DC47" s="5">
        <f t="shared" si="4"/>
        <v>1542</v>
      </c>
      <c r="DD47" s="5">
        <f t="shared" si="4"/>
        <v>1547</v>
      </c>
      <c r="DE47" s="8"/>
      <c r="DF47" s="8"/>
      <c r="DG47" s="8"/>
      <c r="DH47" s="8"/>
      <c r="DI47" s="8"/>
      <c r="DJ47" s="2"/>
      <c r="DK47" s="2"/>
      <c r="DL47" s="2"/>
      <c r="DN47" s="2"/>
      <c r="DO47" s="5">
        <f t="shared" si="5"/>
        <v>1729</v>
      </c>
      <c r="DQ47" s="5">
        <f>DQ16+1200</f>
        <v>1734</v>
      </c>
      <c r="DR47" s="5">
        <f>DR16+1200</f>
        <v>1734</v>
      </c>
      <c r="DS47" s="5">
        <f>DS16+1200</f>
        <v>1734</v>
      </c>
      <c r="DV47" s="2"/>
      <c r="DW47" s="2"/>
      <c r="DX47" s="2"/>
      <c r="EC47" s="8"/>
      <c r="ED47" s="8"/>
      <c r="EE47" s="8"/>
      <c r="EF47" s="8"/>
      <c r="EG47" s="8"/>
      <c r="EH47" s="2"/>
      <c r="EI47" s="2"/>
      <c r="EJ47" s="2"/>
      <c r="ET47" s="2"/>
      <c r="EV47" s="2"/>
      <c r="EW47" s="2"/>
      <c r="EY47" s="5">
        <f t="shared" si="6"/>
        <v>1537</v>
      </c>
      <c r="EZ47" s="5">
        <f t="shared" si="6"/>
        <v>1547</v>
      </c>
      <c r="FA47" s="5">
        <f>FA15+1200</f>
        <v>1547</v>
      </c>
      <c r="FB47" s="8"/>
      <c r="FC47" s="8"/>
      <c r="FD47" s="8"/>
      <c r="FE47" s="8"/>
      <c r="FF47" s="2"/>
      <c r="FG47" s="2"/>
    </row>
    <row r="48" spans="8:163">
      <c r="H48" s="2"/>
      <c r="K48" s="5">
        <f t="shared" si="7"/>
        <v>1704</v>
      </c>
      <c r="L48" s="5">
        <f t="shared" si="7"/>
        <v>1709</v>
      </c>
      <c r="M48" s="5">
        <f t="shared" si="7"/>
        <v>1734</v>
      </c>
      <c r="R48" s="2"/>
      <c r="S48" s="2"/>
      <c r="T48" s="2"/>
      <c r="X48" s="5">
        <f t="shared" si="8"/>
        <v>1719</v>
      </c>
      <c r="Y48" s="5">
        <f t="shared" si="8"/>
        <v>1734</v>
      </c>
      <c r="Z48" s="5">
        <f t="shared" si="8"/>
        <v>1714</v>
      </c>
      <c r="AB48" s="5">
        <f>AB16+1200</f>
        <v>1739</v>
      </c>
      <c r="AC48" s="5">
        <f>AC16+1200</f>
        <v>1719</v>
      </c>
      <c r="AD48" s="2"/>
      <c r="AE48" s="2"/>
      <c r="AF48" s="2"/>
      <c r="AI48" s="5">
        <f>AI16+1200</f>
        <v>1714</v>
      </c>
      <c r="AJ48" s="8"/>
      <c r="AK48" s="8"/>
      <c r="AL48" s="8"/>
      <c r="AM48" s="8"/>
      <c r="AN48" s="8"/>
      <c r="AO48" s="8"/>
      <c r="AP48" s="2"/>
      <c r="AQ48" s="2"/>
      <c r="AR48" s="2"/>
      <c r="AU48" s="5">
        <f>AU16+1200</f>
        <v>1734</v>
      </c>
      <c r="AV48" s="5">
        <f>AV16+1200</f>
        <v>1694</v>
      </c>
      <c r="AW48" s="8"/>
      <c r="AX48" s="8"/>
      <c r="AY48" s="8"/>
      <c r="AZ48" s="8"/>
      <c r="BA48" s="8"/>
      <c r="BB48" s="2"/>
      <c r="BC48" s="2"/>
      <c r="BD48" s="2"/>
      <c r="BG48" s="5">
        <f t="shared" si="9"/>
        <v>1719</v>
      </c>
      <c r="BH48" s="5">
        <f t="shared" si="2"/>
        <v>1714</v>
      </c>
      <c r="BI48" s="8"/>
      <c r="BJ48" s="8"/>
      <c r="BK48" s="8"/>
      <c r="BL48" s="8"/>
      <c r="BM48" s="8"/>
      <c r="BN48" s="2"/>
      <c r="BO48" s="2"/>
      <c r="BP48" s="2"/>
      <c r="BS48" s="5">
        <f>BS16+1200</f>
        <v>1704</v>
      </c>
      <c r="BT48" s="5">
        <f>BT16+1200</f>
        <v>1714</v>
      </c>
      <c r="BU48" s="8"/>
      <c r="BV48" s="8"/>
      <c r="BW48" s="8"/>
      <c r="BX48" s="8"/>
      <c r="BY48" s="8"/>
      <c r="BZ48" s="2"/>
      <c r="CA48" s="2"/>
      <c r="CB48" s="2"/>
      <c r="CE48" s="5">
        <f t="shared" si="3"/>
        <v>1724</v>
      </c>
      <c r="CF48" s="5">
        <f t="shared" si="3"/>
        <v>1739</v>
      </c>
      <c r="CG48" s="5">
        <f>CG16+1200</f>
        <v>1699</v>
      </c>
      <c r="CH48" s="8"/>
      <c r="CI48" s="8"/>
      <c r="CJ48" s="8"/>
      <c r="CK48" s="8"/>
      <c r="CL48" s="2"/>
      <c r="CN48" s="2"/>
      <c r="CO48" s="2"/>
      <c r="CQ48" s="5">
        <f>CQ16+1200</f>
        <v>1719</v>
      </c>
      <c r="CR48" s="8"/>
      <c r="CS48" s="8"/>
      <c r="CT48" s="8"/>
      <c r="CU48" s="8"/>
      <c r="CV48" s="8"/>
      <c r="CW48" s="8"/>
      <c r="CX48" s="2"/>
      <c r="CZ48" s="2"/>
      <c r="DC48" s="5">
        <f t="shared" si="4"/>
        <v>1729</v>
      </c>
      <c r="DD48" s="5">
        <f t="shared" si="4"/>
        <v>1719</v>
      </c>
      <c r="DE48" s="8"/>
      <c r="DF48" s="8"/>
      <c r="DG48" s="8"/>
      <c r="DH48" s="8"/>
      <c r="DI48" s="8"/>
      <c r="DJ48" s="2"/>
      <c r="DK48" s="2"/>
      <c r="DL48" s="2"/>
      <c r="DN48" s="2"/>
      <c r="DO48" s="5">
        <f t="shared" si="5"/>
        <v>1890</v>
      </c>
      <c r="DP48" s="5">
        <f>DP17+1200</f>
        <v>1915</v>
      </c>
      <c r="DR48" s="5">
        <f>DR17+1200</f>
        <v>1905</v>
      </c>
      <c r="DV48" s="2"/>
      <c r="DW48" s="2"/>
      <c r="DX48" s="2"/>
      <c r="EA48" s="5" t="s">
        <v>0</v>
      </c>
      <c r="EB48" s="5">
        <f>EB16+1200</f>
        <v>1620</v>
      </c>
      <c r="EC48" s="8"/>
      <c r="ED48" s="8"/>
      <c r="EE48" s="8"/>
      <c r="EF48" s="8"/>
      <c r="EG48" s="8"/>
      <c r="EH48" s="2"/>
      <c r="EI48" s="2"/>
      <c r="EJ48" s="2"/>
      <c r="EM48" s="8">
        <f>EM16+1200</f>
        <v>1704</v>
      </c>
      <c r="ET48" s="2"/>
      <c r="EV48" s="2"/>
      <c r="EW48" s="2"/>
      <c r="EY48" s="5">
        <f t="shared" si="6"/>
        <v>1709</v>
      </c>
      <c r="EZ48" s="5">
        <f t="shared" si="6"/>
        <v>1734</v>
      </c>
      <c r="FA48" s="5">
        <f>FA16+1200</f>
        <v>1714</v>
      </c>
      <c r="FB48" s="8"/>
      <c r="FC48" s="8"/>
      <c r="FD48" s="8"/>
      <c r="FE48" s="8"/>
      <c r="FF48" s="2"/>
      <c r="FG48" s="2"/>
    </row>
    <row r="49" spans="8:163">
      <c r="H49" s="2"/>
      <c r="K49" s="5">
        <f t="shared" ref="K49:L52" si="10">K17+1200</f>
        <v>1880</v>
      </c>
      <c r="L49" s="5">
        <f t="shared" si="10"/>
        <v>1875</v>
      </c>
      <c r="N49" s="5">
        <f>N17+1200</f>
        <v>1880</v>
      </c>
      <c r="R49" s="2"/>
      <c r="S49" s="2"/>
      <c r="T49" s="2"/>
      <c r="X49" s="5">
        <f t="shared" si="8"/>
        <v>1905</v>
      </c>
      <c r="Y49" s="5">
        <f t="shared" si="8"/>
        <v>1895</v>
      </c>
      <c r="Z49" s="5">
        <f t="shared" si="8"/>
        <v>1880</v>
      </c>
      <c r="AA49" s="5">
        <f>AA17+1200</f>
        <v>1890</v>
      </c>
      <c r="AB49" s="5" t="s">
        <v>0</v>
      </c>
      <c r="AC49" s="5">
        <f>AC17+1200</f>
        <v>1905</v>
      </c>
      <c r="AD49" s="2"/>
      <c r="AE49" s="2"/>
      <c r="AF49" s="2"/>
      <c r="AI49" s="8"/>
      <c r="AJ49" s="5">
        <f>AJ17+1200</f>
        <v>1910</v>
      </c>
      <c r="AK49" s="8"/>
      <c r="AL49" s="8"/>
      <c r="AM49" s="8"/>
      <c r="AN49" s="8"/>
      <c r="AO49" s="8"/>
      <c r="AP49" s="2"/>
      <c r="AQ49" s="2"/>
      <c r="AR49" s="2"/>
      <c r="AU49" s="8"/>
      <c r="AV49" s="5">
        <f>AV17+1200</f>
        <v>1840</v>
      </c>
      <c r="AW49" s="13"/>
      <c r="AX49" s="13"/>
      <c r="AY49" s="13"/>
      <c r="AZ49" s="13"/>
      <c r="BA49" s="13"/>
      <c r="BB49" s="2"/>
      <c r="BC49" s="2"/>
      <c r="BD49" s="2"/>
      <c r="BG49" s="5">
        <f t="shared" si="9"/>
        <v>1880</v>
      </c>
      <c r="BH49" s="5">
        <f t="shared" si="2"/>
        <v>1875</v>
      </c>
      <c r="BI49" s="8"/>
      <c r="BJ49" s="8"/>
      <c r="BK49" s="8"/>
      <c r="BL49" s="8"/>
      <c r="BM49" s="8"/>
      <c r="BN49" s="2"/>
      <c r="BO49" s="2"/>
      <c r="BP49" s="2"/>
      <c r="BS49" s="5">
        <f>BS17+1200</f>
        <v>1890</v>
      </c>
      <c r="BT49" s="5">
        <f>BT17+1200</f>
        <v>1875</v>
      </c>
      <c r="BU49" s="8"/>
      <c r="BV49" s="8"/>
      <c r="BW49" s="8"/>
      <c r="BX49" s="8"/>
      <c r="BY49" s="8"/>
      <c r="BZ49" s="2"/>
      <c r="CA49" s="2"/>
      <c r="CB49" s="2"/>
      <c r="CE49" s="5">
        <f t="shared" si="3"/>
        <v>1870</v>
      </c>
      <c r="CF49" s="5">
        <f t="shared" si="3"/>
        <v>1920</v>
      </c>
      <c r="CG49" s="5">
        <f>CG17+1200</f>
        <v>1870</v>
      </c>
      <c r="CH49" s="8"/>
      <c r="CI49" s="8"/>
      <c r="CJ49" s="8"/>
      <c r="CK49" s="8"/>
      <c r="CL49" s="2"/>
      <c r="CN49" s="2"/>
      <c r="CO49" s="2"/>
      <c r="CQ49" s="5">
        <f>CQ17+1200</f>
        <v>1890</v>
      </c>
      <c r="CR49" s="5">
        <f>CR17+1200</f>
        <v>1910</v>
      </c>
      <c r="CS49" s="8"/>
      <c r="CT49" s="8"/>
      <c r="CU49" s="8"/>
      <c r="CV49" s="8"/>
      <c r="CW49" s="8"/>
      <c r="CX49" s="2"/>
      <c r="CZ49" s="2"/>
      <c r="DC49" s="5">
        <f t="shared" si="4"/>
        <v>1905</v>
      </c>
      <c r="DD49" s="5">
        <f t="shared" si="4"/>
        <v>1890</v>
      </c>
      <c r="DE49" s="8"/>
      <c r="DF49" s="8"/>
      <c r="DG49" s="8"/>
      <c r="DH49" s="8"/>
      <c r="DI49" s="8"/>
      <c r="DJ49" s="2"/>
      <c r="DK49" s="2"/>
      <c r="DL49" s="2"/>
      <c r="DN49" s="2"/>
      <c r="DO49" s="5">
        <f t="shared" si="5"/>
        <v>2062</v>
      </c>
      <c r="DP49" s="5">
        <f>DP18+1200</f>
        <v>2087</v>
      </c>
      <c r="DQ49" s="5">
        <f>DQ18+1200</f>
        <v>2057</v>
      </c>
      <c r="DR49" s="5">
        <f>DR18+1200</f>
        <v>2087</v>
      </c>
      <c r="DS49" s="5">
        <f>DS18+1200</f>
        <v>2067</v>
      </c>
      <c r="DV49" s="2"/>
      <c r="DW49" s="2"/>
      <c r="DX49" s="2"/>
      <c r="EA49" s="5" t="s">
        <v>0</v>
      </c>
      <c r="EC49" s="8"/>
      <c r="ED49" s="8"/>
      <c r="EE49" s="8"/>
      <c r="EF49" s="8"/>
      <c r="EG49" s="8"/>
      <c r="EH49" s="2"/>
      <c r="EI49" s="2"/>
      <c r="EJ49" s="2"/>
      <c r="EM49" s="8">
        <f>EM17+1200</f>
        <v>1885</v>
      </c>
      <c r="ET49" s="2"/>
      <c r="EV49" s="2"/>
      <c r="EW49" s="2"/>
      <c r="EY49" s="5">
        <f t="shared" si="6"/>
        <v>1880</v>
      </c>
      <c r="EZ49" s="5">
        <f t="shared" si="6"/>
        <v>1905</v>
      </c>
      <c r="FB49" s="8"/>
      <c r="FC49" s="8"/>
      <c r="FD49" s="8"/>
      <c r="FE49" s="8"/>
      <c r="FF49" s="2"/>
      <c r="FG49" s="2"/>
    </row>
    <row r="50" spans="8:163">
      <c r="H50" s="2"/>
      <c r="K50" s="5">
        <f t="shared" si="10"/>
        <v>2040</v>
      </c>
      <c r="L50" s="5">
        <f t="shared" si="10"/>
        <v>2040</v>
      </c>
      <c r="N50" s="5">
        <f>N18+1200</f>
        <v>2052</v>
      </c>
      <c r="O50" s="5">
        <f>O18+1200</f>
        <v>2047</v>
      </c>
      <c r="R50" s="2"/>
      <c r="S50" s="2"/>
      <c r="T50" s="2"/>
      <c r="W50" s="5">
        <f t="shared" ref="W50:Y52" si="11">W18+1200</f>
        <v>2062</v>
      </c>
      <c r="X50" s="5">
        <f t="shared" si="11"/>
        <v>2057</v>
      </c>
      <c r="Y50" s="5">
        <f t="shared" si="11"/>
        <v>2057</v>
      </c>
      <c r="AA50" s="5">
        <f>AA18+1200</f>
        <v>2072</v>
      </c>
      <c r="AB50" s="5">
        <f>AB18+1200</f>
        <v>2025</v>
      </c>
      <c r="AD50" s="2"/>
      <c r="AE50" s="2"/>
      <c r="AF50" s="2"/>
      <c r="AI50" s="5">
        <f>AI18+1200</f>
        <v>2057</v>
      </c>
      <c r="AJ50" s="8"/>
      <c r="AK50" s="8"/>
      <c r="AL50" s="8"/>
      <c r="AM50" s="8"/>
      <c r="AN50" s="8"/>
      <c r="AO50" s="8"/>
      <c r="AP50" s="2"/>
      <c r="AQ50" s="2"/>
      <c r="AR50" s="2"/>
      <c r="AU50" s="5">
        <f>AU18+1200</f>
        <v>2020</v>
      </c>
      <c r="AV50" s="5">
        <f>AV18+1200</f>
        <v>2067</v>
      </c>
      <c r="AW50" s="8"/>
      <c r="AX50" s="8"/>
      <c r="AY50" s="8"/>
      <c r="AZ50" s="8"/>
      <c r="BA50" s="8"/>
      <c r="BB50" s="2"/>
      <c r="BC50" s="2"/>
      <c r="BD50" s="2"/>
      <c r="BG50" s="5">
        <f t="shared" si="9"/>
        <v>2010</v>
      </c>
      <c r="BH50" s="5">
        <f t="shared" si="2"/>
        <v>2020</v>
      </c>
      <c r="BI50" s="8"/>
      <c r="BJ50" s="8"/>
      <c r="BK50" s="8"/>
      <c r="BL50" s="8"/>
      <c r="BM50" s="8"/>
      <c r="BN50" s="2"/>
      <c r="BO50" s="2"/>
      <c r="BP50" s="2"/>
      <c r="BS50" s="8"/>
      <c r="BT50" s="5">
        <f>BT18+1200</f>
        <v>2040</v>
      </c>
      <c r="BU50" s="8"/>
      <c r="BV50" s="8"/>
      <c r="BW50" s="8"/>
      <c r="BX50" s="8"/>
      <c r="BY50" s="8"/>
      <c r="BZ50" s="2"/>
      <c r="CA50" s="2"/>
      <c r="CB50" s="2"/>
      <c r="CE50" s="5">
        <f>CE18+1200</f>
        <v>2057</v>
      </c>
      <c r="CF50" s="8"/>
      <c r="CG50" s="8"/>
      <c r="CH50" s="8"/>
      <c r="CI50" s="8"/>
      <c r="CJ50" s="8"/>
      <c r="CK50" s="8"/>
      <c r="CL50" s="2"/>
      <c r="CN50" s="2"/>
      <c r="CO50" s="2"/>
      <c r="CQ50" s="5">
        <f>CQ18+1200</f>
        <v>2062</v>
      </c>
      <c r="CR50" s="5">
        <f>CR18+1200</f>
        <v>2077</v>
      </c>
      <c r="CS50" s="8"/>
      <c r="CT50" s="8"/>
      <c r="CU50" s="8"/>
      <c r="CV50" s="8"/>
      <c r="CW50" s="8"/>
      <c r="CX50" s="2"/>
      <c r="CZ50" s="2"/>
      <c r="DC50" s="5">
        <f t="shared" si="4"/>
        <v>2077</v>
      </c>
      <c r="DD50" s="5">
        <f t="shared" si="4"/>
        <v>2077</v>
      </c>
      <c r="DE50" s="8"/>
      <c r="DF50" s="8"/>
      <c r="DG50" s="8"/>
      <c r="DH50" s="8"/>
      <c r="DI50" s="8"/>
      <c r="DJ50" s="2"/>
      <c r="DK50" s="2"/>
      <c r="DL50" s="2"/>
      <c r="DN50" s="2"/>
      <c r="DO50" s="5">
        <f t="shared" si="5"/>
        <v>2233</v>
      </c>
      <c r="DP50" s="5">
        <f>DP19+1200</f>
        <v>2263</v>
      </c>
      <c r="DQ50" s="5">
        <f>DQ19+1200</f>
        <v>2238</v>
      </c>
      <c r="DR50" s="5">
        <f>DR19+1200</f>
        <v>2243</v>
      </c>
      <c r="DS50" s="5">
        <f>DS19+1200</f>
        <v>2238</v>
      </c>
      <c r="DV50" s="2"/>
      <c r="DW50" s="2"/>
      <c r="DX50" s="2"/>
      <c r="EA50" s="5" t="s">
        <v>0</v>
      </c>
      <c r="EC50" s="8"/>
      <c r="ED50" s="8"/>
      <c r="EE50" s="8"/>
      <c r="EF50" s="8"/>
      <c r="EG50" s="8"/>
      <c r="EH50" s="2"/>
      <c r="EI50" s="2"/>
      <c r="EJ50" s="2"/>
      <c r="EM50" s="8">
        <f>EM18+1200</f>
        <v>2020</v>
      </c>
      <c r="ET50" s="2"/>
      <c r="EV50" s="2"/>
      <c r="EW50" s="2"/>
      <c r="EY50" s="5">
        <f t="shared" si="6"/>
        <v>2067</v>
      </c>
      <c r="EZ50" s="5">
        <f t="shared" si="6"/>
        <v>2067</v>
      </c>
      <c r="FA50" s="5">
        <f>FA18+1200</f>
        <v>2057</v>
      </c>
      <c r="FB50" s="8"/>
      <c r="FC50" s="8"/>
      <c r="FD50" s="8"/>
      <c r="FE50" s="8"/>
      <c r="FF50" s="2"/>
      <c r="FG50" s="2"/>
    </row>
    <row r="51" spans="8:163">
      <c r="H51" s="2"/>
      <c r="K51" s="5">
        <f t="shared" si="10"/>
        <v>2223</v>
      </c>
      <c r="L51" s="5">
        <f t="shared" si="10"/>
        <v>2218</v>
      </c>
      <c r="M51" s="5">
        <f>M19+1200</f>
        <v>2228</v>
      </c>
      <c r="N51" s="5">
        <f>N19+1200</f>
        <v>2228</v>
      </c>
      <c r="O51" s="5">
        <f>O19+1200</f>
        <v>2213</v>
      </c>
      <c r="R51" s="2"/>
      <c r="S51" s="2"/>
      <c r="T51" s="2"/>
      <c r="W51" s="5">
        <f t="shared" si="11"/>
        <v>2228</v>
      </c>
      <c r="X51" s="5">
        <f t="shared" si="11"/>
        <v>2228</v>
      </c>
      <c r="Y51" s="5">
        <f t="shared" si="11"/>
        <v>2228</v>
      </c>
      <c r="Z51" s="5">
        <f>Z19+1200</f>
        <v>2258</v>
      </c>
      <c r="AB51" s="5">
        <f>AB19+1200</f>
        <v>2218</v>
      </c>
      <c r="AD51" s="2"/>
      <c r="AE51" s="2"/>
      <c r="AF51" s="2"/>
      <c r="AI51" s="5">
        <f>AI19+1200</f>
        <v>2228</v>
      </c>
      <c r="AJ51" s="5">
        <f>AJ19+1200</f>
        <v>2228</v>
      </c>
      <c r="AK51" s="8"/>
      <c r="AL51" s="8"/>
      <c r="AM51" s="8"/>
      <c r="AN51" s="8"/>
      <c r="AO51" s="8"/>
      <c r="AP51" s="2"/>
      <c r="AQ51" s="2"/>
      <c r="AR51" s="2"/>
      <c r="AU51" s="5">
        <f>AU19+1200</f>
        <v>2233</v>
      </c>
      <c r="AV51" s="5">
        <f>AV19+1200</f>
        <v>2248</v>
      </c>
      <c r="AW51" s="8"/>
      <c r="AX51" s="8"/>
      <c r="AY51" s="8"/>
      <c r="AZ51" s="8"/>
      <c r="BA51" s="8"/>
      <c r="BB51" s="2"/>
      <c r="BC51" s="2"/>
      <c r="BD51" s="2"/>
      <c r="BG51" s="5">
        <f t="shared" si="9"/>
        <v>2208</v>
      </c>
      <c r="BH51" s="5">
        <f t="shared" si="2"/>
        <v>2228</v>
      </c>
      <c r="BI51" s="8"/>
      <c r="BJ51" s="8"/>
      <c r="BK51" s="8"/>
      <c r="BL51" s="8"/>
      <c r="BM51" s="8"/>
      <c r="BN51" s="2"/>
      <c r="BO51" s="2"/>
      <c r="BP51" s="2"/>
      <c r="BS51" s="5">
        <f>BS19+1200</f>
        <v>2228</v>
      </c>
      <c r="BT51" s="8"/>
      <c r="BU51" s="8"/>
      <c r="BV51" s="8"/>
      <c r="BW51" s="8"/>
      <c r="BX51" s="8"/>
      <c r="BY51" s="8"/>
      <c r="BZ51" s="2"/>
      <c r="CA51" s="2"/>
      <c r="CB51" s="2"/>
      <c r="CE51" s="5">
        <f>CE19+1200</f>
        <v>2228</v>
      </c>
      <c r="CF51" s="5">
        <f>CF19+1200</f>
        <v>2263</v>
      </c>
      <c r="CG51" s="8"/>
      <c r="CH51" s="8"/>
      <c r="CI51" s="8"/>
      <c r="CJ51" s="8"/>
      <c r="CK51" s="8"/>
      <c r="CL51" s="2"/>
      <c r="CN51" s="2"/>
      <c r="CO51" s="2"/>
      <c r="CQ51" s="8"/>
      <c r="CR51" s="8"/>
      <c r="CS51" s="8"/>
      <c r="CT51" s="8"/>
      <c r="CU51" s="8"/>
      <c r="CV51" s="8"/>
      <c r="CW51" s="8"/>
      <c r="CX51" s="2"/>
      <c r="CZ51" s="2"/>
      <c r="DC51" s="5">
        <f t="shared" si="4"/>
        <v>2248</v>
      </c>
      <c r="DD51" s="5">
        <f t="shared" si="4"/>
        <v>2228</v>
      </c>
      <c r="DE51" s="8"/>
      <c r="DF51" s="8"/>
      <c r="DG51" s="8"/>
      <c r="DH51" s="8"/>
      <c r="DI51" s="8"/>
      <c r="DJ51" s="2"/>
      <c r="DK51" s="2"/>
      <c r="DL51" s="2"/>
      <c r="DN51" s="2"/>
      <c r="DO51" s="5">
        <f t="shared" si="5"/>
        <v>2415</v>
      </c>
      <c r="DR51" s="5">
        <f>DR20+1200</f>
        <v>2405</v>
      </c>
      <c r="DS51" s="5">
        <f>DS20+1200</f>
        <v>2410</v>
      </c>
      <c r="DV51" s="2"/>
      <c r="DW51" s="2"/>
      <c r="DX51" s="2"/>
      <c r="EA51" s="5" t="s">
        <v>0</v>
      </c>
      <c r="EC51" s="8"/>
      <c r="ED51" s="8"/>
      <c r="EE51" s="8"/>
      <c r="EF51" s="8"/>
      <c r="EG51" s="8"/>
      <c r="EH51" s="2"/>
      <c r="EI51" s="2"/>
      <c r="EJ51" s="2"/>
      <c r="EM51" s="8">
        <f>EM19+1200</f>
        <v>2218</v>
      </c>
      <c r="ET51" s="2"/>
      <c r="EV51" s="2"/>
      <c r="EW51" s="2"/>
      <c r="EY51" s="5">
        <f t="shared" si="6"/>
        <v>2213</v>
      </c>
      <c r="EZ51" s="5">
        <f t="shared" si="6"/>
        <v>2238</v>
      </c>
      <c r="FA51" s="5">
        <f>FA19+1200</f>
        <v>2238</v>
      </c>
      <c r="FB51" s="8"/>
      <c r="FC51" s="8"/>
      <c r="FD51" s="8"/>
      <c r="FE51" s="8"/>
      <c r="FF51" s="2"/>
      <c r="FG51" s="2"/>
    </row>
    <row r="52" spans="8:163">
      <c r="H52" s="2"/>
      <c r="K52" s="5">
        <f t="shared" si="10"/>
        <v>2385</v>
      </c>
      <c r="L52" s="5">
        <f t="shared" si="10"/>
        <v>2395</v>
      </c>
      <c r="M52" s="5">
        <f>M20+1200</f>
        <v>2400</v>
      </c>
      <c r="N52" s="5">
        <f>N20+1200</f>
        <v>2385</v>
      </c>
      <c r="O52" s="5">
        <f>O20+1200</f>
        <v>2410</v>
      </c>
      <c r="R52" s="2"/>
      <c r="S52" s="2"/>
      <c r="T52" s="2"/>
      <c r="W52" s="5">
        <f t="shared" si="11"/>
        <v>2410</v>
      </c>
      <c r="X52" s="5">
        <f t="shared" si="11"/>
        <v>2410</v>
      </c>
      <c r="Y52" s="5">
        <f t="shared" si="11"/>
        <v>2400</v>
      </c>
      <c r="Z52" s="5">
        <f>Z20+1200</f>
        <v>2400</v>
      </c>
      <c r="AA52" s="5">
        <f>AA20+1200</f>
        <v>2385</v>
      </c>
      <c r="AD52" s="2"/>
      <c r="AE52" s="2"/>
      <c r="AF52" s="2"/>
      <c r="AI52" s="5">
        <f>AI20+1200</f>
        <v>2405</v>
      </c>
      <c r="AJ52" s="8"/>
      <c r="AK52" s="8"/>
      <c r="AL52" s="8"/>
      <c r="AM52" s="8"/>
      <c r="AN52" s="8"/>
      <c r="AO52" s="8"/>
      <c r="AP52" s="2"/>
      <c r="AQ52" s="2"/>
      <c r="AR52" s="2"/>
      <c r="AU52" s="5">
        <f>AU20+1200</f>
        <v>2410</v>
      </c>
      <c r="AV52" s="8"/>
      <c r="AW52" s="8"/>
      <c r="AX52" s="8"/>
      <c r="AY52" s="8"/>
      <c r="AZ52" s="8"/>
      <c r="BA52" s="8"/>
      <c r="BB52" s="2"/>
      <c r="BC52" s="2"/>
      <c r="BD52" s="2"/>
      <c r="BG52" s="5">
        <f t="shared" si="9"/>
        <v>2380</v>
      </c>
      <c r="BH52" s="5">
        <f t="shared" si="2"/>
        <v>2410</v>
      </c>
      <c r="BI52" s="8"/>
      <c r="BJ52" s="8"/>
      <c r="BK52" s="8"/>
      <c r="BL52" s="8"/>
      <c r="BM52" s="8"/>
      <c r="BN52" s="2"/>
      <c r="BO52" s="2"/>
      <c r="BP52" s="2"/>
      <c r="BS52" s="8"/>
      <c r="BT52" s="8"/>
      <c r="BU52" s="8"/>
      <c r="BV52" s="8"/>
      <c r="BW52" s="8"/>
      <c r="BX52" s="8"/>
      <c r="BY52" s="8"/>
      <c r="BZ52" s="2"/>
      <c r="CA52" s="2"/>
      <c r="CB52" s="2"/>
      <c r="CE52" s="5">
        <f>CE20+1200</f>
        <v>2400</v>
      </c>
      <c r="CF52" s="8"/>
      <c r="CG52" s="8"/>
      <c r="CH52" s="8"/>
      <c r="CI52" s="8"/>
      <c r="CJ52" s="8"/>
      <c r="CK52" s="8"/>
      <c r="CL52" s="2"/>
      <c r="CN52" s="2"/>
      <c r="CO52" s="2"/>
      <c r="CQ52" s="5">
        <f>CQ20+1200</f>
        <v>2400</v>
      </c>
      <c r="CR52" s="8"/>
      <c r="CS52" s="8"/>
      <c r="CT52" s="8"/>
      <c r="CU52" s="8"/>
      <c r="CV52" s="8"/>
      <c r="CW52" s="8"/>
      <c r="CX52" s="2"/>
      <c r="CZ52" s="2"/>
      <c r="DC52" s="8"/>
      <c r="DD52" s="5">
        <f>DD20+1200</f>
        <v>2420</v>
      </c>
      <c r="DE52" s="8"/>
      <c r="DF52" s="8"/>
      <c r="DG52" s="8"/>
      <c r="DH52" s="8"/>
      <c r="DI52" s="8"/>
      <c r="DJ52" s="2"/>
      <c r="DK52" s="2"/>
      <c r="DL52" s="2"/>
      <c r="DN52" s="2"/>
      <c r="DO52" s="8">
        <f>DO21+2400</f>
        <v>2591</v>
      </c>
      <c r="DP52" s="8" t="s">
        <v>0</v>
      </c>
      <c r="DQ52" s="8">
        <f>DQ21+2400</f>
        <v>2591</v>
      </c>
      <c r="DR52" s="8">
        <f>DR21+2400</f>
        <v>2586</v>
      </c>
      <c r="DS52" s="8">
        <f>DS21+2400</f>
        <v>2576</v>
      </c>
      <c r="DV52" s="2"/>
      <c r="DW52" s="2"/>
      <c r="DX52" s="2"/>
      <c r="EA52" s="5" t="s">
        <v>0</v>
      </c>
      <c r="EC52" s="8"/>
      <c r="ED52" s="8"/>
      <c r="EE52" s="8"/>
      <c r="EF52" s="8"/>
      <c r="EG52" s="8"/>
      <c r="EH52" s="2"/>
      <c r="EI52" s="2"/>
      <c r="EJ52" s="2"/>
      <c r="EM52" s="8">
        <f>EM20+1200</f>
        <v>2400</v>
      </c>
      <c r="ET52" s="2"/>
      <c r="EV52" s="2"/>
      <c r="EW52" s="2"/>
      <c r="EY52" s="5">
        <f t="shared" si="6"/>
        <v>2395</v>
      </c>
      <c r="EZ52" s="5">
        <f t="shared" si="6"/>
        <v>2400</v>
      </c>
      <c r="FA52" s="5">
        <f>FA20+1200</f>
        <v>2400</v>
      </c>
      <c r="FB52" s="8"/>
      <c r="FC52" s="8"/>
      <c r="FD52" s="8"/>
      <c r="FE52" s="8"/>
      <c r="FF52" s="2"/>
      <c r="FG52" s="2"/>
    </row>
    <row r="53" spans="8:163">
      <c r="H53" s="2"/>
      <c r="K53" s="5">
        <f t="shared" ref="K53:O54" si="12">K21+2400</f>
        <v>2566</v>
      </c>
      <c r="L53" s="5">
        <f t="shared" si="12"/>
        <v>2561</v>
      </c>
      <c r="M53" s="5">
        <f t="shared" si="12"/>
        <v>2571</v>
      </c>
      <c r="N53" s="5">
        <f t="shared" si="12"/>
        <v>2601</v>
      </c>
      <c r="O53" s="5">
        <f t="shared" si="12"/>
        <v>2606</v>
      </c>
      <c r="R53" s="2"/>
      <c r="S53" s="2"/>
      <c r="T53" s="2"/>
      <c r="Y53" s="5">
        <f>Y21+2400</f>
        <v>2601</v>
      </c>
      <c r="Z53" s="5" t="s">
        <v>0</v>
      </c>
      <c r="AA53" s="5">
        <f>AA21+2400</f>
        <v>2591</v>
      </c>
      <c r="AB53" s="5">
        <f>AB21+2400</f>
        <v>2591</v>
      </c>
      <c r="AC53" s="5" t="s">
        <v>0</v>
      </c>
      <c r="AD53" s="2"/>
      <c r="AE53" s="2"/>
      <c r="AF53" s="2"/>
      <c r="AI53" s="5">
        <f>AI21+2400</f>
        <v>2581</v>
      </c>
      <c r="AJ53" s="8"/>
      <c r="AK53" s="8"/>
      <c r="AL53" s="8"/>
      <c r="AM53" s="8"/>
      <c r="AN53" s="8"/>
      <c r="AO53" s="8"/>
      <c r="AP53" s="2"/>
      <c r="AQ53" s="2"/>
      <c r="AR53" s="2"/>
      <c r="AU53" s="5">
        <f>AU21+2400</f>
        <v>2591</v>
      </c>
      <c r="AV53" s="8"/>
      <c r="AW53" s="8"/>
      <c r="AX53" s="8"/>
      <c r="AY53" s="8"/>
      <c r="AZ53" s="8"/>
      <c r="BA53" s="8"/>
      <c r="BB53" s="2"/>
      <c r="BC53" s="2"/>
      <c r="BD53" s="2"/>
      <c r="BG53" s="5">
        <f>BG21+2400</f>
        <v>2566</v>
      </c>
      <c r="BH53" s="5">
        <f>BH21+2400</f>
        <v>2566</v>
      </c>
      <c r="BI53" s="8"/>
      <c r="BJ53" s="8"/>
      <c r="BK53" s="8"/>
      <c r="BL53" s="8"/>
      <c r="BM53" s="8"/>
      <c r="BN53" s="2"/>
      <c r="BO53" s="2"/>
      <c r="BP53" s="2"/>
      <c r="BS53" s="8"/>
      <c r="BT53" s="8"/>
      <c r="BU53" s="8"/>
      <c r="BV53" s="8"/>
      <c r="BW53" s="8"/>
      <c r="BX53" s="8"/>
      <c r="BY53" s="8"/>
      <c r="BZ53" s="2"/>
      <c r="CA53" s="2"/>
      <c r="CB53" s="2"/>
      <c r="CE53" s="5">
        <f>CE21+2400</f>
        <v>2581</v>
      </c>
      <c r="CF53" s="5">
        <f>CF21+2400</f>
        <v>2601</v>
      </c>
      <c r="CG53" s="8"/>
      <c r="CH53" s="8"/>
      <c r="CI53" s="8"/>
      <c r="CJ53" s="8"/>
      <c r="CK53" s="8"/>
      <c r="CL53" s="2"/>
      <c r="CN53" s="2"/>
      <c r="CO53" s="2"/>
      <c r="CX53" s="2"/>
      <c r="CZ53" s="2"/>
      <c r="DC53" s="5">
        <f>DC21+2400</f>
        <v>2591</v>
      </c>
      <c r="DD53" s="5">
        <f>DD21+2400</f>
        <v>2591</v>
      </c>
      <c r="DE53" s="8"/>
      <c r="DF53" s="8"/>
      <c r="DG53" s="8"/>
      <c r="DH53" s="8"/>
      <c r="DI53" s="8"/>
      <c r="DJ53" s="2"/>
      <c r="DK53" s="2"/>
      <c r="DL53" s="2"/>
      <c r="DN53" s="2"/>
      <c r="DO53" s="8">
        <f>DO22+2400</f>
        <v>2767</v>
      </c>
      <c r="DP53" s="8"/>
      <c r="DQ53" s="8"/>
      <c r="DR53" s="8">
        <f>DR22+2400</f>
        <v>2752</v>
      </c>
      <c r="DS53" s="8"/>
      <c r="DV53" s="2"/>
      <c r="DW53" s="2"/>
      <c r="DX53" s="2"/>
      <c r="EB53" s="5">
        <f>EB21+2400</f>
        <v>2571</v>
      </c>
      <c r="EC53" s="8"/>
      <c r="ED53" s="8"/>
      <c r="EE53" s="8"/>
      <c r="EF53" s="8"/>
      <c r="EG53" s="8"/>
      <c r="EH53" s="2"/>
      <c r="EI53" s="2"/>
      <c r="EJ53" s="2"/>
      <c r="ET53" s="2"/>
      <c r="EV53" s="2"/>
      <c r="EW53" s="2"/>
      <c r="EY53" s="5">
        <f t="shared" ref="EY53:FA54" si="13">EY21+2400</f>
        <v>2576</v>
      </c>
      <c r="EZ53" s="5">
        <f t="shared" si="13"/>
        <v>2571</v>
      </c>
      <c r="FA53" s="5">
        <f t="shared" si="13"/>
        <v>2591</v>
      </c>
      <c r="FB53" s="8"/>
      <c r="FC53" s="8"/>
      <c r="FD53" s="8"/>
      <c r="FE53" s="8"/>
      <c r="FF53" s="2"/>
      <c r="FG53" s="2"/>
    </row>
    <row r="54" spans="8:163">
      <c r="H54" s="2"/>
      <c r="K54" s="5">
        <f t="shared" si="12"/>
        <v>2742</v>
      </c>
      <c r="L54" s="5">
        <f t="shared" si="12"/>
        <v>2742</v>
      </c>
      <c r="M54" s="5">
        <f t="shared" si="12"/>
        <v>2742</v>
      </c>
      <c r="N54" s="5">
        <f t="shared" si="12"/>
        <v>2772</v>
      </c>
      <c r="O54" s="5">
        <f t="shared" si="12"/>
        <v>2762</v>
      </c>
      <c r="R54" s="2"/>
      <c r="S54" s="2"/>
      <c r="T54" s="2"/>
      <c r="Y54" s="5">
        <f>Y22+2400</f>
        <v>2752</v>
      </c>
      <c r="Z54" s="5">
        <f t="shared" ref="Z54:Z59" si="14">Z22+2400</f>
        <v>2752</v>
      </c>
      <c r="AA54" s="5">
        <f>AA22+2400</f>
        <v>2742</v>
      </c>
      <c r="AB54" s="5">
        <f>AB22+2400</f>
        <v>2762</v>
      </c>
      <c r="AC54" s="5">
        <f>AC22+2400</f>
        <v>2742</v>
      </c>
      <c r="AD54" s="2"/>
      <c r="AE54" s="2"/>
      <c r="AF54" s="2"/>
      <c r="AI54" s="5">
        <f>AI22+2400</f>
        <v>2762</v>
      </c>
      <c r="AJ54" s="8"/>
      <c r="AK54" s="8"/>
      <c r="AL54" s="8"/>
      <c r="AM54" s="8"/>
      <c r="AN54" s="8"/>
      <c r="AO54" s="8"/>
      <c r="AP54" s="2"/>
      <c r="AQ54" s="2"/>
      <c r="AR54" s="2"/>
      <c r="AU54" s="8"/>
      <c r="AV54" s="5">
        <f>AV22+2400</f>
        <v>2752</v>
      </c>
      <c r="AW54" s="8"/>
      <c r="AX54" s="8"/>
      <c r="AY54" s="8"/>
      <c r="AZ54" s="8"/>
      <c r="BA54" s="8"/>
      <c r="BB54" s="2"/>
      <c r="BC54" s="2"/>
      <c r="BD54" s="2"/>
      <c r="BG54" s="5">
        <f>BG22+2400</f>
        <v>2737</v>
      </c>
      <c r="BH54" s="8"/>
      <c r="BI54" s="8"/>
      <c r="BJ54" s="8"/>
      <c r="BK54" s="8"/>
      <c r="BL54" s="8"/>
      <c r="BM54" s="8"/>
      <c r="BN54" s="2"/>
      <c r="BO54" s="2"/>
      <c r="BP54" s="2"/>
      <c r="BS54" s="5">
        <f>BS22+2400</f>
        <v>2727</v>
      </c>
      <c r="BT54" s="5">
        <f>BT22+2400</f>
        <v>2742</v>
      </c>
      <c r="BU54" s="8"/>
      <c r="BV54" s="8"/>
      <c r="BW54" s="8"/>
      <c r="BX54" s="8"/>
      <c r="BY54" s="8"/>
      <c r="BZ54" s="2"/>
      <c r="CA54" s="2"/>
      <c r="CB54" s="2"/>
      <c r="CE54" s="5">
        <f>CE22+2400</f>
        <v>2742</v>
      </c>
      <c r="CF54" s="5">
        <f>CF22+2400</f>
        <v>2752</v>
      </c>
      <c r="CG54" s="5">
        <f>CG22+2400</f>
        <v>2757</v>
      </c>
      <c r="CH54" s="8"/>
      <c r="CI54" s="8"/>
      <c r="CJ54" s="8"/>
      <c r="CK54" s="8"/>
      <c r="CL54" s="2"/>
      <c r="CN54" s="2"/>
      <c r="CO54" s="2"/>
      <c r="CX54" s="2"/>
      <c r="CZ54" s="2"/>
      <c r="DC54" s="5">
        <f>DC22+2400</f>
        <v>2767</v>
      </c>
      <c r="DD54" s="8"/>
      <c r="DE54" s="8"/>
      <c r="DF54" s="8"/>
      <c r="DG54" s="8"/>
      <c r="DH54" s="8"/>
      <c r="DI54" s="8"/>
      <c r="DJ54" s="2"/>
      <c r="DK54" s="2"/>
      <c r="DL54" s="2"/>
      <c r="DN54" s="2"/>
      <c r="DO54" s="8"/>
      <c r="DP54" s="8">
        <f>DP23+2400</f>
        <v>2954</v>
      </c>
      <c r="DQ54" s="8"/>
      <c r="DR54" s="8">
        <f>DR23+2400</f>
        <v>2944</v>
      </c>
      <c r="DS54" s="8">
        <f>DS23+2400</f>
        <v>2934</v>
      </c>
      <c r="DV54" s="2"/>
      <c r="DW54" s="2"/>
      <c r="DX54" s="2"/>
      <c r="EC54" s="8"/>
      <c r="ED54" s="8"/>
      <c r="EE54" s="8"/>
      <c r="EF54" s="8"/>
      <c r="EG54" s="8"/>
      <c r="EH54" s="2"/>
      <c r="EI54" s="2"/>
      <c r="EJ54" s="2"/>
      <c r="ET54" s="2"/>
      <c r="EV54" s="2"/>
      <c r="EW54" s="2"/>
      <c r="EY54" s="5">
        <f t="shared" si="13"/>
        <v>2747</v>
      </c>
      <c r="EZ54" s="5">
        <f t="shared" si="13"/>
        <v>2742</v>
      </c>
      <c r="FA54" s="5">
        <f t="shared" si="13"/>
        <v>2742</v>
      </c>
      <c r="FB54" s="8"/>
      <c r="FC54" s="8"/>
      <c r="FD54" s="8"/>
      <c r="FE54" s="8"/>
      <c r="FF54" s="2"/>
      <c r="FG54" s="2"/>
    </row>
    <row r="55" spans="8:163">
      <c r="H55" s="2"/>
      <c r="K55" s="5">
        <f>K23+2400</f>
        <v>2914</v>
      </c>
      <c r="M55" s="5">
        <f>M23+2400</f>
        <v>2914</v>
      </c>
      <c r="N55" s="5">
        <f>N23+2400</f>
        <v>2955</v>
      </c>
      <c r="R55" s="2"/>
      <c r="S55" s="2"/>
      <c r="T55" s="2"/>
      <c r="Y55" s="5">
        <f>Y23+2400</f>
        <v>2934</v>
      </c>
      <c r="Z55" s="5">
        <f t="shared" si="14"/>
        <v>2909</v>
      </c>
      <c r="AA55" s="5">
        <f>AA23+2400</f>
        <v>2909</v>
      </c>
      <c r="AD55" s="2"/>
      <c r="AE55" s="2"/>
      <c r="AF55" s="2"/>
      <c r="AI55" s="8"/>
      <c r="AJ55" s="5">
        <f>AJ23+2400</f>
        <v>2914</v>
      </c>
      <c r="AK55" s="8"/>
      <c r="AL55" s="8"/>
      <c r="AM55" s="8"/>
      <c r="AN55" s="8"/>
      <c r="AO55" s="8"/>
      <c r="AP55" s="2"/>
      <c r="AQ55" s="2"/>
      <c r="AR55" s="2"/>
      <c r="AU55" s="8"/>
      <c r="AV55" s="5">
        <f>AV23+2400</f>
        <v>2914</v>
      </c>
      <c r="AW55" s="8"/>
      <c r="AX55" s="8"/>
      <c r="AY55" s="8"/>
      <c r="AZ55" s="8"/>
      <c r="BA55" s="8"/>
      <c r="BB55" s="2"/>
      <c r="BC55" s="2"/>
      <c r="BD55" s="2"/>
      <c r="BG55" s="5">
        <f>BG23+2400</f>
        <v>2904</v>
      </c>
      <c r="BH55" s="5">
        <f>BH23+2400</f>
        <v>2904</v>
      </c>
      <c r="BI55" s="8"/>
      <c r="BJ55" s="8"/>
      <c r="BK55" s="8"/>
      <c r="BL55" s="8"/>
      <c r="BM55" s="8"/>
      <c r="BN55" s="2"/>
      <c r="BO55" s="2"/>
      <c r="BP55" s="2"/>
      <c r="BS55" s="5">
        <f>BS23+2400</f>
        <v>2859</v>
      </c>
      <c r="BT55" s="5">
        <f>BT23+2400</f>
        <v>2909</v>
      </c>
      <c r="BU55" s="8"/>
      <c r="BV55" s="8"/>
      <c r="BW55" s="8"/>
      <c r="BX55" s="8"/>
      <c r="BY55" s="8"/>
      <c r="BZ55" s="2"/>
      <c r="CA55" s="2"/>
      <c r="CB55" s="2"/>
      <c r="CE55" s="8"/>
      <c r="CF55" s="8"/>
      <c r="CG55" s="5">
        <f>CG23+2400</f>
        <v>2919</v>
      </c>
      <c r="CH55" s="8"/>
      <c r="CI55" s="8"/>
      <c r="CJ55" s="8"/>
      <c r="CK55" s="8"/>
      <c r="CL55" s="2"/>
      <c r="CN55" s="2"/>
      <c r="CO55" s="2"/>
      <c r="CX55" s="2"/>
      <c r="CZ55" s="2"/>
      <c r="DC55" s="5">
        <f>DC23+2400</f>
        <v>2949</v>
      </c>
      <c r="DD55" s="8"/>
      <c r="DE55" s="8"/>
      <c r="DF55" s="8"/>
      <c r="DG55" s="8"/>
      <c r="DH55" s="8"/>
      <c r="DI55" s="8"/>
      <c r="DJ55" s="2"/>
      <c r="DK55" s="2"/>
      <c r="DL55" s="2"/>
      <c r="DN55" s="2"/>
      <c r="DO55" s="8" t="s">
        <v>0</v>
      </c>
      <c r="DP55" s="8" t="s">
        <v>0</v>
      </c>
      <c r="DQ55" s="8"/>
      <c r="DR55" s="8"/>
      <c r="DS55" s="8">
        <f>DS24+2400</f>
        <v>3085</v>
      </c>
      <c r="DV55" s="2"/>
      <c r="DW55" s="2"/>
      <c r="DX55" s="2"/>
      <c r="EC55" s="8"/>
      <c r="ED55" s="8"/>
      <c r="EE55" s="8"/>
      <c r="EF55" s="8"/>
      <c r="EG55" s="8"/>
      <c r="EH55" s="2"/>
      <c r="EI55" s="2"/>
      <c r="EJ55" s="2"/>
      <c r="ET55" s="2"/>
      <c r="EV55" s="2"/>
      <c r="EW55" s="2"/>
      <c r="EY55" s="5">
        <f>EY23+2400</f>
        <v>2904</v>
      </c>
      <c r="EZ55" s="5" t="s">
        <v>0</v>
      </c>
      <c r="FA55" s="5" t="s">
        <v>0</v>
      </c>
      <c r="FB55" s="8"/>
      <c r="FC55" s="8"/>
      <c r="FD55" s="8"/>
      <c r="FE55" s="8"/>
      <c r="FF55" s="2"/>
      <c r="FG55" s="2"/>
    </row>
    <row r="56" spans="8:163">
      <c r="H56" s="2"/>
      <c r="K56" s="5">
        <f>K24+2400</f>
        <v>3085</v>
      </c>
      <c r="R56" s="2"/>
      <c r="S56" s="2"/>
      <c r="T56" s="2"/>
      <c r="Z56" s="5">
        <f t="shared" si="14"/>
        <v>3065</v>
      </c>
      <c r="AD56" s="2"/>
      <c r="AE56" s="2"/>
      <c r="AF56" s="2"/>
      <c r="AI56" s="8"/>
      <c r="AJ56" s="5">
        <f>AJ24+2400</f>
        <v>3100</v>
      </c>
      <c r="AK56" s="8"/>
      <c r="AL56" s="8"/>
      <c r="AM56" s="8"/>
      <c r="AN56" s="8"/>
      <c r="AO56" s="8"/>
      <c r="AP56" s="2"/>
      <c r="AQ56" s="2"/>
      <c r="AR56" s="2"/>
      <c r="BB56" s="2"/>
      <c r="BC56" s="2"/>
      <c r="BD56" s="2"/>
      <c r="BG56" s="8"/>
      <c r="BH56" s="8"/>
      <c r="BI56" s="8"/>
      <c r="BJ56" s="8"/>
      <c r="BK56" s="8"/>
      <c r="BL56" s="8"/>
      <c r="BM56" s="8"/>
      <c r="BN56" s="2"/>
      <c r="BO56" s="2"/>
      <c r="BP56" s="2"/>
      <c r="BS56" s="8"/>
      <c r="BT56" s="5">
        <f>BT24+2400</f>
        <v>3075</v>
      </c>
      <c r="BU56" s="8"/>
      <c r="BV56" s="8"/>
      <c r="BW56" s="8"/>
      <c r="BX56" s="8"/>
      <c r="BY56" s="8"/>
      <c r="BZ56" s="2"/>
      <c r="CA56" s="2"/>
      <c r="CB56" s="2"/>
      <c r="CE56" s="8"/>
      <c r="CF56" s="8"/>
      <c r="CG56" s="8"/>
      <c r="CH56" s="8"/>
      <c r="CI56" s="8"/>
      <c r="CJ56" s="8"/>
      <c r="CK56" s="8"/>
      <c r="CL56" s="2"/>
      <c r="CN56" s="2"/>
      <c r="CO56" s="2"/>
      <c r="CX56" s="2"/>
      <c r="CZ56" s="2"/>
      <c r="DC56" s="5">
        <f>DC24+2400</f>
        <v>3200</v>
      </c>
      <c r="DD56" s="8"/>
      <c r="DE56" s="8"/>
      <c r="DF56" s="8"/>
      <c r="DG56" s="8"/>
      <c r="DH56" s="8"/>
      <c r="DI56" s="8"/>
      <c r="DJ56" s="2"/>
      <c r="DK56" s="2"/>
      <c r="DL56" s="2"/>
      <c r="DN56" s="2"/>
      <c r="DO56" s="8"/>
      <c r="DP56" s="8"/>
      <c r="DQ56" s="8"/>
      <c r="DR56" s="8"/>
      <c r="DS56" s="8"/>
      <c r="DV56" s="2"/>
      <c r="DW56" s="2"/>
      <c r="DX56" s="2"/>
      <c r="EC56" s="8"/>
      <c r="ED56" s="8"/>
      <c r="EE56" s="8"/>
      <c r="EF56" s="8"/>
      <c r="EG56" s="8"/>
      <c r="EH56" s="2"/>
      <c r="EI56" s="2"/>
      <c r="EJ56" s="2"/>
      <c r="ET56" s="2"/>
      <c r="EV56" s="2"/>
      <c r="EW56" s="2"/>
      <c r="FF56" s="2"/>
      <c r="FG56" s="2"/>
    </row>
    <row r="57" spans="8:163">
      <c r="H57" s="2"/>
      <c r="K57" s="5">
        <f>K25+2400</f>
        <v>3257</v>
      </c>
      <c r="N57" s="5">
        <f>N25+2400</f>
        <v>3287</v>
      </c>
      <c r="R57" s="2"/>
      <c r="S57" s="2"/>
      <c r="T57" s="2"/>
      <c r="Z57" s="5">
        <f t="shared" si="14"/>
        <v>3237</v>
      </c>
      <c r="AD57" s="2"/>
      <c r="AE57" s="2"/>
      <c r="AF57" s="2"/>
      <c r="AI57" s="8"/>
      <c r="AJ57" s="5">
        <f>AJ25+2400</f>
        <v>3272</v>
      </c>
      <c r="AK57" s="8"/>
      <c r="AL57" s="8"/>
      <c r="AM57" s="8"/>
      <c r="AN57" s="8"/>
      <c r="AO57" s="8"/>
      <c r="AP57" s="2"/>
      <c r="AQ57" s="2"/>
      <c r="AR57" s="2"/>
      <c r="BB57" s="2"/>
      <c r="BC57" s="2"/>
      <c r="BD57" s="2"/>
      <c r="BG57" s="8"/>
      <c r="BH57" s="5">
        <f>BH25+2400</f>
        <v>3257</v>
      </c>
      <c r="BI57" s="8"/>
      <c r="BJ57" s="8"/>
      <c r="BK57" s="8"/>
      <c r="BL57" s="8"/>
      <c r="BM57" s="8"/>
      <c r="BN57" s="2"/>
      <c r="BO57" s="2"/>
      <c r="BP57" s="2"/>
      <c r="BS57" s="8"/>
      <c r="BT57" s="8"/>
      <c r="BU57" s="8"/>
      <c r="BV57" s="8"/>
      <c r="BW57" s="8"/>
      <c r="BX57" s="8"/>
      <c r="BY57" s="8"/>
      <c r="BZ57" s="2"/>
      <c r="CA57" s="2"/>
      <c r="CB57" s="2"/>
      <c r="CE57" s="8"/>
      <c r="CF57" s="8"/>
      <c r="CG57" s="8"/>
      <c r="CH57" s="8"/>
      <c r="CI57" s="8"/>
      <c r="CJ57" s="8"/>
      <c r="CK57" s="8"/>
      <c r="CL57" s="2"/>
      <c r="CN57" s="2"/>
      <c r="CO57" s="2"/>
      <c r="CX57" s="2"/>
      <c r="CZ57" s="2"/>
      <c r="DJ57" s="2"/>
      <c r="DK57" s="2"/>
      <c r="DL57" s="2"/>
      <c r="DN57" s="2"/>
      <c r="DO57" s="8"/>
      <c r="DP57" s="8"/>
      <c r="DQ57" s="8"/>
      <c r="DR57" s="8"/>
      <c r="DS57" s="8">
        <f>DS26+2400</f>
        <v>3428</v>
      </c>
      <c r="DV57" s="2"/>
      <c r="DW57" s="2"/>
      <c r="DX57" s="2"/>
      <c r="EC57" s="8"/>
      <c r="ED57" s="8"/>
      <c r="EE57" s="8"/>
      <c r="EF57" s="8"/>
      <c r="EG57" s="8"/>
      <c r="EH57" s="2"/>
      <c r="EI57" s="2"/>
      <c r="EJ57" s="2"/>
      <c r="ET57" s="2"/>
      <c r="EV57" s="2"/>
      <c r="EW57" s="2"/>
      <c r="FF57" s="2"/>
      <c r="FG57" s="2"/>
    </row>
    <row r="58" spans="8:163">
      <c r="H58" s="2"/>
      <c r="K58" s="5">
        <f>K26+2400</f>
        <v>3428</v>
      </c>
      <c r="N58" s="5">
        <f>N26+2400</f>
        <v>3448</v>
      </c>
      <c r="R58" s="2"/>
      <c r="S58" s="2"/>
      <c r="T58" s="2"/>
      <c r="Z58" s="5">
        <f t="shared" si="14"/>
        <v>3418</v>
      </c>
      <c r="AD58" s="2"/>
      <c r="AE58" s="2"/>
      <c r="AF58" s="2"/>
      <c r="AI58" s="8"/>
      <c r="AJ58" s="5">
        <f>AJ26+2400</f>
        <v>3443</v>
      </c>
      <c r="AK58" s="8"/>
      <c r="AL58" s="8"/>
      <c r="AM58" s="8"/>
      <c r="AN58" s="8"/>
      <c r="AO58" s="8"/>
      <c r="AP58" s="2"/>
      <c r="AQ58" s="2"/>
      <c r="AR58" s="2"/>
      <c r="BB58" s="2"/>
      <c r="BC58" s="2"/>
      <c r="BD58" s="2"/>
      <c r="BG58" s="8"/>
      <c r="BH58" s="8"/>
      <c r="BI58" s="8"/>
      <c r="BJ58" s="8"/>
      <c r="BK58" s="8"/>
      <c r="BL58" s="8"/>
      <c r="BM58" s="8"/>
      <c r="BN58" s="2"/>
      <c r="BO58" s="2"/>
      <c r="BP58" s="2"/>
      <c r="BS58" s="8"/>
      <c r="BT58" s="8"/>
      <c r="BU58" s="8"/>
      <c r="BV58" s="8"/>
      <c r="BW58" s="8"/>
      <c r="BX58" s="8"/>
      <c r="BY58" s="8"/>
      <c r="BZ58" s="2"/>
      <c r="CA58" s="2"/>
      <c r="CB58" s="2"/>
      <c r="CE58" s="8"/>
      <c r="CF58" s="8"/>
      <c r="CG58" s="5">
        <f>CG26+2400</f>
        <v>3428</v>
      </c>
      <c r="CH58" s="8"/>
      <c r="CI58" s="8"/>
      <c r="CJ58" s="8"/>
      <c r="CK58" s="8"/>
      <c r="CL58" s="2"/>
      <c r="CN58" s="2"/>
      <c r="CO58" s="2"/>
      <c r="CX58" s="2"/>
      <c r="CZ58" s="2"/>
      <c r="DJ58" s="2"/>
      <c r="DK58" s="2"/>
      <c r="DL58" s="2"/>
      <c r="DN58" s="2"/>
      <c r="DO58" s="8" t="s">
        <v>0</v>
      </c>
      <c r="DP58" s="8" t="s">
        <v>0</v>
      </c>
      <c r="DQ58" s="8"/>
      <c r="DR58" s="8"/>
      <c r="DS58" s="8">
        <f>DS27+2400</f>
        <v>3600</v>
      </c>
      <c r="DV58" s="2"/>
      <c r="DW58" s="2"/>
      <c r="DX58" s="2"/>
      <c r="EA58" s="5">
        <f>EA26+2400</f>
        <v>3418</v>
      </c>
      <c r="EC58" s="8"/>
      <c r="ED58" s="8"/>
      <c r="EE58" s="8"/>
      <c r="EF58" s="8"/>
      <c r="EG58" s="8"/>
      <c r="EH58" s="2"/>
      <c r="EI58" s="2"/>
      <c r="EJ58" s="2"/>
      <c r="ET58" s="2"/>
      <c r="EV58" s="2"/>
      <c r="EW58" s="2"/>
      <c r="FF58" s="2"/>
      <c r="FG58" s="2"/>
    </row>
    <row r="59" spans="8:163">
      <c r="H59" s="2"/>
      <c r="K59" s="5">
        <f>K27+2400</f>
        <v>3610</v>
      </c>
      <c r="N59" s="5">
        <f>N27+2400</f>
        <v>3630</v>
      </c>
      <c r="R59" s="2"/>
      <c r="S59" s="2"/>
      <c r="T59" s="2"/>
      <c r="Z59" s="5">
        <f t="shared" si="14"/>
        <v>3605</v>
      </c>
      <c r="AA59" s="5">
        <f>AA27+2400</f>
        <v>3610</v>
      </c>
      <c r="AD59" s="2"/>
      <c r="AE59" s="2"/>
      <c r="AF59" s="2"/>
      <c r="AI59" s="8"/>
      <c r="AJ59" s="8"/>
      <c r="AK59" s="8"/>
      <c r="AL59" s="8"/>
      <c r="AM59" s="8"/>
      <c r="AN59" s="8"/>
      <c r="AO59" s="8"/>
      <c r="AP59" s="2"/>
      <c r="AQ59" s="2"/>
      <c r="AR59" s="2"/>
      <c r="BB59" s="2"/>
      <c r="BC59" s="2"/>
      <c r="BD59" s="2"/>
      <c r="BG59" s="8"/>
      <c r="BH59" s="5">
        <f>BH27+2400</f>
        <v>3580</v>
      </c>
      <c r="BI59" s="8"/>
      <c r="BJ59" s="8"/>
      <c r="BK59" s="8"/>
      <c r="BL59" s="8"/>
      <c r="BM59" s="8"/>
      <c r="BN59" s="2"/>
      <c r="BO59" s="2"/>
      <c r="BP59" s="2"/>
      <c r="BS59" s="8"/>
      <c r="BT59" s="5">
        <f>BT27+2400</f>
        <v>3585</v>
      </c>
      <c r="BU59" s="8"/>
      <c r="BV59" s="8"/>
      <c r="BW59" s="8"/>
      <c r="BX59" s="8"/>
      <c r="BY59" s="8"/>
      <c r="BZ59" s="2"/>
      <c r="CA59" s="2"/>
      <c r="CB59" s="2"/>
      <c r="CE59" s="8"/>
      <c r="CF59" s="8"/>
      <c r="CG59" s="5">
        <f>CG27+2400</f>
        <v>3620</v>
      </c>
      <c r="CH59" s="8"/>
      <c r="CI59" s="8"/>
      <c r="CJ59" s="8"/>
      <c r="CK59" s="8"/>
      <c r="CL59" s="2"/>
      <c r="CN59" s="2"/>
      <c r="CO59" s="2"/>
      <c r="CX59" s="2"/>
      <c r="CZ59" s="2"/>
      <c r="DJ59" s="2"/>
      <c r="DK59" s="2"/>
      <c r="DL59" s="2"/>
      <c r="DN59" s="2"/>
      <c r="DO59" s="8" t="s">
        <v>0</v>
      </c>
      <c r="DP59" s="8" t="s">
        <v>0</v>
      </c>
      <c r="DQ59" s="8" t="s">
        <v>0</v>
      </c>
      <c r="DR59" s="8" t="s">
        <v>0</v>
      </c>
      <c r="DS59" s="8">
        <f>DS28+3600</f>
        <v>3771</v>
      </c>
      <c r="DV59" s="2"/>
      <c r="DW59" s="2"/>
      <c r="DX59" s="2"/>
      <c r="EC59" s="8"/>
      <c r="ED59" s="8"/>
      <c r="EE59" s="8"/>
      <c r="EF59" s="8"/>
      <c r="EG59" s="8"/>
      <c r="EH59" s="2"/>
      <c r="EI59" s="2"/>
      <c r="EJ59" s="2"/>
      <c r="ET59" s="2"/>
      <c r="EV59" s="2"/>
      <c r="EW59" s="2"/>
      <c r="EY59" s="5" t="s">
        <v>0</v>
      </c>
      <c r="EZ59" s="5" t="s">
        <v>0</v>
      </c>
      <c r="FA59" s="5" t="s">
        <v>0</v>
      </c>
      <c r="FF59" s="2"/>
      <c r="FG59" s="2"/>
    </row>
    <row r="60" spans="8:163">
      <c r="H60" s="2"/>
      <c r="K60" s="5">
        <f>K28+3600</f>
        <v>3786</v>
      </c>
      <c r="M60" s="5">
        <f>M28+3600</f>
        <v>3776</v>
      </c>
      <c r="N60" s="5">
        <f>N28+3600</f>
        <v>3801</v>
      </c>
      <c r="R60" s="2"/>
      <c r="S60" s="2"/>
      <c r="T60" s="2"/>
      <c r="Z60" s="5">
        <f>Z28+3600</f>
        <v>3781</v>
      </c>
      <c r="AD60" s="2"/>
      <c r="AE60" s="2"/>
      <c r="AF60" s="2"/>
      <c r="AI60" s="8"/>
      <c r="AJ60" s="5">
        <f>AJ28+3600</f>
        <v>3811</v>
      </c>
      <c r="AK60" s="8"/>
      <c r="AL60" s="8"/>
      <c r="AM60" s="8"/>
      <c r="AN60" s="8"/>
      <c r="AO60" s="8"/>
      <c r="AP60" s="2"/>
      <c r="AQ60" s="2"/>
      <c r="AR60" s="2"/>
      <c r="BB60" s="2"/>
      <c r="BC60" s="2"/>
      <c r="BD60" s="2"/>
      <c r="BG60" s="8"/>
      <c r="BH60" s="5">
        <f>BH28+3600</f>
        <v>3771</v>
      </c>
      <c r="BI60" s="8"/>
      <c r="BJ60" s="8"/>
      <c r="BK60" s="8"/>
      <c r="BL60" s="8"/>
      <c r="BM60" s="8"/>
      <c r="BN60" s="2"/>
      <c r="BO60" s="2"/>
      <c r="BP60" s="2"/>
      <c r="BS60" s="8"/>
      <c r="BT60" s="5">
        <f>BT28+3600</f>
        <v>3781</v>
      </c>
      <c r="BU60" s="8"/>
      <c r="BV60" s="8"/>
      <c r="BW60" s="8"/>
      <c r="BX60" s="8"/>
      <c r="BY60" s="8"/>
      <c r="BZ60" s="2"/>
      <c r="CA60" s="2"/>
      <c r="CB60" s="2"/>
      <c r="CL60" s="2"/>
      <c r="CN60" s="2"/>
      <c r="CO60" s="2"/>
      <c r="CX60" s="2"/>
      <c r="CZ60" s="2"/>
      <c r="DJ60" s="2"/>
      <c r="DK60" s="2"/>
      <c r="DL60" s="2"/>
      <c r="DV60" s="2"/>
      <c r="DW60" s="2"/>
      <c r="DX60" s="2"/>
      <c r="EA60" s="5">
        <f>EA28+3600</f>
        <v>3781</v>
      </c>
      <c r="EC60" s="8"/>
      <c r="ED60" s="8"/>
      <c r="EE60" s="8"/>
      <c r="EF60" s="8"/>
      <c r="EG60" s="8"/>
      <c r="EH60" s="2"/>
      <c r="EI60" s="2"/>
      <c r="EJ60" s="2"/>
      <c r="ET60" s="2"/>
      <c r="EV60" s="2"/>
      <c r="EW60" s="2"/>
      <c r="EZ60" s="5">
        <f>EZ28+3600</f>
        <v>3761</v>
      </c>
      <c r="FF60" s="2"/>
      <c r="FG60" s="2"/>
    </row>
    <row r="61" spans="8:163">
      <c r="H61" s="2"/>
      <c r="K61" s="5">
        <f>K29+3600</f>
        <v>3952</v>
      </c>
      <c r="N61" s="5">
        <f>N29+3600</f>
        <v>3972</v>
      </c>
      <c r="R61" s="2"/>
      <c r="S61" s="2"/>
      <c r="T61" s="2"/>
      <c r="AD61" s="2"/>
      <c r="AE61" s="2"/>
      <c r="AF61" s="2"/>
      <c r="AI61" s="8"/>
      <c r="AJ61" s="5">
        <f>AJ29+3600</f>
        <v>3982</v>
      </c>
      <c r="AK61" s="8"/>
      <c r="AL61" s="8"/>
      <c r="AM61" s="8"/>
      <c r="AN61" s="8"/>
      <c r="AO61" s="8"/>
      <c r="AP61" s="2"/>
      <c r="AQ61" s="2"/>
      <c r="AR61" s="2"/>
      <c r="BB61" s="2"/>
      <c r="BC61" s="2"/>
      <c r="BD61" s="2"/>
      <c r="BG61" s="8"/>
      <c r="BH61" s="5">
        <f>BH29+3600</f>
        <v>3952</v>
      </c>
      <c r="BI61" s="8"/>
      <c r="BJ61" s="8"/>
      <c r="BK61" s="8"/>
      <c r="BL61" s="8"/>
      <c r="BM61" s="8"/>
      <c r="BN61" s="2"/>
      <c r="BO61" s="2"/>
      <c r="BP61" s="2"/>
      <c r="BZ61" s="2"/>
      <c r="CA61" s="2"/>
      <c r="CB61" s="2"/>
      <c r="CL61" s="2"/>
      <c r="CN61" s="2"/>
      <c r="CO61" s="2"/>
      <c r="CX61" s="2"/>
      <c r="CZ61" s="2"/>
      <c r="DJ61" s="2"/>
      <c r="DK61" s="2"/>
      <c r="DL61" s="2"/>
      <c r="DV61" s="2"/>
      <c r="DW61" s="2"/>
      <c r="DX61" s="2"/>
      <c r="EA61" s="5">
        <f>EA29+3600</f>
        <v>3942</v>
      </c>
      <c r="EB61" s="8"/>
      <c r="EC61" s="8"/>
      <c r="ED61" s="8"/>
      <c r="EE61" s="8"/>
      <c r="EF61" s="8"/>
      <c r="EG61" s="8"/>
      <c r="EH61" s="2"/>
      <c r="EI61" s="2"/>
      <c r="EJ61" s="2"/>
      <c r="ET61" s="2"/>
      <c r="EV61" s="2"/>
      <c r="EW61" s="2"/>
      <c r="FF61" s="2"/>
      <c r="FG61" s="2"/>
    </row>
    <row r="62" spans="8:163">
      <c r="H62" s="2"/>
      <c r="R62" s="2"/>
      <c r="S62" s="2"/>
      <c r="T62" s="2"/>
      <c r="Z62" s="5">
        <f>Z30+3600</f>
        <v>4154</v>
      </c>
      <c r="AD62" s="2"/>
      <c r="AE62" s="2"/>
      <c r="AF62" s="2"/>
      <c r="AP62" s="2"/>
      <c r="AQ62" s="2"/>
      <c r="AR62" s="2"/>
      <c r="BB62" s="2"/>
      <c r="BC62" s="2"/>
      <c r="BD62" s="2"/>
      <c r="BN62" s="2"/>
      <c r="BO62" s="2"/>
      <c r="BP62" s="2"/>
      <c r="BZ62" s="2"/>
      <c r="CA62" s="2"/>
      <c r="CB62" s="2"/>
      <c r="CL62" s="2"/>
      <c r="CN62" s="2"/>
      <c r="CO62" s="2"/>
      <c r="CX62" s="2"/>
      <c r="CZ62" s="2"/>
      <c r="DJ62" s="2"/>
      <c r="DK62" s="2"/>
      <c r="DL62" s="2"/>
      <c r="DV62" s="2"/>
      <c r="DW62" s="2"/>
      <c r="DX62" s="2"/>
      <c r="EH62" s="2"/>
      <c r="EI62" s="2"/>
      <c r="EJ62" s="2"/>
      <c r="ET62" s="2"/>
      <c r="EV62" s="2"/>
      <c r="EW62" s="2"/>
      <c r="FF62" s="2"/>
      <c r="FG62" s="2"/>
    </row>
    <row r="63" spans="8:163">
      <c r="H63" s="2"/>
      <c r="R63" s="2"/>
      <c r="S63" s="2"/>
      <c r="T63" s="2"/>
      <c r="AD63" s="2"/>
      <c r="AE63" s="2"/>
      <c r="AF63" s="2"/>
      <c r="AP63" s="2"/>
      <c r="AQ63" s="2"/>
      <c r="AR63" s="2"/>
      <c r="BB63" s="2"/>
      <c r="BC63" s="2"/>
      <c r="BD63" s="2"/>
      <c r="BN63" s="2"/>
      <c r="BO63" s="2"/>
      <c r="BP63" s="2"/>
      <c r="BZ63" s="2"/>
      <c r="CA63" s="2"/>
      <c r="CB63" s="2"/>
      <c r="CL63" s="2"/>
      <c r="CN63" s="2"/>
      <c r="CO63" s="2"/>
      <c r="CX63" s="2"/>
      <c r="CZ63" s="2"/>
      <c r="DJ63" s="2"/>
      <c r="DK63" s="2"/>
      <c r="DL63" s="2"/>
      <c r="DV63" s="2"/>
      <c r="DW63" s="2"/>
      <c r="DX63" s="2"/>
      <c r="EH63" s="2"/>
      <c r="EI63" s="2"/>
      <c r="EJ63" s="2"/>
      <c r="ET63" s="2"/>
      <c r="EV63" s="2"/>
      <c r="EW63" s="2"/>
      <c r="FF63" s="2"/>
      <c r="FG63" s="2"/>
    </row>
    <row r="64" spans="8:163">
      <c r="H64" s="2"/>
      <c r="R64" s="2"/>
      <c r="S64" s="2"/>
      <c r="T64" s="2"/>
      <c r="AD64" s="2"/>
      <c r="AE64" s="2"/>
      <c r="AF64" s="2"/>
      <c r="AP64" s="2"/>
      <c r="AQ64" s="2"/>
      <c r="AR64" s="2"/>
      <c r="BB64" s="2"/>
      <c r="BC64" s="2"/>
      <c r="BD64" s="2"/>
      <c r="BN64" s="2"/>
      <c r="BO64" s="2"/>
      <c r="BP64" s="2"/>
      <c r="BZ64" s="2"/>
      <c r="CA64" s="2"/>
      <c r="CB64" s="2"/>
      <c r="CL64" s="2"/>
      <c r="CN64" s="2"/>
      <c r="CO64" s="2"/>
      <c r="CX64" s="2"/>
      <c r="CZ64" s="2"/>
      <c r="DJ64" s="2"/>
      <c r="DK64" s="2"/>
      <c r="DL64" s="2"/>
      <c r="DV64" s="2"/>
      <c r="DW64" s="2"/>
      <c r="DX64" s="2"/>
      <c r="EH64" s="2"/>
      <c r="EI64" s="2"/>
      <c r="EJ64" s="2"/>
      <c r="ET64" s="2"/>
      <c r="EV64" s="2"/>
      <c r="EW64" s="2"/>
      <c r="FF64" s="2"/>
      <c r="FG64" s="2"/>
    </row>
    <row r="65" spans="8:163">
      <c r="H65" s="2"/>
      <c r="R65" s="2"/>
      <c r="S65" s="2"/>
      <c r="T65" s="2"/>
      <c r="AD65" s="2"/>
      <c r="AE65" s="2"/>
      <c r="AF65" s="2"/>
      <c r="AP65" s="2"/>
      <c r="AQ65" s="2"/>
      <c r="AR65" s="2"/>
      <c r="BB65" s="2"/>
      <c r="BC65" s="2"/>
      <c r="BD65" s="2"/>
      <c r="BN65" s="2"/>
      <c r="BO65" s="2"/>
      <c r="BP65" s="2"/>
      <c r="BZ65" s="2"/>
      <c r="CA65" s="2"/>
      <c r="CB65" s="2"/>
      <c r="CL65" s="2"/>
      <c r="CN65" s="2"/>
      <c r="CO65" s="2"/>
      <c r="CX65" s="2"/>
      <c r="CZ65" s="2"/>
      <c r="DJ65" s="2"/>
      <c r="DK65" s="2"/>
      <c r="DL65" s="2"/>
      <c r="DV65" s="2"/>
      <c r="DW65" s="2"/>
      <c r="DX65" s="2"/>
      <c r="EH65" s="2"/>
      <c r="EI65" s="2"/>
      <c r="EJ65" s="2"/>
      <c r="ET65" s="2"/>
      <c r="EV65" s="2"/>
      <c r="EW65" s="2"/>
      <c r="FF65" s="2"/>
      <c r="FG65" s="2"/>
    </row>
    <row r="66" spans="8:163">
      <c r="H66" s="2"/>
      <c r="R66" s="2"/>
      <c r="S66" s="2"/>
      <c r="T66" s="2"/>
      <c r="AD66" s="2"/>
      <c r="AE66" s="2"/>
      <c r="AF66" s="2"/>
      <c r="AP66" s="2"/>
      <c r="AQ66" s="2"/>
      <c r="AR66" s="2"/>
      <c r="BB66" s="2"/>
      <c r="BC66" s="2"/>
      <c r="BD66" s="2"/>
      <c r="BN66" s="2"/>
      <c r="BO66" s="2"/>
      <c r="BP66" s="2"/>
      <c r="BZ66" s="2"/>
      <c r="CA66" s="2"/>
      <c r="CB66" s="2"/>
      <c r="CL66" s="2"/>
      <c r="CN66" s="2"/>
      <c r="CO66" s="2"/>
      <c r="CX66" s="2"/>
      <c r="CZ66" s="2"/>
      <c r="DJ66" s="2"/>
      <c r="DK66" s="2"/>
      <c r="DL66" s="2"/>
      <c r="DV66" s="2"/>
      <c r="DW66" s="2"/>
      <c r="DX66" s="2"/>
      <c r="EH66" s="2"/>
      <c r="EI66" s="2"/>
      <c r="EJ66" s="2"/>
      <c r="ET66" s="2"/>
      <c r="EV66" s="2"/>
      <c r="EW66" s="2"/>
      <c r="FF66" s="2"/>
      <c r="FG66" s="2"/>
    </row>
    <row r="67" spans="8:163">
      <c r="H67" s="2"/>
      <c r="R67" s="2"/>
      <c r="S67" s="2"/>
      <c r="T67" s="2"/>
      <c r="AD67" s="2"/>
      <c r="AE67" s="2"/>
      <c r="AF67" s="2"/>
      <c r="AP67" s="2"/>
      <c r="AQ67" s="2"/>
      <c r="AR67" s="2"/>
      <c r="BB67" s="2"/>
      <c r="BC67" s="2"/>
      <c r="BD67" s="2"/>
      <c r="BN67" s="2"/>
      <c r="BO67" s="2"/>
      <c r="BP67" s="2"/>
      <c r="BZ67" s="2"/>
      <c r="CA67" s="2"/>
      <c r="CB67" s="2"/>
      <c r="CL67" s="2"/>
      <c r="CN67" s="2"/>
      <c r="CO67" s="2"/>
      <c r="CX67" s="2"/>
      <c r="CZ67" s="2"/>
      <c r="DJ67" s="2"/>
      <c r="DK67" s="2"/>
      <c r="DL67" s="2"/>
      <c r="DV67" s="2"/>
      <c r="DW67" s="2"/>
      <c r="DX67" s="2"/>
      <c r="EH67" s="2"/>
      <c r="EI67" s="2"/>
      <c r="EJ67" s="2"/>
      <c r="ET67" s="2"/>
      <c r="EV67" s="2"/>
      <c r="EW67" s="2"/>
      <c r="FF67" s="2"/>
      <c r="FG67" s="2"/>
    </row>
    <row r="68" spans="8:163">
      <c r="H68" s="2"/>
      <c r="R68" s="2"/>
      <c r="S68" s="2"/>
      <c r="T68" s="2"/>
      <c r="AD68" s="2"/>
      <c r="AE68" s="2"/>
      <c r="AF68" s="2"/>
      <c r="AP68" s="2"/>
      <c r="AQ68" s="2"/>
      <c r="AR68" s="2"/>
      <c r="BB68" s="2"/>
      <c r="BC68" s="2"/>
      <c r="BD68" s="2"/>
      <c r="BN68" s="2"/>
      <c r="BO68" s="2"/>
      <c r="BP68" s="2"/>
      <c r="BZ68" s="2"/>
      <c r="CA68" s="2"/>
      <c r="CB68" s="2"/>
      <c r="CL68" s="2"/>
      <c r="CN68" s="2"/>
      <c r="CO68" s="2"/>
      <c r="CX68" s="2"/>
      <c r="CZ68" s="2"/>
      <c r="DJ68" s="2"/>
      <c r="DK68" s="2"/>
      <c r="DL68" s="2"/>
      <c r="DV68" s="2"/>
      <c r="DW68" s="2"/>
      <c r="DX68" s="2"/>
      <c r="EH68" s="2"/>
      <c r="EI68" s="2"/>
      <c r="EJ68" s="2"/>
      <c r="ET68" s="2"/>
      <c r="EV68" s="2"/>
      <c r="EW68" s="2"/>
      <c r="FF68" s="2"/>
      <c r="FG68" s="2"/>
    </row>
    <row r="69" spans="8:163">
      <c r="H69" s="2"/>
      <c r="R69" s="2"/>
      <c r="S69" s="2"/>
      <c r="T69" s="2"/>
      <c r="AD69" s="2"/>
      <c r="AE69" s="2"/>
      <c r="AF69" s="2"/>
      <c r="AP69" s="2"/>
      <c r="AQ69" s="2"/>
      <c r="AR69" s="2"/>
      <c r="BB69" s="2"/>
      <c r="BC69" s="2"/>
      <c r="BD69" s="2"/>
      <c r="BN69" s="2"/>
      <c r="BO69" s="2"/>
      <c r="BP69" s="2"/>
      <c r="BZ69" s="2"/>
      <c r="CA69" s="2"/>
      <c r="CB69" s="2"/>
      <c r="CL69" s="2"/>
      <c r="CN69" s="2"/>
      <c r="CO69" s="2"/>
      <c r="CX69" s="2"/>
      <c r="CZ69" s="2"/>
      <c r="DJ69" s="2"/>
      <c r="DK69" s="2"/>
      <c r="DL69" s="2"/>
      <c r="DV69" s="2"/>
      <c r="DW69" s="2"/>
      <c r="DX69" s="2"/>
      <c r="EH69" s="2"/>
      <c r="EI69" s="2"/>
      <c r="EJ69" s="2"/>
      <c r="ET69" s="2"/>
      <c r="EV69" s="2"/>
      <c r="EW69" s="2"/>
      <c r="FF69" s="2"/>
      <c r="FG69" s="2"/>
    </row>
    <row r="70" spans="8:163">
      <c r="H70" s="3" t="s">
        <v>38</v>
      </c>
      <c r="K70" s="2"/>
      <c r="L70" s="2"/>
      <c r="R70" s="2"/>
      <c r="S70" s="2"/>
      <c r="T70" s="2"/>
      <c r="W70" s="5" t="s">
        <v>0</v>
      </c>
      <c r="X70" s="5" t="s">
        <v>0</v>
      </c>
      <c r="AD70" s="2"/>
      <c r="AE70" s="2"/>
      <c r="AF70" s="2"/>
      <c r="AI70" s="2"/>
      <c r="AJ70" s="2"/>
      <c r="AP70" s="2"/>
      <c r="AQ70" s="2"/>
      <c r="AR70" s="2"/>
      <c r="AU70" s="2"/>
      <c r="AV70" s="2"/>
      <c r="BB70" s="2"/>
      <c r="BC70" s="2"/>
      <c r="BD70" s="2"/>
      <c r="BG70" s="2"/>
      <c r="BH70" s="2"/>
      <c r="BN70" s="2"/>
      <c r="BO70" s="2"/>
      <c r="BP70" s="2"/>
      <c r="BS70" s="2"/>
      <c r="BT70" s="2"/>
      <c r="BZ70" s="2"/>
      <c r="CA70" s="2"/>
      <c r="CB70" s="2"/>
      <c r="CE70" s="2"/>
      <c r="CF70" s="2"/>
      <c r="CL70" s="2"/>
      <c r="CN70" s="2"/>
      <c r="CO70" s="2"/>
      <c r="CQ70" s="2"/>
      <c r="CR70" s="2"/>
      <c r="CX70" s="2"/>
      <c r="CZ70" s="2"/>
      <c r="DC70" s="2"/>
      <c r="DD70" s="2"/>
      <c r="DJ70" s="2"/>
      <c r="DK70" s="2"/>
      <c r="DL70" s="2"/>
      <c r="DO70" s="2"/>
      <c r="DP70" s="2"/>
      <c r="DV70" s="2"/>
      <c r="DW70" s="2"/>
      <c r="DX70" s="2"/>
      <c r="EA70" s="2"/>
      <c r="EB70" s="2"/>
      <c r="EH70" s="2"/>
      <c r="EI70" s="2"/>
      <c r="EJ70" s="2"/>
      <c r="EM70" s="2"/>
      <c r="EN70" s="2"/>
      <c r="ET70" s="2"/>
      <c r="EV70" s="2"/>
      <c r="EW70" s="2"/>
      <c r="EY70" s="2"/>
      <c r="EZ70" s="2"/>
      <c r="FF70" s="2"/>
      <c r="FG70" s="2"/>
    </row>
    <row r="71" spans="8:163">
      <c r="H71" s="4" t="s">
        <v>39</v>
      </c>
      <c r="K71" s="2"/>
      <c r="L71" s="2"/>
      <c r="R71" s="2"/>
      <c r="S71" s="2"/>
      <c r="T71" s="2"/>
      <c r="W71" s="5" t="s">
        <v>0</v>
      </c>
      <c r="X71" s="5" t="s">
        <v>0</v>
      </c>
      <c r="AD71" s="2"/>
      <c r="AE71" s="2"/>
      <c r="AF71" s="2"/>
      <c r="AI71" s="2"/>
      <c r="AJ71" s="2"/>
      <c r="AP71" s="2"/>
      <c r="AQ71" s="2"/>
      <c r="AR71" s="2"/>
      <c r="AU71" s="2"/>
      <c r="AV71" s="2"/>
      <c r="BB71" s="2"/>
      <c r="BC71" s="2"/>
      <c r="BD71" s="2"/>
      <c r="BG71" s="2"/>
      <c r="BH71" s="2"/>
      <c r="BN71" s="2"/>
      <c r="BO71" s="2"/>
      <c r="BP71" s="2"/>
      <c r="BS71" s="2"/>
      <c r="BT71" s="2"/>
      <c r="BZ71" s="2"/>
      <c r="CA71" s="2"/>
      <c r="CB71" s="2"/>
      <c r="CE71" s="5">
        <f t="shared" ref="CE71:CE87" si="15">MIN(CE39:CK39)</f>
        <v>161</v>
      </c>
      <c r="CF71" s="5">
        <f t="shared" ref="CF71:CF87" si="16">MAX(CE39:CK39)</f>
        <v>161</v>
      </c>
      <c r="CG71" s="5" t="b">
        <f t="shared" ref="CG71:CG86" si="17">CF71+ 7 &lt;CE72</f>
        <v>1</v>
      </c>
      <c r="CL71" s="2"/>
      <c r="CN71" s="2"/>
      <c r="CO71" s="2"/>
      <c r="CQ71" s="2"/>
      <c r="CR71" s="2"/>
      <c r="CX71" s="2"/>
      <c r="CZ71" s="2"/>
      <c r="DC71" s="2"/>
      <c r="DD71" s="2"/>
      <c r="DJ71" s="2"/>
      <c r="DK71" s="2"/>
      <c r="DL71" s="2"/>
      <c r="DN71" s="2"/>
      <c r="DO71" s="2">
        <f>MIN(DO38:DV38)</f>
        <v>191</v>
      </c>
      <c r="DP71" s="2">
        <f>MAX(DO38:DV38)</f>
        <v>191</v>
      </c>
      <c r="DQ71" s="5" t="s">
        <v>0</v>
      </c>
      <c r="DV71" s="2"/>
      <c r="DW71" s="2"/>
      <c r="DX71" s="2"/>
      <c r="DZ71" s="2"/>
      <c r="EA71" s="2"/>
      <c r="EB71" s="2"/>
      <c r="EH71" s="2"/>
      <c r="EI71" s="2"/>
      <c r="EJ71" s="2"/>
      <c r="EM71" s="2"/>
      <c r="EN71" s="2"/>
      <c r="ET71" s="2"/>
      <c r="EV71" s="2"/>
      <c r="EW71" s="2"/>
      <c r="EY71" s="2"/>
      <c r="EZ71" s="2"/>
      <c r="FF71" s="2"/>
      <c r="FG71" s="2"/>
    </row>
    <row r="72" spans="8:163">
      <c r="H72" s="2"/>
      <c r="K72" s="5">
        <f t="shared" ref="K72:K93" si="18">MIN(K40:Q40)</f>
        <v>332</v>
      </c>
      <c r="L72" s="5">
        <f t="shared" ref="L72:L93" si="19">MAX(K40:Q40)</f>
        <v>332</v>
      </c>
      <c r="M72" s="5" t="b">
        <f t="shared" ref="M72:M92" si="20">L72+ 7 &lt;K73</f>
        <v>1</v>
      </c>
      <c r="R72" s="2"/>
      <c r="S72" s="2"/>
      <c r="T72" s="2"/>
      <c r="W72" s="5">
        <f t="shared" ref="W72:W92" si="21">MIN(W40:AC40)</f>
        <v>342</v>
      </c>
      <c r="X72" s="5">
        <f t="shared" ref="X72:X92" si="22">MAX(W40:AC40)</f>
        <v>357</v>
      </c>
      <c r="Y72" s="5" t="b">
        <f t="shared" ref="Y72:Y92" si="23">X72+ 7 &lt;W73</f>
        <v>1</v>
      </c>
      <c r="AD72" s="2"/>
      <c r="AE72" s="2"/>
      <c r="AF72" s="2"/>
      <c r="AI72" s="2"/>
      <c r="AJ72" s="2"/>
      <c r="AP72" s="2"/>
      <c r="AQ72" s="2"/>
      <c r="AR72" s="2"/>
      <c r="AU72" s="5">
        <f t="shared" ref="AU72:AU87" si="24">MIN(AU40:BA40)</f>
        <v>332</v>
      </c>
      <c r="AV72" s="5">
        <f t="shared" ref="AV72:AV87" si="25">MAX(AU40:BA40)</f>
        <v>362</v>
      </c>
      <c r="AW72" s="5" t="b">
        <f t="shared" ref="AW72:AW86" si="26">AV72+ 7 &lt;AU73</f>
        <v>1</v>
      </c>
      <c r="BB72" s="2"/>
      <c r="BC72" s="2"/>
      <c r="BD72" s="2"/>
      <c r="BG72" s="5">
        <f>MIN(BG40:BM40)</f>
        <v>410</v>
      </c>
      <c r="BH72" s="5">
        <f>MAX(BG40:BM40)</f>
        <v>410</v>
      </c>
      <c r="BI72" s="5" t="b">
        <f>BH72+ 7 &lt;BG73</f>
        <v>1</v>
      </c>
      <c r="BN72" s="2"/>
      <c r="BO72" s="2"/>
      <c r="BP72" s="2"/>
      <c r="BS72" s="5">
        <f>MIN(BS40:BY40)</f>
        <v>332</v>
      </c>
      <c r="BT72" s="5">
        <f>MAX(BS40:BY40)</f>
        <v>332</v>
      </c>
      <c r="BZ72" s="2"/>
      <c r="CA72" s="2"/>
      <c r="CB72" s="2"/>
      <c r="CE72" s="5">
        <f t="shared" si="15"/>
        <v>322</v>
      </c>
      <c r="CF72" s="5">
        <f t="shared" si="16"/>
        <v>352</v>
      </c>
      <c r="CG72" s="5" t="b">
        <f t="shared" si="17"/>
        <v>1</v>
      </c>
      <c r="CL72" s="2"/>
      <c r="CN72" s="2"/>
      <c r="CO72" s="2"/>
      <c r="CQ72" s="2"/>
      <c r="CR72" s="2"/>
      <c r="CW72" s="9"/>
      <c r="CX72" s="2"/>
      <c r="CZ72" s="2"/>
      <c r="DC72" s="5">
        <f t="shared" ref="DC72:DC88" si="27">MIN(DC40:DI40)</f>
        <v>342</v>
      </c>
      <c r="DD72" s="5">
        <f t="shared" ref="DD72:DD88" si="28">MAX(DC40:DI40)</f>
        <v>342</v>
      </c>
      <c r="DE72" s="5" t="b">
        <f t="shared" ref="DE72:DE87" si="29">DD72+ 7 &lt;DC73</f>
        <v>1</v>
      </c>
      <c r="DJ72" s="2"/>
      <c r="DK72" s="2"/>
      <c r="DL72" s="2"/>
      <c r="DN72" s="2"/>
      <c r="DO72" s="2"/>
      <c r="DP72" s="2"/>
      <c r="DQ72" s="5" t="s">
        <v>0</v>
      </c>
      <c r="DV72" s="2"/>
      <c r="DW72" s="2"/>
      <c r="DX72" s="2"/>
      <c r="DZ72" s="2"/>
      <c r="EA72" s="5">
        <f>MIN(EA40:EG40)</f>
        <v>390</v>
      </c>
      <c r="EB72" s="5">
        <f>MAX(EA40:EG40)</f>
        <v>390</v>
      </c>
      <c r="EH72" s="2"/>
      <c r="EI72" s="2"/>
      <c r="EJ72" s="2"/>
      <c r="EM72" s="2"/>
      <c r="EN72" s="2"/>
      <c r="ET72" s="2"/>
      <c r="EV72" s="2"/>
      <c r="EW72" s="2"/>
      <c r="EY72" s="5">
        <f t="shared" ref="EY72:EY87" si="30">MIN(EY40:FE40)</f>
        <v>332</v>
      </c>
      <c r="EZ72" s="5">
        <f t="shared" ref="EZ72:EZ87" si="31">MAX(EY40:FE40)</f>
        <v>332</v>
      </c>
      <c r="FA72" s="5" t="b">
        <f t="shared" ref="FA72:FA86" si="32">EZ72+ 7 &lt;EY73</f>
        <v>1</v>
      </c>
      <c r="FF72" s="2"/>
      <c r="FG72" s="2"/>
    </row>
    <row r="73" spans="8:163">
      <c r="H73" s="2"/>
      <c r="K73" s="5">
        <f t="shared" si="18"/>
        <v>504</v>
      </c>
      <c r="L73" s="5">
        <f t="shared" si="19"/>
        <v>504</v>
      </c>
      <c r="M73" s="5" t="b">
        <f t="shared" si="20"/>
        <v>1</v>
      </c>
      <c r="R73" s="2"/>
      <c r="S73" s="2"/>
      <c r="T73" s="2"/>
      <c r="W73" s="5">
        <f t="shared" si="21"/>
        <v>504</v>
      </c>
      <c r="X73" s="5">
        <f t="shared" si="22"/>
        <v>509</v>
      </c>
      <c r="Y73" s="5" t="b">
        <f t="shared" si="23"/>
        <v>1</v>
      </c>
      <c r="AD73" s="2"/>
      <c r="AE73" s="2"/>
      <c r="AF73" s="2"/>
      <c r="AI73" s="2"/>
      <c r="AJ73" s="2"/>
      <c r="AP73" s="2"/>
      <c r="AQ73" s="2"/>
      <c r="AR73" s="2"/>
      <c r="AU73" s="5">
        <f t="shared" si="24"/>
        <v>494</v>
      </c>
      <c r="AV73" s="5">
        <f t="shared" si="25"/>
        <v>524</v>
      </c>
      <c r="AW73" s="5" t="b">
        <f t="shared" si="26"/>
        <v>1</v>
      </c>
      <c r="BB73" s="2"/>
      <c r="BC73" s="2"/>
      <c r="BD73" s="2"/>
      <c r="BG73" s="5">
        <f>MIN(BG41:BM41)</f>
        <v>524</v>
      </c>
      <c r="BH73" s="5">
        <f>MAX(BG41:BM41)</f>
        <v>524</v>
      </c>
      <c r="BI73" s="5" t="b">
        <f>BH73+ 7 &lt;BG74</f>
        <v>1</v>
      </c>
      <c r="BN73" s="2"/>
      <c r="BO73" s="2"/>
      <c r="BP73" s="2"/>
      <c r="BS73" s="2"/>
      <c r="BT73" s="2"/>
      <c r="BZ73" s="2"/>
      <c r="CA73" s="2"/>
      <c r="CB73" s="2"/>
      <c r="CE73" s="5">
        <f t="shared" si="15"/>
        <v>484</v>
      </c>
      <c r="CF73" s="5">
        <f t="shared" si="16"/>
        <v>524</v>
      </c>
      <c r="CG73" s="5" t="b">
        <f t="shared" si="17"/>
        <v>1</v>
      </c>
      <c r="CL73" s="2"/>
      <c r="CN73" s="2"/>
      <c r="CO73" s="2"/>
      <c r="CQ73" s="5">
        <f>MIN(CQ41:CW41)</f>
        <v>519</v>
      </c>
      <c r="CR73" s="5">
        <f>MAX(CQ41:CW41)</f>
        <v>519</v>
      </c>
      <c r="CS73" s="5" t="b">
        <f>CR73+ 7 &lt;CQ74</f>
        <v>1</v>
      </c>
      <c r="CX73" s="2"/>
      <c r="CZ73" s="2"/>
      <c r="DC73" s="5">
        <f t="shared" si="27"/>
        <v>514</v>
      </c>
      <c r="DD73" s="5">
        <f t="shared" si="28"/>
        <v>514</v>
      </c>
      <c r="DE73" s="5" t="b">
        <f t="shared" si="29"/>
        <v>1</v>
      </c>
      <c r="DJ73" s="2"/>
      <c r="DK73" s="2"/>
      <c r="DL73" s="2"/>
      <c r="DN73" s="2"/>
      <c r="DO73" s="2"/>
      <c r="DP73" s="2"/>
      <c r="DQ73" s="5" t="s">
        <v>0</v>
      </c>
      <c r="DV73" s="2"/>
      <c r="DW73" s="2"/>
      <c r="DX73" s="2"/>
      <c r="DZ73" s="2"/>
      <c r="EA73" s="2"/>
      <c r="EB73" s="2"/>
      <c r="EH73" s="2"/>
      <c r="EI73" s="2"/>
      <c r="EJ73" s="2"/>
      <c r="EM73" s="2"/>
      <c r="EN73" s="2"/>
      <c r="ET73" s="2"/>
      <c r="EV73" s="2"/>
      <c r="EW73" s="2"/>
      <c r="EY73" s="5">
        <f t="shared" si="30"/>
        <v>514</v>
      </c>
      <c r="EZ73" s="5">
        <f t="shared" si="31"/>
        <v>514</v>
      </c>
      <c r="FA73" s="5" t="b">
        <f t="shared" si="32"/>
        <v>1</v>
      </c>
      <c r="FF73" s="2"/>
      <c r="FG73" s="2"/>
    </row>
    <row r="74" spans="8:163">
      <c r="H74" s="2"/>
      <c r="K74" s="5">
        <f t="shared" si="18"/>
        <v>670</v>
      </c>
      <c r="L74" s="5">
        <f t="shared" si="19"/>
        <v>695</v>
      </c>
      <c r="M74" s="5" t="b">
        <f t="shared" si="20"/>
        <v>1</v>
      </c>
      <c r="R74" s="2"/>
      <c r="S74" s="2"/>
      <c r="T74" s="2"/>
      <c r="W74" s="5">
        <f t="shared" si="21"/>
        <v>680</v>
      </c>
      <c r="X74" s="5">
        <f t="shared" si="22"/>
        <v>705</v>
      </c>
      <c r="Y74" s="5" t="b">
        <f t="shared" si="23"/>
        <v>1</v>
      </c>
      <c r="AD74" s="2"/>
      <c r="AE74" s="2"/>
      <c r="AF74" s="2"/>
      <c r="AI74" s="2"/>
      <c r="AJ74" s="2"/>
      <c r="AP74" s="2"/>
      <c r="AQ74" s="2"/>
      <c r="AR74" s="2"/>
      <c r="AU74" s="5">
        <f t="shared" si="24"/>
        <v>665</v>
      </c>
      <c r="AV74" s="5">
        <f t="shared" si="25"/>
        <v>665</v>
      </c>
      <c r="AW74" s="5" t="b">
        <f t="shared" si="26"/>
        <v>1</v>
      </c>
      <c r="BB74" s="2"/>
      <c r="BC74" s="2"/>
      <c r="BD74" s="2"/>
      <c r="BG74" s="5">
        <f>MIN(BG42:BM42)</f>
        <v>700</v>
      </c>
      <c r="BH74" s="5">
        <f>MAX(BG42:BM42)</f>
        <v>700</v>
      </c>
      <c r="BI74" s="5" t="b">
        <f>BH74+ 7 &lt;BG75</f>
        <v>1</v>
      </c>
      <c r="BN74" s="2"/>
      <c r="BO74" s="2"/>
      <c r="BP74" s="2"/>
      <c r="BS74" s="5">
        <f t="shared" ref="BS74:BS83" si="33">MIN(BS42:BY42)</f>
        <v>675</v>
      </c>
      <c r="BT74" s="5">
        <f t="shared" ref="BT74:BT83" si="34">MAX(BS42:BY42)</f>
        <v>675</v>
      </c>
      <c r="BU74" s="5" t="b">
        <f t="shared" ref="BU74:BU82" si="35">BT74+ 7 &lt;BS75</f>
        <v>1</v>
      </c>
      <c r="BZ74" s="2"/>
      <c r="CA74" s="2"/>
      <c r="CB74" s="2"/>
      <c r="CE74" s="5">
        <f t="shared" si="15"/>
        <v>620</v>
      </c>
      <c r="CF74" s="5">
        <f t="shared" si="16"/>
        <v>670</v>
      </c>
      <c r="CG74" s="5" t="b">
        <f t="shared" si="17"/>
        <v>1</v>
      </c>
      <c r="CL74" s="2"/>
      <c r="CN74" s="2"/>
      <c r="CO74" s="2"/>
      <c r="CQ74" s="5">
        <f>MIN(CQ42:CW42)</f>
        <v>665</v>
      </c>
      <c r="CR74" s="5">
        <f>MAX(CQ42:CW42)</f>
        <v>665</v>
      </c>
      <c r="CS74" s="5" t="s">
        <v>0</v>
      </c>
      <c r="CX74" s="2"/>
      <c r="CZ74" s="2"/>
      <c r="DC74" s="5">
        <f t="shared" si="27"/>
        <v>685</v>
      </c>
      <c r="DD74" s="5">
        <f t="shared" si="28"/>
        <v>685</v>
      </c>
      <c r="DE74" s="5" t="b">
        <f t="shared" si="29"/>
        <v>1</v>
      </c>
      <c r="DJ74" s="2"/>
      <c r="DK74" s="2"/>
      <c r="DL74" s="2"/>
      <c r="DN74" s="2"/>
      <c r="DO74" s="2">
        <f t="shared" ref="DO74:DO88" si="36">MIN(DO41:DV41)</f>
        <v>685</v>
      </c>
      <c r="DP74" s="2">
        <f t="shared" ref="DP74:DP88" si="37">MAX(DO41:DV41)</f>
        <v>695</v>
      </c>
      <c r="DQ74" s="5" t="b">
        <f t="shared" ref="DQ74:DQ87" si="38">DP74+ 7 &lt;DO75</f>
        <v>1</v>
      </c>
      <c r="DV74" s="2"/>
      <c r="DW74" s="2"/>
      <c r="DX74" s="2"/>
      <c r="DZ74" s="2"/>
      <c r="EA74" s="2"/>
      <c r="EB74" s="2"/>
      <c r="EH74" s="2"/>
      <c r="EI74" s="2"/>
      <c r="EJ74" s="2"/>
      <c r="EM74" s="5">
        <f>MIN(EM42:ES42)</f>
        <v>620</v>
      </c>
      <c r="EN74" s="5">
        <f>MAX(EM42:ES42)</f>
        <v>620</v>
      </c>
      <c r="ET74" s="2"/>
      <c r="EV74" s="2"/>
      <c r="EW74" s="2"/>
      <c r="EY74" s="5">
        <f t="shared" si="30"/>
        <v>675</v>
      </c>
      <c r="EZ74" s="5">
        <f t="shared" si="31"/>
        <v>675</v>
      </c>
      <c r="FA74" s="5" t="b">
        <f t="shared" si="32"/>
        <v>1</v>
      </c>
      <c r="FF74" s="2"/>
      <c r="FG74" s="2"/>
    </row>
    <row r="75" spans="8:163">
      <c r="H75" s="2"/>
      <c r="K75" s="5">
        <f t="shared" si="18"/>
        <v>840</v>
      </c>
      <c r="L75" s="5">
        <f t="shared" si="19"/>
        <v>840</v>
      </c>
      <c r="M75" s="5" t="b">
        <f t="shared" si="20"/>
        <v>1</v>
      </c>
      <c r="R75" s="2"/>
      <c r="S75" s="2"/>
      <c r="T75" s="2"/>
      <c r="W75" s="5">
        <f t="shared" si="21"/>
        <v>820</v>
      </c>
      <c r="X75" s="5">
        <f t="shared" si="22"/>
        <v>887</v>
      </c>
      <c r="Y75" s="5" t="b">
        <f t="shared" si="23"/>
        <v>1</v>
      </c>
      <c r="AD75" s="2"/>
      <c r="AE75" s="2"/>
      <c r="AF75" s="2"/>
      <c r="AI75" s="5">
        <f>MIN(AI43:AO43)</f>
        <v>795</v>
      </c>
      <c r="AJ75" s="5">
        <f>MAX(AI43:AO43)</f>
        <v>795</v>
      </c>
      <c r="AP75" s="2"/>
      <c r="AQ75" s="2"/>
      <c r="AR75" s="2"/>
      <c r="AU75" s="5">
        <f t="shared" si="24"/>
        <v>857</v>
      </c>
      <c r="AV75" s="5">
        <f t="shared" si="25"/>
        <v>857</v>
      </c>
      <c r="AW75" s="5" t="b">
        <f t="shared" si="26"/>
        <v>1</v>
      </c>
      <c r="BB75" s="2"/>
      <c r="BC75" s="2"/>
      <c r="BD75" s="2"/>
      <c r="BG75" s="5">
        <f>MIN(BG43:BM43)</f>
        <v>830</v>
      </c>
      <c r="BH75" s="5">
        <f>MAX(BG43:BM43)</f>
        <v>830</v>
      </c>
      <c r="BI75" s="5" t="b">
        <f>BH75+ 7 &lt;BG76</f>
        <v>1</v>
      </c>
      <c r="BN75" s="2"/>
      <c r="BO75" s="2"/>
      <c r="BP75" s="2"/>
      <c r="BS75" s="5">
        <f t="shared" si="33"/>
        <v>825</v>
      </c>
      <c r="BT75" s="5">
        <f t="shared" si="34"/>
        <v>825</v>
      </c>
      <c r="BU75" s="5" t="b">
        <f t="shared" si="35"/>
        <v>1</v>
      </c>
      <c r="BZ75" s="2"/>
      <c r="CA75" s="2"/>
      <c r="CB75" s="2"/>
      <c r="CE75" s="5">
        <f t="shared" si="15"/>
        <v>810</v>
      </c>
      <c r="CF75" s="5">
        <f t="shared" si="16"/>
        <v>810</v>
      </c>
      <c r="CG75" s="5" t="b">
        <f t="shared" si="17"/>
        <v>1</v>
      </c>
      <c r="CL75" s="2"/>
      <c r="CN75" s="2"/>
      <c r="CO75" s="2"/>
      <c r="CQ75" s="2"/>
      <c r="CR75" s="2"/>
      <c r="CS75" s="5" t="s">
        <v>0</v>
      </c>
      <c r="CX75" s="2"/>
      <c r="CZ75" s="2"/>
      <c r="DC75" s="5">
        <f t="shared" si="27"/>
        <v>800</v>
      </c>
      <c r="DD75" s="5">
        <f t="shared" si="28"/>
        <v>840</v>
      </c>
      <c r="DE75" s="5" t="b">
        <f t="shared" si="29"/>
        <v>1</v>
      </c>
      <c r="DJ75" s="2"/>
      <c r="DK75" s="2"/>
      <c r="DL75" s="2"/>
      <c r="DN75" s="2"/>
      <c r="DO75" s="2">
        <f t="shared" si="36"/>
        <v>857</v>
      </c>
      <c r="DP75" s="2">
        <f t="shared" si="37"/>
        <v>877</v>
      </c>
      <c r="DQ75" s="5" t="b">
        <f t="shared" si="38"/>
        <v>1</v>
      </c>
      <c r="DV75" s="2"/>
      <c r="DW75" s="2"/>
      <c r="DX75" s="2"/>
      <c r="DZ75" s="2"/>
      <c r="EA75" s="2"/>
      <c r="EB75" s="2"/>
      <c r="EH75" s="2"/>
      <c r="EI75" s="2"/>
      <c r="EJ75" s="2"/>
      <c r="EM75" s="2"/>
      <c r="EN75" s="2"/>
      <c r="ET75" s="2"/>
      <c r="EV75" s="2"/>
      <c r="EW75" s="2"/>
      <c r="EY75" s="5">
        <f t="shared" si="30"/>
        <v>867</v>
      </c>
      <c r="EZ75" s="5">
        <f t="shared" si="31"/>
        <v>867</v>
      </c>
      <c r="FA75" s="5" t="b">
        <f t="shared" si="32"/>
        <v>1</v>
      </c>
      <c r="FF75" s="2"/>
      <c r="FG75" s="2"/>
    </row>
    <row r="76" spans="8:163">
      <c r="H76" s="2"/>
      <c r="K76" s="5">
        <f t="shared" si="18"/>
        <v>1018</v>
      </c>
      <c r="L76" s="5">
        <f t="shared" si="19"/>
        <v>1018</v>
      </c>
      <c r="M76" s="5" t="b">
        <f t="shared" si="20"/>
        <v>1</v>
      </c>
      <c r="R76" s="2"/>
      <c r="S76" s="2"/>
      <c r="T76" s="2"/>
      <c r="W76" s="5">
        <f t="shared" si="21"/>
        <v>1018</v>
      </c>
      <c r="X76" s="5">
        <f t="shared" si="22"/>
        <v>1028</v>
      </c>
      <c r="Y76" s="5" t="b">
        <f t="shared" si="23"/>
        <v>1</v>
      </c>
      <c r="AD76" s="2"/>
      <c r="AE76" s="2"/>
      <c r="AF76" s="2"/>
      <c r="AI76" s="2"/>
      <c r="AJ76" s="2"/>
      <c r="AP76" s="2"/>
      <c r="AQ76" s="2"/>
      <c r="AR76" s="2"/>
      <c r="AU76" s="5">
        <f t="shared" si="24"/>
        <v>1008</v>
      </c>
      <c r="AV76" s="5">
        <f t="shared" si="25"/>
        <v>1048</v>
      </c>
      <c r="AW76" s="5" t="b">
        <f t="shared" si="26"/>
        <v>1</v>
      </c>
      <c r="BB76" s="2"/>
      <c r="BC76" s="2"/>
      <c r="BD76" s="2"/>
      <c r="BG76" s="5">
        <f>MIN(BG44:BM44)</f>
        <v>1023</v>
      </c>
      <c r="BH76" s="5">
        <f>MAX(BG44:BM44)</f>
        <v>1023</v>
      </c>
      <c r="BI76" s="5" t="s">
        <v>0</v>
      </c>
      <c r="BN76" s="2"/>
      <c r="BO76" s="2"/>
      <c r="BP76" s="2"/>
      <c r="BS76" s="5">
        <f t="shared" si="33"/>
        <v>1018</v>
      </c>
      <c r="BT76" s="5">
        <f t="shared" si="34"/>
        <v>1018</v>
      </c>
      <c r="BU76" s="5" t="b">
        <f t="shared" si="35"/>
        <v>1</v>
      </c>
      <c r="BZ76" s="2"/>
      <c r="CA76" s="2"/>
      <c r="CB76" s="2"/>
      <c r="CE76" s="5">
        <f t="shared" si="15"/>
        <v>988</v>
      </c>
      <c r="CF76" s="5">
        <f t="shared" si="16"/>
        <v>1018</v>
      </c>
      <c r="CG76" s="5" t="b">
        <f t="shared" si="17"/>
        <v>1</v>
      </c>
      <c r="CL76" s="2"/>
      <c r="CN76" s="2"/>
      <c r="CO76" s="2"/>
      <c r="CQ76" s="5">
        <f>MIN(CQ44:CW44)</f>
        <v>1033</v>
      </c>
      <c r="CR76" s="5">
        <f>MAX(CQ44:CW44)</f>
        <v>1033</v>
      </c>
      <c r="CS76" s="5" t="s">
        <v>0</v>
      </c>
      <c r="CX76" s="2"/>
      <c r="CZ76" s="2"/>
      <c r="DC76" s="5">
        <f t="shared" si="27"/>
        <v>1018</v>
      </c>
      <c r="DD76" s="5">
        <f t="shared" si="28"/>
        <v>1028</v>
      </c>
      <c r="DE76" s="5" t="b">
        <f t="shared" si="29"/>
        <v>1</v>
      </c>
      <c r="DJ76" s="2"/>
      <c r="DK76" s="2"/>
      <c r="DL76" s="2"/>
      <c r="DN76" s="2"/>
      <c r="DO76" s="2">
        <f t="shared" si="36"/>
        <v>1033</v>
      </c>
      <c r="DP76" s="2">
        <f t="shared" si="37"/>
        <v>1048</v>
      </c>
      <c r="DQ76" s="5" t="b">
        <f t="shared" si="38"/>
        <v>1</v>
      </c>
      <c r="DV76" s="2"/>
      <c r="DW76" s="2"/>
      <c r="DX76" s="2"/>
      <c r="DZ76" s="2"/>
      <c r="EA76" s="2"/>
      <c r="EB76" s="2"/>
      <c r="EH76" s="2"/>
      <c r="EI76" s="2"/>
      <c r="EJ76" s="2"/>
      <c r="EM76" s="5">
        <f>MIN(EM44:ES44)</f>
        <v>1028</v>
      </c>
      <c r="EN76" s="5">
        <f>MAX(EM44:ES44)</f>
        <v>1028</v>
      </c>
      <c r="EO76" s="5" t="b">
        <f>EN76+ 7 &lt;EM77</f>
        <v>1</v>
      </c>
      <c r="ET76" s="2"/>
      <c r="EV76" s="2"/>
      <c r="EW76" s="2"/>
      <c r="EY76" s="5">
        <f t="shared" si="30"/>
        <v>1008</v>
      </c>
      <c r="EZ76" s="5">
        <f t="shared" si="31"/>
        <v>1033</v>
      </c>
      <c r="FA76" s="5" t="b">
        <f t="shared" si="32"/>
        <v>1</v>
      </c>
      <c r="FF76" s="2"/>
      <c r="FG76" s="2"/>
    </row>
    <row r="77" spans="8:163">
      <c r="H77" s="2"/>
      <c r="K77" s="5">
        <f t="shared" si="18"/>
        <v>1175</v>
      </c>
      <c r="L77" s="5">
        <f t="shared" si="19"/>
        <v>1195</v>
      </c>
      <c r="M77" s="5" t="b">
        <f t="shared" si="20"/>
        <v>1</v>
      </c>
      <c r="R77" s="2"/>
      <c r="S77" s="2"/>
      <c r="T77" s="2"/>
      <c r="W77" s="5">
        <f t="shared" si="21"/>
        <v>1185</v>
      </c>
      <c r="X77" s="5">
        <f t="shared" si="22"/>
        <v>1215</v>
      </c>
      <c r="Y77" s="5" t="b">
        <f t="shared" si="23"/>
        <v>1</v>
      </c>
      <c r="AD77" s="2"/>
      <c r="AE77" s="2"/>
      <c r="AF77" s="2"/>
      <c r="AI77" s="5">
        <f t="shared" ref="AI77:AI90" si="39">MIN(AI45:AO45)</f>
        <v>1200</v>
      </c>
      <c r="AJ77" s="5">
        <f t="shared" ref="AJ77:AJ90" si="40">MAX(AI45:AO45)</f>
        <v>1200</v>
      </c>
      <c r="AK77" s="5" t="b">
        <f t="shared" ref="AK77:AK89" si="41">AJ77+ 7 &lt;AI78</f>
        <v>1</v>
      </c>
      <c r="AP77" s="2"/>
      <c r="AQ77" s="2"/>
      <c r="AR77" s="2"/>
      <c r="AU77" s="5">
        <f t="shared" si="24"/>
        <v>1210</v>
      </c>
      <c r="AV77" s="5">
        <f t="shared" si="25"/>
        <v>1220</v>
      </c>
      <c r="AW77" s="5" t="b">
        <f t="shared" si="26"/>
        <v>1</v>
      </c>
      <c r="BB77" s="2"/>
      <c r="BC77" s="2"/>
      <c r="BD77" s="2"/>
      <c r="BG77" s="2"/>
      <c r="BH77" s="2"/>
      <c r="BI77" s="5" t="s">
        <v>0</v>
      </c>
      <c r="BN77" s="2"/>
      <c r="BO77" s="2"/>
      <c r="BP77" s="2"/>
      <c r="BS77" s="5">
        <f t="shared" si="33"/>
        <v>1185</v>
      </c>
      <c r="BT77" s="5">
        <f t="shared" si="34"/>
        <v>1200</v>
      </c>
      <c r="BU77" s="5" t="b">
        <f t="shared" si="35"/>
        <v>1</v>
      </c>
      <c r="BZ77" s="2"/>
      <c r="CA77" s="2"/>
      <c r="CB77" s="2"/>
      <c r="CE77" s="5">
        <f t="shared" si="15"/>
        <v>1200</v>
      </c>
      <c r="CF77" s="5">
        <f t="shared" si="16"/>
        <v>1210</v>
      </c>
      <c r="CG77" s="5" t="b">
        <f t="shared" si="17"/>
        <v>1</v>
      </c>
      <c r="CL77" s="2"/>
      <c r="CN77" s="2"/>
      <c r="CO77" s="2"/>
      <c r="CQ77" s="2"/>
      <c r="CR77" s="2"/>
      <c r="CS77" s="5" t="s">
        <v>0</v>
      </c>
      <c r="CX77" s="2"/>
      <c r="CZ77" s="2"/>
      <c r="DC77" s="5">
        <f t="shared" si="27"/>
        <v>1190</v>
      </c>
      <c r="DD77" s="5">
        <f t="shared" si="28"/>
        <v>1210</v>
      </c>
      <c r="DE77" s="5" t="b">
        <f t="shared" si="29"/>
        <v>1</v>
      </c>
      <c r="DJ77" s="2"/>
      <c r="DK77" s="2"/>
      <c r="DL77" s="2"/>
      <c r="DN77" s="2"/>
      <c r="DO77" s="2">
        <f t="shared" si="36"/>
        <v>1200</v>
      </c>
      <c r="DP77" s="2">
        <f t="shared" si="37"/>
        <v>1240</v>
      </c>
      <c r="DQ77" s="5" t="b">
        <f t="shared" si="38"/>
        <v>1</v>
      </c>
      <c r="DV77" s="2"/>
      <c r="DW77" s="2"/>
      <c r="DX77" s="2"/>
      <c r="DZ77" s="2"/>
      <c r="EA77" s="2"/>
      <c r="EB77" s="2"/>
      <c r="EH77" s="2"/>
      <c r="EI77" s="2"/>
      <c r="EJ77" s="2"/>
      <c r="EM77" s="5">
        <f>MIN(EM45:ES45)</f>
        <v>1180</v>
      </c>
      <c r="EN77" s="5">
        <f>MAX(EM45:ES45)</f>
        <v>1180</v>
      </c>
      <c r="EO77" s="5" t="b">
        <f>EN77+ 7 &lt;EM78</f>
        <v>1</v>
      </c>
      <c r="ET77" s="2"/>
      <c r="EV77" s="2"/>
      <c r="EW77" s="2"/>
      <c r="EY77" s="5">
        <f t="shared" si="30"/>
        <v>1190</v>
      </c>
      <c r="EZ77" s="5">
        <f t="shared" si="31"/>
        <v>1200</v>
      </c>
      <c r="FA77" s="5" t="b">
        <f t="shared" si="32"/>
        <v>1</v>
      </c>
      <c r="FF77" s="2"/>
      <c r="FG77" s="2"/>
    </row>
    <row r="78" spans="8:163">
      <c r="H78" s="2"/>
      <c r="K78" s="5">
        <f t="shared" si="18"/>
        <v>1340</v>
      </c>
      <c r="L78" s="5">
        <f t="shared" si="19"/>
        <v>1366</v>
      </c>
      <c r="M78" s="5" t="b">
        <f t="shared" si="20"/>
        <v>1</v>
      </c>
      <c r="R78" s="2"/>
      <c r="S78" s="2"/>
      <c r="T78" s="2"/>
      <c r="W78" s="5">
        <f t="shared" si="21"/>
        <v>1340</v>
      </c>
      <c r="X78" s="5">
        <f t="shared" si="22"/>
        <v>1411</v>
      </c>
      <c r="Y78" s="5" t="b">
        <f t="shared" si="23"/>
        <v>1</v>
      </c>
      <c r="AD78" s="2"/>
      <c r="AE78" s="2"/>
      <c r="AF78" s="2"/>
      <c r="AI78" s="5">
        <f t="shared" si="39"/>
        <v>1340</v>
      </c>
      <c r="AJ78" s="5">
        <f t="shared" si="40"/>
        <v>1340</v>
      </c>
      <c r="AK78" s="5" t="b">
        <f t="shared" si="41"/>
        <v>1</v>
      </c>
      <c r="AP78" s="2"/>
      <c r="AQ78" s="2"/>
      <c r="AR78" s="2"/>
      <c r="AU78" s="5">
        <f t="shared" si="24"/>
        <v>1391</v>
      </c>
      <c r="AV78" s="5">
        <f t="shared" si="25"/>
        <v>1391</v>
      </c>
      <c r="AW78" s="5" t="b">
        <f t="shared" si="26"/>
        <v>1</v>
      </c>
      <c r="BB78" s="2"/>
      <c r="BC78" s="2"/>
      <c r="BD78" s="2"/>
      <c r="BG78" s="5">
        <f t="shared" ref="BG78:BG87" si="42">MIN(BG46:BM46)</f>
        <v>1356</v>
      </c>
      <c r="BH78" s="5">
        <f t="shared" ref="BH78:BH87" si="43">MAX(BG46:BM46)</f>
        <v>1356</v>
      </c>
      <c r="BI78" s="5" t="b">
        <f t="shared" ref="BI78:BI86" si="44">BH78+ 7 &lt;BG79</f>
        <v>1</v>
      </c>
      <c r="BN78" s="2"/>
      <c r="BO78" s="2"/>
      <c r="BP78" s="2"/>
      <c r="BS78" s="5">
        <f t="shared" si="33"/>
        <v>1381</v>
      </c>
      <c r="BT78" s="5">
        <f t="shared" si="34"/>
        <v>1381</v>
      </c>
      <c r="BU78" s="5" t="b">
        <f t="shared" si="35"/>
        <v>1</v>
      </c>
      <c r="BZ78" s="2"/>
      <c r="CA78" s="2"/>
      <c r="CB78" s="2"/>
      <c r="CE78" s="5">
        <f t="shared" si="15"/>
        <v>1371</v>
      </c>
      <c r="CF78" s="5">
        <f t="shared" si="16"/>
        <v>1391</v>
      </c>
      <c r="CG78" s="5" t="b">
        <f t="shared" si="17"/>
        <v>1</v>
      </c>
      <c r="CL78" s="2"/>
      <c r="CN78" s="2"/>
      <c r="CO78" s="2"/>
      <c r="CQ78" s="5">
        <f>MIN(CQ46:CW46)</f>
        <v>1391</v>
      </c>
      <c r="CR78" s="5">
        <f>MAX(CQ46:CW46)</f>
        <v>1396</v>
      </c>
      <c r="CS78" s="5" t="b">
        <f>CR78+ 7 &lt;CQ79</f>
        <v>1</v>
      </c>
      <c r="CX78" s="2"/>
      <c r="CZ78" s="2"/>
      <c r="DC78" s="5">
        <f t="shared" si="27"/>
        <v>1356</v>
      </c>
      <c r="DD78" s="5">
        <f t="shared" si="28"/>
        <v>1381</v>
      </c>
      <c r="DE78" s="5" t="b">
        <f t="shared" si="29"/>
        <v>1</v>
      </c>
      <c r="DJ78" s="2"/>
      <c r="DK78" s="2"/>
      <c r="DL78" s="2"/>
      <c r="DN78" s="2"/>
      <c r="DO78" s="2">
        <f t="shared" si="36"/>
        <v>1371</v>
      </c>
      <c r="DP78" s="2">
        <f t="shared" si="37"/>
        <v>1401</v>
      </c>
      <c r="DQ78" s="5" t="b">
        <f t="shared" si="38"/>
        <v>1</v>
      </c>
      <c r="DV78" s="2"/>
      <c r="DW78" s="2"/>
      <c r="DX78" s="2"/>
      <c r="DZ78" s="2"/>
      <c r="EA78" s="2"/>
      <c r="EB78" s="2"/>
      <c r="EH78" s="2"/>
      <c r="EI78" s="2"/>
      <c r="EJ78" s="2"/>
      <c r="EM78" s="5">
        <f>MIN(EM46:ES46)</f>
        <v>1320</v>
      </c>
      <c r="EN78" s="5">
        <f>MAX(EM46:ES46)</f>
        <v>1320</v>
      </c>
      <c r="EO78" s="5" t="s">
        <v>0</v>
      </c>
      <c r="ET78" s="2"/>
      <c r="EV78" s="2"/>
      <c r="EW78" s="2"/>
      <c r="EY78" s="5">
        <f t="shared" si="30"/>
        <v>1371</v>
      </c>
      <c r="EZ78" s="5">
        <f t="shared" si="31"/>
        <v>1376</v>
      </c>
      <c r="FA78" s="5" t="b">
        <f t="shared" si="32"/>
        <v>1</v>
      </c>
      <c r="FF78" s="2"/>
      <c r="FG78" s="2"/>
    </row>
    <row r="79" spans="8:163">
      <c r="H79" s="2"/>
      <c r="K79" s="5">
        <f t="shared" si="18"/>
        <v>1532</v>
      </c>
      <c r="L79" s="5">
        <f t="shared" si="19"/>
        <v>1547</v>
      </c>
      <c r="M79" s="5" t="b">
        <f t="shared" si="20"/>
        <v>1</v>
      </c>
      <c r="R79" s="2"/>
      <c r="S79" s="2"/>
      <c r="T79" s="2"/>
      <c r="W79" s="5">
        <f t="shared" si="21"/>
        <v>1537</v>
      </c>
      <c r="X79" s="5">
        <f t="shared" si="22"/>
        <v>1572</v>
      </c>
      <c r="Y79" s="5" t="b">
        <f t="shared" si="23"/>
        <v>1</v>
      </c>
      <c r="AD79" s="2"/>
      <c r="AE79" s="2"/>
      <c r="AF79" s="2"/>
      <c r="AI79" s="5">
        <f t="shared" si="39"/>
        <v>1557</v>
      </c>
      <c r="AJ79" s="5">
        <f t="shared" si="40"/>
        <v>1557</v>
      </c>
      <c r="AK79" s="5" t="b">
        <f t="shared" si="41"/>
        <v>1</v>
      </c>
      <c r="AP79" s="2"/>
      <c r="AQ79" s="2"/>
      <c r="AR79" s="2"/>
      <c r="AU79" s="5">
        <f t="shared" si="24"/>
        <v>1562</v>
      </c>
      <c r="AV79" s="5">
        <f t="shared" si="25"/>
        <v>1562</v>
      </c>
      <c r="AW79" s="5" t="b">
        <f t="shared" si="26"/>
        <v>1</v>
      </c>
      <c r="BB79" s="2"/>
      <c r="BC79" s="2"/>
      <c r="BD79" s="2"/>
      <c r="BG79" s="5">
        <f t="shared" si="42"/>
        <v>1547</v>
      </c>
      <c r="BH79" s="5">
        <f t="shared" si="43"/>
        <v>1572</v>
      </c>
      <c r="BI79" s="5" t="b">
        <f t="shared" si="44"/>
        <v>1</v>
      </c>
      <c r="BN79" s="2"/>
      <c r="BO79" s="2"/>
      <c r="BP79" s="2"/>
      <c r="BS79" s="5">
        <f t="shared" si="33"/>
        <v>1532</v>
      </c>
      <c r="BT79" s="5">
        <f t="shared" si="34"/>
        <v>1532</v>
      </c>
      <c r="BU79" s="5" t="b">
        <f t="shared" si="35"/>
        <v>1</v>
      </c>
      <c r="BZ79" s="2"/>
      <c r="CA79" s="2"/>
      <c r="CB79" s="2"/>
      <c r="CE79" s="5">
        <f t="shared" si="15"/>
        <v>1537</v>
      </c>
      <c r="CF79" s="5">
        <f t="shared" si="16"/>
        <v>1552</v>
      </c>
      <c r="CG79" s="5" t="b">
        <f t="shared" si="17"/>
        <v>1</v>
      </c>
      <c r="CL79" s="2"/>
      <c r="CN79" s="2"/>
      <c r="CO79" s="2"/>
      <c r="CQ79" s="5">
        <f>MIN(CQ47:CW47)</f>
        <v>1557</v>
      </c>
      <c r="CR79" s="5">
        <f>MAX(CQ47:CW47)</f>
        <v>1557</v>
      </c>
      <c r="CS79" s="5" t="b">
        <f>CR79+ 7 &lt;CQ80</f>
        <v>1</v>
      </c>
      <c r="CX79" s="2"/>
      <c r="CZ79" s="2"/>
      <c r="DC79" s="5">
        <f t="shared" si="27"/>
        <v>1542</v>
      </c>
      <c r="DD79" s="5">
        <f t="shared" si="28"/>
        <v>1547</v>
      </c>
      <c r="DE79" s="5" t="b">
        <f t="shared" si="29"/>
        <v>1</v>
      </c>
      <c r="DJ79" s="2"/>
      <c r="DK79" s="2"/>
      <c r="DL79" s="2"/>
      <c r="DN79" s="2"/>
      <c r="DO79" s="2">
        <f t="shared" si="36"/>
        <v>1527</v>
      </c>
      <c r="DP79" s="2">
        <f t="shared" si="37"/>
        <v>1562</v>
      </c>
      <c r="DQ79" s="5" t="b">
        <f t="shared" si="38"/>
        <v>1</v>
      </c>
      <c r="DV79" s="2"/>
      <c r="DW79" s="2"/>
      <c r="DX79" s="2"/>
      <c r="DZ79" s="2"/>
      <c r="EA79" s="2"/>
      <c r="EB79" s="2"/>
      <c r="EH79" s="2"/>
      <c r="EI79" s="2"/>
      <c r="EJ79" s="2"/>
      <c r="EM79" s="2"/>
      <c r="EN79" s="2"/>
      <c r="EO79" s="5" t="s">
        <v>0</v>
      </c>
      <c r="ET79" s="2"/>
      <c r="EV79" s="2"/>
      <c r="EW79" s="2"/>
      <c r="EY79" s="5">
        <f t="shared" si="30"/>
        <v>1537</v>
      </c>
      <c r="EZ79" s="5">
        <f t="shared" si="31"/>
        <v>1547</v>
      </c>
      <c r="FA79" s="5" t="b">
        <f t="shared" si="32"/>
        <v>1</v>
      </c>
      <c r="FF79" s="2"/>
      <c r="FG79" s="2"/>
    </row>
    <row r="80" spans="8:163">
      <c r="H80" s="2"/>
      <c r="K80" s="5">
        <f t="shared" si="18"/>
        <v>1704</v>
      </c>
      <c r="L80" s="5">
        <f t="shared" si="19"/>
        <v>1734</v>
      </c>
      <c r="M80" s="5" t="b">
        <f t="shared" si="20"/>
        <v>1</v>
      </c>
      <c r="R80" s="2"/>
      <c r="S80" s="2"/>
      <c r="T80" s="2"/>
      <c r="W80" s="5">
        <f t="shared" si="21"/>
        <v>1714</v>
      </c>
      <c r="X80" s="5">
        <f t="shared" si="22"/>
        <v>1739</v>
      </c>
      <c r="Y80" s="5" t="b">
        <f t="shared" si="23"/>
        <v>1</v>
      </c>
      <c r="AD80" s="2"/>
      <c r="AE80" s="2"/>
      <c r="AF80" s="2"/>
      <c r="AI80" s="5">
        <f t="shared" si="39"/>
        <v>1714</v>
      </c>
      <c r="AJ80" s="5">
        <f t="shared" si="40"/>
        <v>1714</v>
      </c>
      <c r="AK80" s="5" t="b">
        <f t="shared" si="41"/>
        <v>1</v>
      </c>
      <c r="AP80" s="2"/>
      <c r="AQ80" s="2"/>
      <c r="AR80" s="2"/>
      <c r="AU80" s="5">
        <f t="shared" si="24"/>
        <v>1694</v>
      </c>
      <c r="AV80" s="5">
        <f t="shared" si="25"/>
        <v>1734</v>
      </c>
      <c r="AW80" s="5" t="b">
        <f t="shared" si="26"/>
        <v>1</v>
      </c>
      <c r="BB80" s="2"/>
      <c r="BC80" s="2"/>
      <c r="BD80" s="2"/>
      <c r="BG80" s="5">
        <f t="shared" si="42"/>
        <v>1714</v>
      </c>
      <c r="BH80" s="5">
        <f t="shared" si="43"/>
        <v>1719</v>
      </c>
      <c r="BI80" s="5" t="b">
        <f t="shared" si="44"/>
        <v>1</v>
      </c>
      <c r="BN80" s="2"/>
      <c r="BO80" s="2"/>
      <c r="BP80" s="2"/>
      <c r="BS80" s="5">
        <f t="shared" si="33"/>
        <v>1704</v>
      </c>
      <c r="BT80" s="5">
        <f t="shared" si="34"/>
        <v>1714</v>
      </c>
      <c r="BU80" s="5" t="b">
        <f t="shared" si="35"/>
        <v>1</v>
      </c>
      <c r="BZ80" s="2"/>
      <c r="CA80" s="2"/>
      <c r="CB80" s="2"/>
      <c r="CE80" s="5">
        <f t="shared" si="15"/>
        <v>1699</v>
      </c>
      <c r="CF80" s="5">
        <f t="shared" si="16"/>
        <v>1739</v>
      </c>
      <c r="CG80" s="5" t="b">
        <f t="shared" si="17"/>
        <v>1</v>
      </c>
      <c r="CL80" s="2"/>
      <c r="CN80" s="2"/>
      <c r="CO80" s="2"/>
      <c r="CQ80" s="5">
        <f>MIN(CQ48:CW48)</f>
        <v>1719</v>
      </c>
      <c r="CR80" s="5">
        <f>MAX(CQ48:CW48)</f>
        <v>1719</v>
      </c>
      <c r="CS80" s="5" t="b">
        <f>CR80+ 7 &lt;CQ81</f>
        <v>1</v>
      </c>
      <c r="CX80" s="2"/>
      <c r="CZ80" s="2"/>
      <c r="DC80" s="5">
        <f t="shared" si="27"/>
        <v>1719</v>
      </c>
      <c r="DD80" s="5">
        <f t="shared" si="28"/>
        <v>1729</v>
      </c>
      <c r="DE80" s="5" t="b">
        <f t="shared" si="29"/>
        <v>1</v>
      </c>
      <c r="DJ80" s="2"/>
      <c r="DK80" s="2"/>
      <c r="DL80" s="2"/>
      <c r="DN80" s="2"/>
      <c r="DO80" s="2">
        <f t="shared" si="36"/>
        <v>1729</v>
      </c>
      <c r="DP80" s="2">
        <f t="shared" si="37"/>
        <v>1734</v>
      </c>
      <c r="DQ80" s="5" t="b">
        <f t="shared" si="38"/>
        <v>1</v>
      </c>
      <c r="DV80" s="2"/>
      <c r="DW80" s="2"/>
      <c r="DX80" s="2"/>
      <c r="DZ80" s="2"/>
      <c r="EA80" s="5">
        <f>MIN(EA48:EG48)</f>
        <v>1620</v>
      </c>
      <c r="EB80" s="5">
        <f>MAX(EA48:EG48)</f>
        <v>1620</v>
      </c>
      <c r="EH80" s="2"/>
      <c r="EI80" s="2"/>
      <c r="EJ80" s="2"/>
      <c r="EM80" s="5">
        <f>MIN(EM48:ES48)</f>
        <v>1704</v>
      </c>
      <c r="EN80" s="5">
        <f>MAX(EM48:ES48)</f>
        <v>1704</v>
      </c>
      <c r="EO80" s="5" t="b">
        <f>EN80+ 7 &lt;EM81</f>
        <v>1</v>
      </c>
      <c r="ET80" s="2"/>
      <c r="EV80" s="2"/>
      <c r="EW80" s="2"/>
      <c r="EY80" s="5">
        <f t="shared" si="30"/>
        <v>1709</v>
      </c>
      <c r="EZ80" s="5">
        <f t="shared" si="31"/>
        <v>1734</v>
      </c>
      <c r="FA80" s="5" t="b">
        <f t="shared" si="32"/>
        <v>1</v>
      </c>
      <c r="FF80" s="2"/>
      <c r="FG80" s="2"/>
    </row>
    <row r="81" spans="8:163">
      <c r="H81" s="2"/>
      <c r="K81" s="5">
        <f t="shared" si="18"/>
        <v>1875</v>
      </c>
      <c r="L81" s="5">
        <f t="shared" si="19"/>
        <v>1880</v>
      </c>
      <c r="M81" s="5" t="b">
        <f t="shared" si="20"/>
        <v>1</v>
      </c>
      <c r="R81" s="2"/>
      <c r="S81" s="2"/>
      <c r="T81" s="2"/>
      <c r="W81" s="5">
        <f t="shared" si="21"/>
        <v>1880</v>
      </c>
      <c r="X81" s="5">
        <f t="shared" si="22"/>
        <v>1905</v>
      </c>
      <c r="Y81" s="5" t="b">
        <f t="shared" si="23"/>
        <v>1</v>
      </c>
      <c r="AD81" s="2"/>
      <c r="AE81" s="2"/>
      <c r="AF81" s="2"/>
      <c r="AI81" s="5">
        <f t="shared" si="39"/>
        <v>1910</v>
      </c>
      <c r="AJ81" s="5">
        <f t="shared" si="40"/>
        <v>1910</v>
      </c>
      <c r="AK81" s="5" t="b">
        <f t="shared" si="41"/>
        <v>1</v>
      </c>
      <c r="AP81" s="2"/>
      <c r="AQ81" s="2"/>
      <c r="AR81" s="2"/>
      <c r="AU81" s="5">
        <f t="shared" si="24"/>
        <v>1840</v>
      </c>
      <c r="AV81" s="5">
        <f t="shared" si="25"/>
        <v>1840</v>
      </c>
      <c r="AW81" s="5" t="b">
        <f t="shared" si="26"/>
        <v>1</v>
      </c>
      <c r="BB81" s="2"/>
      <c r="BC81" s="2"/>
      <c r="BD81" s="2"/>
      <c r="BG81" s="5">
        <f t="shared" si="42"/>
        <v>1875</v>
      </c>
      <c r="BH81" s="5">
        <f t="shared" si="43"/>
        <v>1880</v>
      </c>
      <c r="BI81" s="5" t="b">
        <f t="shared" si="44"/>
        <v>1</v>
      </c>
      <c r="BN81" s="2"/>
      <c r="BO81" s="2"/>
      <c r="BP81" s="2"/>
      <c r="BS81" s="5">
        <f t="shared" si="33"/>
        <v>1875</v>
      </c>
      <c r="BT81" s="5">
        <f t="shared" si="34"/>
        <v>1890</v>
      </c>
      <c r="BU81" s="5" t="b">
        <f t="shared" si="35"/>
        <v>1</v>
      </c>
      <c r="BZ81" s="2"/>
      <c r="CA81" s="2"/>
      <c r="CB81" s="2"/>
      <c r="CE81" s="5">
        <f t="shared" si="15"/>
        <v>1870</v>
      </c>
      <c r="CF81" s="5">
        <f t="shared" si="16"/>
        <v>1920</v>
      </c>
      <c r="CG81" s="5" t="b">
        <f t="shared" si="17"/>
        <v>1</v>
      </c>
      <c r="CL81" s="2"/>
      <c r="CN81" s="2"/>
      <c r="CO81" s="2"/>
      <c r="CQ81" s="5">
        <f>MIN(CQ49:CW49)</f>
        <v>1890</v>
      </c>
      <c r="CR81" s="5">
        <f>MAX(CQ49:CW49)</f>
        <v>1910</v>
      </c>
      <c r="CS81" s="5" t="b">
        <f>CR81+ 7 &lt;CQ82</f>
        <v>1</v>
      </c>
      <c r="CX81" s="2"/>
      <c r="CZ81" s="2"/>
      <c r="DC81" s="5">
        <f t="shared" si="27"/>
        <v>1890</v>
      </c>
      <c r="DD81" s="5">
        <f t="shared" si="28"/>
        <v>1905</v>
      </c>
      <c r="DE81" s="5" t="b">
        <f t="shared" si="29"/>
        <v>1</v>
      </c>
      <c r="DJ81" s="2"/>
      <c r="DK81" s="2"/>
      <c r="DL81" s="2"/>
      <c r="DN81" s="2"/>
      <c r="DO81" s="2">
        <f t="shared" si="36"/>
        <v>1890</v>
      </c>
      <c r="DP81" s="2">
        <f t="shared" si="37"/>
        <v>1915</v>
      </c>
      <c r="DQ81" s="5" t="b">
        <f t="shared" si="38"/>
        <v>1</v>
      </c>
      <c r="DV81" s="2"/>
      <c r="DW81" s="2"/>
      <c r="DX81" s="2"/>
      <c r="DZ81" s="2"/>
      <c r="EA81" s="2"/>
      <c r="EB81" s="2"/>
      <c r="EH81" s="2"/>
      <c r="EI81" s="2"/>
      <c r="EJ81" s="2"/>
      <c r="EM81" s="5">
        <f>MIN(EM49:ES49)</f>
        <v>1885</v>
      </c>
      <c r="EN81" s="5">
        <f>MAX(EM49:ES49)</f>
        <v>1885</v>
      </c>
      <c r="EO81" s="5" t="b">
        <f>EN81+ 7 &lt;EM82</f>
        <v>1</v>
      </c>
      <c r="ET81" s="2"/>
      <c r="EV81" s="2"/>
      <c r="EW81" s="2"/>
      <c r="EY81" s="5">
        <f t="shared" si="30"/>
        <v>1880</v>
      </c>
      <c r="EZ81" s="5">
        <f t="shared" si="31"/>
        <v>1905</v>
      </c>
      <c r="FA81" s="5" t="b">
        <f t="shared" si="32"/>
        <v>1</v>
      </c>
      <c r="FF81" s="2"/>
      <c r="FG81" s="2"/>
    </row>
    <row r="82" spans="8:163">
      <c r="H82" s="2"/>
      <c r="K82" s="5">
        <f t="shared" si="18"/>
        <v>2040</v>
      </c>
      <c r="L82" s="5">
        <f t="shared" si="19"/>
        <v>2052</v>
      </c>
      <c r="M82" s="5" t="b">
        <f t="shared" si="20"/>
        <v>1</v>
      </c>
      <c r="R82" s="2"/>
      <c r="S82" s="2"/>
      <c r="T82" s="2"/>
      <c r="W82" s="5">
        <f t="shared" si="21"/>
        <v>2025</v>
      </c>
      <c r="X82" s="5">
        <f t="shared" si="22"/>
        <v>2072</v>
      </c>
      <c r="Y82" s="5" t="b">
        <f t="shared" si="23"/>
        <v>1</v>
      </c>
      <c r="AD82" s="2"/>
      <c r="AE82" s="2"/>
      <c r="AF82" s="2"/>
      <c r="AI82" s="5">
        <f t="shared" si="39"/>
        <v>2057</v>
      </c>
      <c r="AJ82" s="5">
        <f t="shared" si="40"/>
        <v>2057</v>
      </c>
      <c r="AK82" s="5" t="b">
        <f t="shared" si="41"/>
        <v>1</v>
      </c>
      <c r="AP82" s="2"/>
      <c r="AQ82" s="2"/>
      <c r="AR82" s="2"/>
      <c r="AU82" s="5">
        <f t="shared" si="24"/>
        <v>2020</v>
      </c>
      <c r="AV82" s="5">
        <f t="shared" si="25"/>
        <v>2067</v>
      </c>
      <c r="AW82" s="5" t="b">
        <f t="shared" si="26"/>
        <v>1</v>
      </c>
      <c r="BB82" s="2"/>
      <c r="BC82" s="2"/>
      <c r="BD82" s="2"/>
      <c r="BG82" s="5">
        <f t="shared" si="42"/>
        <v>2010</v>
      </c>
      <c r="BH82" s="5">
        <f t="shared" si="43"/>
        <v>2020</v>
      </c>
      <c r="BI82" s="5" t="b">
        <f t="shared" si="44"/>
        <v>1</v>
      </c>
      <c r="BN82" s="2"/>
      <c r="BO82" s="2"/>
      <c r="BP82" s="2"/>
      <c r="BS82" s="5">
        <f t="shared" si="33"/>
        <v>2040</v>
      </c>
      <c r="BT82" s="5">
        <f t="shared" si="34"/>
        <v>2040</v>
      </c>
      <c r="BU82" s="5" t="b">
        <f t="shared" si="35"/>
        <v>1</v>
      </c>
      <c r="BZ82" s="2"/>
      <c r="CA82" s="2"/>
      <c r="CB82" s="2"/>
      <c r="CE82" s="5">
        <f t="shared" si="15"/>
        <v>2057</v>
      </c>
      <c r="CF82" s="5">
        <f t="shared" si="16"/>
        <v>2057</v>
      </c>
      <c r="CG82" s="5" t="b">
        <f t="shared" si="17"/>
        <v>1</v>
      </c>
      <c r="CL82" s="2"/>
      <c r="CN82" s="2"/>
      <c r="CO82" s="2"/>
      <c r="CQ82" s="5">
        <f>MIN(CQ50:CW50)</f>
        <v>2062</v>
      </c>
      <c r="CR82" s="5">
        <f>MAX(CQ50:CW50)</f>
        <v>2077</v>
      </c>
      <c r="CS82" s="5" t="s">
        <v>0</v>
      </c>
      <c r="CX82" s="2"/>
      <c r="CZ82" s="2"/>
      <c r="DC82" s="5">
        <f t="shared" si="27"/>
        <v>2077</v>
      </c>
      <c r="DD82" s="5">
        <f t="shared" si="28"/>
        <v>2077</v>
      </c>
      <c r="DE82" s="5" t="b">
        <f t="shared" si="29"/>
        <v>1</v>
      </c>
      <c r="DJ82" s="2"/>
      <c r="DK82" s="2"/>
      <c r="DL82" s="2"/>
      <c r="DN82" s="2"/>
      <c r="DO82" s="2">
        <f t="shared" si="36"/>
        <v>2057</v>
      </c>
      <c r="DP82" s="2">
        <f t="shared" si="37"/>
        <v>2087</v>
      </c>
      <c r="DQ82" s="5" t="b">
        <f t="shared" si="38"/>
        <v>1</v>
      </c>
      <c r="DV82" s="2"/>
      <c r="DW82" s="2"/>
      <c r="DX82" s="2"/>
      <c r="DZ82" s="2"/>
      <c r="EA82" s="2"/>
      <c r="EB82" s="2"/>
      <c r="EH82" s="2"/>
      <c r="EI82" s="2"/>
      <c r="EJ82" s="2"/>
      <c r="EM82" s="5">
        <f>MIN(EM50:ES50)</f>
        <v>2020</v>
      </c>
      <c r="EN82" s="5">
        <f>MAX(EM50:ES50)</f>
        <v>2020</v>
      </c>
      <c r="EO82" s="5" t="b">
        <f>EN82+ 7 &lt;EM83</f>
        <v>1</v>
      </c>
      <c r="ET82" s="2"/>
      <c r="EV82" s="2"/>
      <c r="EW82" s="2"/>
      <c r="EY82" s="5">
        <f t="shared" si="30"/>
        <v>2057</v>
      </c>
      <c r="EZ82" s="5">
        <f t="shared" si="31"/>
        <v>2067</v>
      </c>
      <c r="FA82" s="5" t="b">
        <f t="shared" si="32"/>
        <v>1</v>
      </c>
      <c r="FF82" s="2"/>
      <c r="FG82" s="2"/>
    </row>
    <row r="83" spans="8:163">
      <c r="H83" s="2"/>
      <c r="K83" s="5">
        <f t="shared" si="18"/>
        <v>2213</v>
      </c>
      <c r="L83" s="5">
        <f t="shared" si="19"/>
        <v>2228</v>
      </c>
      <c r="M83" s="5" t="b">
        <f t="shared" si="20"/>
        <v>1</v>
      </c>
      <c r="R83" s="2"/>
      <c r="S83" s="2"/>
      <c r="T83" s="2"/>
      <c r="W83" s="5">
        <f t="shared" si="21"/>
        <v>2218</v>
      </c>
      <c r="X83" s="5">
        <f t="shared" si="22"/>
        <v>2258</v>
      </c>
      <c r="Y83" s="5" t="b">
        <f t="shared" si="23"/>
        <v>1</v>
      </c>
      <c r="AD83" s="2"/>
      <c r="AE83" s="2"/>
      <c r="AF83" s="2"/>
      <c r="AI83" s="5">
        <f t="shared" si="39"/>
        <v>2228</v>
      </c>
      <c r="AJ83" s="5">
        <f t="shared" si="40"/>
        <v>2228</v>
      </c>
      <c r="AK83" s="5" t="b">
        <f t="shared" si="41"/>
        <v>1</v>
      </c>
      <c r="AP83" s="2"/>
      <c r="AQ83" s="2"/>
      <c r="AR83" s="2"/>
      <c r="AU83" s="5">
        <f t="shared" si="24"/>
        <v>2233</v>
      </c>
      <c r="AV83" s="5">
        <f t="shared" si="25"/>
        <v>2248</v>
      </c>
      <c r="AW83" s="5" t="b">
        <f t="shared" si="26"/>
        <v>1</v>
      </c>
      <c r="BB83" s="2"/>
      <c r="BC83" s="2"/>
      <c r="BD83" s="2"/>
      <c r="BG83" s="5">
        <f t="shared" si="42"/>
        <v>2208</v>
      </c>
      <c r="BH83" s="5">
        <f t="shared" si="43"/>
        <v>2228</v>
      </c>
      <c r="BI83" s="5" t="b">
        <f t="shared" si="44"/>
        <v>1</v>
      </c>
      <c r="BN83" s="2"/>
      <c r="BO83" s="2"/>
      <c r="BP83" s="2"/>
      <c r="BS83" s="5">
        <f t="shared" si="33"/>
        <v>2228</v>
      </c>
      <c r="BT83" s="5">
        <f t="shared" si="34"/>
        <v>2228</v>
      </c>
      <c r="BU83" s="5" t="s">
        <v>0</v>
      </c>
      <c r="BZ83" s="2"/>
      <c r="CA83" s="2"/>
      <c r="CB83" s="2"/>
      <c r="CE83" s="5">
        <f t="shared" si="15"/>
        <v>2228</v>
      </c>
      <c r="CF83" s="5">
        <f t="shared" si="16"/>
        <v>2263</v>
      </c>
      <c r="CG83" s="5" t="b">
        <f t="shared" si="17"/>
        <v>1</v>
      </c>
      <c r="CL83" s="2"/>
      <c r="CN83" s="2"/>
      <c r="CO83" s="2"/>
      <c r="CQ83" s="2"/>
      <c r="CR83" s="2"/>
      <c r="CS83" s="5" t="s">
        <v>0</v>
      </c>
      <c r="CX83" s="2"/>
      <c r="CZ83" s="2"/>
      <c r="DC83" s="5">
        <f t="shared" si="27"/>
        <v>2228</v>
      </c>
      <c r="DD83" s="5">
        <f t="shared" si="28"/>
        <v>2248</v>
      </c>
      <c r="DE83" s="5" t="b">
        <f t="shared" si="29"/>
        <v>1</v>
      </c>
      <c r="DJ83" s="2"/>
      <c r="DK83" s="2"/>
      <c r="DL83" s="2"/>
      <c r="DN83" s="2"/>
      <c r="DO83" s="2">
        <f t="shared" si="36"/>
        <v>2233</v>
      </c>
      <c r="DP83" s="2">
        <f t="shared" si="37"/>
        <v>2263</v>
      </c>
      <c r="DQ83" s="5" t="b">
        <f t="shared" si="38"/>
        <v>1</v>
      </c>
      <c r="DV83" s="2"/>
      <c r="DW83" s="2"/>
      <c r="DX83" s="2"/>
      <c r="DZ83" s="2"/>
      <c r="EA83" s="2"/>
      <c r="EB83" s="2"/>
      <c r="EH83" s="2"/>
      <c r="EI83" s="2"/>
      <c r="EJ83" s="2"/>
      <c r="EM83" s="5">
        <f>MIN(EM51:ES51)</f>
        <v>2218</v>
      </c>
      <c r="EN83" s="5">
        <f>MAX(EM51:ES51)</f>
        <v>2218</v>
      </c>
      <c r="EO83" s="5" t="b">
        <f>EN83+ 7 &lt;EM84</f>
        <v>1</v>
      </c>
      <c r="ET83" s="2"/>
      <c r="EV83" s="2"/>
      <c r="EW83" s="2"/>
      <c r="EY83" s="5">
        <f t="shared" si="30"/>
        <v>2213</v>
      </c>
      <c r="EZ83" s="5">
        <f t="shared" si="31"/>
        <v>2238</v>
      </c>
      <c r="FA83" s="5" t="b">
        <f t="shared" si="32"/>
        <v>1</v>
      </c>
      <c r="FF83" s="2"/>
      <c r="FG83" s="2"/>
    </row>
    <row r="84" spans="8:163">
      <c r="H84" s="2"/>
      <c r="K84" s="5">
        <f t="shared" si="18"/>
        <v>2385</v>
      </c>
      <c r="L84" s="5">
        <f t="shared" si="19"/>
        <v>2410</v>
      </c>
      <c r="M84" s="5" t="b">
        <f t="shared" si="20"/>
        <v>1</v>
      </c>
      <c r="R84" s="2"/>
      <c r="S84" s="2"/>
      <c r="T84" s="2"/>
      <c r="W84" s="5">
        <f t="shared" si="21"/>
        <v>2385</v>
      </c>
      <c r="X84" s="5">
        <f t="shared" si="22"/>
        <v>2410</v>
      </c>
      <c r="Y84" s="5" t="b">
        <f t="shared" si="23"/>
        <v>1</v>
      </c>
      <c r="AD84" s="2"/>
      <c r="AE84" s="2"/>
      <c r="AF84" s="5" t="s">
        <v>0</v>
      </c>
      <c r="AI84" s="5">
        <f t="shared" si="39"/>
        <v>2405</v>
      </c>
      <c r="AJ84" s="5">
        <f t="shared" si="40"/>
        <v>2405</v>
      </c>
      <c r="AK84" s="5" t="b">
        <f t="shared" si="41"/>
        <v>1</v>
      </c>
      <c r="AP84" s="2"/>
      <c r="AQ84" s="2"/>
      <c r="AR84" s="2"/>
      <c r="AU84" s="5">
        <f t="shared" si="24"/>
        <v>2410</v>
      </c>
      <c r="AV84" s="5">
        <f t="shared" si="25"/>
        <v>2410</v>
      </c>
      <c r="AW84" s="5" t="b">
        <f t="shared" si="26"/>
        <v>1</v>
      </c>
      <c r="BB84" s="2"/>
      <c r="BC84" s="2"/>
      <c r="BD84" s="2"/>
      <c r="BG84" s="5">
        <f t="shared" si="42"/>
        <v>2380</v>
      </c>
      <c r="BH84" s="5">
        <f t="shared" si="43"/>
        <v>2410</v>
      </c>
      <c r="BI84" s="5" t="b">
        <f t="shared" si="44"/>
        <v>1</v>
      </c>
      <c r="BN84" s="2"/>
      <c r="BO84" s="2"/>
      <c r="BP84" s="2"/>
      <c r="BS84" s="2"/>
      <c r="BT84" s="2"/>
      <c r="BU84" s="5" t="s">
        <v>0</v>
      </c>
      <c r="BZ84" s="2"/>
      <c r="CA84" s="2"/>
      <c r="CB84" s="2"/>
      <c r="CE84" s="5">
        <f t="shared" si="15"/>
        <v>2400</v>
      </c>
      <c r="CF84" s="5">
        <f t="shared" si="16"/>
        <v>2400</v>
      </c>
      <c r="CG84" s="5" t="b">
        <f t="shared" si="17"/>
        <v>1</v>
      </c>
      <c r="CL84" s="2"/>
      <c r="CN84" s="2"/>
      <c r="CO84" s="2"/>
      <c r="CQ84" s="5">
        <f>MIN(CQ52:CW52)</f>
        <v>2400</v>
      </c>
      <c r="CR84" s="5">
        <f>MAX(CQ52:CW52)</f>
        <v>2400</v>
      </c>
      <c r="CS84" s="5" t="s">
        <v>0</v>
      </c>
      <c r="CX84" s="2"/>
      <c r="CZ84" s="2"/>
      <c r="DC84" s="5">
        <f t="shared" si="27"/>
        <v>2420</v>
      </c>
      <c r="DD84" s="5">
        <f t="shared" si="28"/>
        <v>2420</v>
      </c>
      <c r="DE84" s="5" t="b">
        <f t="shared" si="29"/>
        <v>1</v>
      </c>
      <c r="DJ84" s="2"/>
      <c r="DK84" s="2"/>
      <c r="DL84" s="2"/>
      <c r="DN84" s="2"/>
      <c r="DO84" s="2">
        <f t="shared" si="36"/>
        <v>2405</v>
      </c>
      <c r="DP84" s="2">
        <f t="shared" si="37"/>
        <v>2415</v>
      </c>
      <c r="DQ84" s="5" t="b">
        <f t="shared" si="38"/>
        <v>1</v>
      </c>
      <c r="DV84" s="2"/>
      <c r="DW84" s="2"/>
      <c r="DX84" s="2"/>
      <c r="DZ84" s="2"/>
      <c r="EA84" s="2"/>
      <c r="EB84" s="2"/>
      <c r="EH84" s="2"/>
      <c r="EI84" s="2"/>
      <c r="EJ84" s="2"/>
      <c r="EM84" s="5">
        <f>MIN(EM52:ES52)</f>
        <v>2400</v>
      </c>
      <c r="EN84" s="5">
        <f>MAX(EM52:ES52)</f>
        <v>2400</v>
      </c>
      <c r="EO84" s="5" t="s">
        <v>0</v>
      </c>
      <c r="ET84" s="2"/>
      <c r="EV84" s="2"/>
      <c r="EW84" s="2"/>
      <c r="EY84" s="5">
        <f t="shared" si="30"/>
        <v>2395</v>
      </c>
      <c r="EZ84" s="5">
        <f t="shared" si="31"/>
        <v>2400</v>
      </c>
      <c r="FA84" s="5" t="b">
        <f t="shared" si="32"/>
        <v>1</v>
      </c>
      <c r="FF84" s="2"/>
      <c r="FG84" s="2"/>
    </row>
    <row r="85" spans="8:163">
      <c r="H85" s="2"/>
      <c r="K85" s="5">
        <f t="shared" si="18"/>
        <v>2561</v>
      </c>
      <c r="L85" s="5">
        <f t="shared" si="19"/>
        <v>2606</v>
      </c>
      <c r="M85" s="5" t="b">
        <f t="shared" si="20"/>
        <v>1</v>
      </c>
      <c r="R85" s="2"/>
      <c r="S85" s="2"/>
      <c r="T85" s="2"/>
      <c r="W85" s="5">
        <f t="shared" si="21"/>
        <v>2591</v>
      </c>
      <c r="X85" s="5">
        <f t="shared" si="22"/>
        <v>2601</v>
      </c>
      <c r="Y85" s="5" t="b">
        <f t="shared" si="23"/>
        <v>1</v>
      </c>
      <c r="AD85" s="2"/>
      <c r="AE85" s="2"/>
      <c r="AF85" s="5" t="s">
        <v>0</v>
      </c>
      <c r="AI85" s="5">
        <f t="shared" si="39"/>
        <v>2581</v>
      </c>
      <c r="AJ85" s="5">
        <f t="shared" si="40"/>
        <v>2581</v>
      </c>
      <c r="AK85" s="5" t="b">
        <f t="shared" si="41"/>
        <v>1</v>
      </c>
      <c r="AP85" s="2"/>
      <c r="AQ85" s="2"/>
      <c r="AR85" s="2"/>
      <c r="AU85" s="5">
        <f t="shared" si="24"/>
        <v>2591</v>
      </c>
      <c r="AV85" s="5">
        <f t="shared" si="25"/>
        <v>2591</v>
      </c>
      <c r="AW85" s="5" t="b">
        <f t="shared" si="26"/>
        <v>1</v>
      </c>
      <c r="BB85" s="2"/>
      <c r="BC85" s="2"/>
      <c r="BD85" s="2"/>
      <c r="BG85" s="5">
        <f t="shared" si="42"/>
        <v>2566</v>
      </c>
      <c r="BH85" s="5">
        <f t="shared" si="43"/>
        <v>2566</v>
      </c>
      <c r="BI85" s="5" t="b">
        <f t="shared" si="44"/>
        <v>1</v>
      </c>
      <c r="BN85" s="2"/>
      <c r="BO85" s="2"/>
      <c r="BP85" s="2"/>
      <c r="BS85" s="2"/>
      <c r="BT85" s="2"/>
      <c r="BU85" s="5" t="s">
        <v>0</v>
      </c>
      <c r="BZ85" s="2"/>
      <c r="CA85" s="2"/>
      <c r="CB85" s="2"/>
      <c r="CE85" s="5">
        <f t="shared" si="15"/>
        <v>2581</v>
      </c>
      <c r="CF85" s="5">
        <f t="shared" si="16"/>
        <v>2601</v>
      </c>
      <c r="CG85" s="5" t="b">
        <f t="shared" si="17"/>
        <v>1</v>
      </c>
      <c r="CN85" s="2"/>
      <c r="CO85" s="2"/>
      <c r="CQ85" s="2"/>
      <c r="CR85" s="2"/>
      <c r="CS85" s="5" t="s">
        <v>0</v>
      </c>
      <c r="CX85" s="2"/>
      <c r="CZ85" s="2"/>
      <c r="DC85" s="5">
        <f t="shared" si="27"/>
        <v>2591</v>
      </c>
      <c r="DD85" s="5">
        <f t="shared" si="28"/>
        <v>2591</v>
      </c>
      <c r="DE85" s="5" t="b">
        <f t="shared" si="29"/>
        <v>1</v>
      </c>
      <c r="DJ85" s="2"/>
      <c r="DK85" s="2"/>
      <c r="DL85" s="2"/>
      <c r="DN85" s="2"/>
      <c r="DO85" s="2">
        <f t="shared" si="36"/>
        <v>2576</v>
      </c>
      <c r="DP85" s="2">
        <f t="shared" si="37"/>
        <v>2591</v>
      </c>
      <c r="DQ85" s="5" t="b">
        <f t="shared" si="38"/>
        <v>1</v>
      </c>
      <c r="DV85" s="2"/>
      <c r="DW85" s="2"/>
      <c r="DX85" s="2"/>
      <c r="DZ85" s="2"/>
      <c r="EA85" s="5">
        <f>MIN(EA53:EG53)</f>
        <v>2571</v>
      </c>
      <c r="EB85" s="5">
        <f>MAX(EA53:EG53)</f>
        <v>2571</v>
      </c>
      <c r="EH85" s="2"/>
      <c r="EI85" s="2"/>
      <c r="EJ85" s="2"/>
      <c r="EM85" s="2"/>
      <c r="EN85" s="2"/>
      <c r="EO85" s="5" t="s">
        <v>0</v>
      </c>
      <c r="ET85" s="2"/>
      <c r="EV85" s="2"/>
      <c r="EW85" s="2"/>
      <c r="EY85" s="5">
        <f t="shared" si="30"/>
        <v>2571</v>
      </c>
      <c r="EZ85" s="5">
        <f t="shared" si="31"/>
        <v>2591</v>
      </c>
      <c r="FA85" s="5" t="b">
        <f t="shared" si="32"/>
        <v>1</v>
      </c>
      <c r="FF85" s="2"/>
      <c r="FG85" s="2"/>
    </row>
    <row r="86" spans="8:163">
      <c r="H86" s="2"/>
      <c r="K86" s="5">
        <f t="shared" si="18"/>
        <v>2742</v>
      </c>
      <c r="L86" s="5">
        <f t="shared" si="19"/>
        <v>2772</v>
      </c>
      <c r="M86" s="5" t="b">
        <f t="shared" si="20"/>
        <v>1</v>
      </c>
      <c r="R86" s="2"/>
      <c r="S86" s="2"/>
      <c r="T86" s="2"/>
      <c r="W86" s="5">
        <f t="shared" si="21"/>
        <v>2742</v>
      </c>
      <c r="X86" s="5">
        <f t="shared" si="22"/>
        <v>2762</v>
      </c>
      <c r="Y86" s="5" t="b">
        <f t="shared" si="23"/>
        <v>1</v>
      </c>
      <c r="AD86" s="2"/>
      <c r="AE86" s="2"/>
      <c r="AF86" s="5" t="s">
        <v>0</v>
      </c>
      <c r="AI86" s="5">
        <f t="shared" si="39"/>
        <v>2762</v>
      </c>
      <c r="AJ86" s="5">
        <f t="shared" si="40"/>
        <v>2762</v>
      </c>
      <c r="AK86" s="5" t="b">
        <f t="shared" si="41"/>
        <v>1</v>
      </c>
      <c r="AP86" s="2"/>
      <c r="AQ86" s="2"/>
      <c r="AR86" s="2"/>
      <c r="AU86" s="5">
        <f t="shared" si="24"/>
        <v>2752</v>
      </c>
      <c r="AV86" s="5">
        <f t="shared" si="25"/>
        <v>2752</v>
      </c>
      <c r="AW86" s="5" t="b">
        <f t="shared" si="26"/>
        <v>1</v>
      </c>
      <c r="BB86" s="2"/>
      <c r="BC86" s="2"/>
      <c r="BD86" s="2"/>
      <c r="BG86" s="5">
        <f t="shared" si="42"/>
        <v>2737</v>
      </c>
      <c r="BH86" s="5">
        <f t="shared" si="43"/>
        <v>2737</v>
      </c>
      <c r="BI86" s="5" t="b">
        <f t="shared" si="44"/>
        <v>1</v>
      </c>
      <c r="BN86" s="2"/>
      <c r="BO86" s="2"/>
      <c r="BP86" s="2"/>
      <c r="BS86" s="5">
        <f>MIN(BS54:BY54)</f>
        <v>2727</v>
      </c>
      <c r="BT86" s="5">
        <f>MAX(BS54:BY54)</f>
        <v>2742</v>
      </c>
      <c r="BU86" s="5" t="b">
        <f>BT86+ 7 &lt;BS87</f>
        <v>1</v>
      </c>
      <c r="BZ86" s="2"/>
      <c r="CA86" s="2"/>
      <c r="CB86" s="2"/>
      <c r="CE86" s="5">
        <f t="shared" si="15"/>
        <v>2742</v>
      </c>
      <c r="CF86" s="5">
        <f t="shared" si="16"/>
        <v>2757</v>
      </c>
      <c r="CG86" s="5" t="b">
        <f t="shared" si="17"/>
        <v>1</v>
      </c>
      <c r="CN86" s="2"/>
      <c r="CO86" s="2"/>
      <c r="CQ86" s="2"/>
      <c r="CR86" s="2"/>
      <c r="CS86" s="5" t="s">
        <v>0</v>
      </c>
      <c r="CX86" s="2"/>
      <c r="CZ86" s="2"/>
      <c r="DC86" s="5">
        <f t="shared" si="27"/>
        <v>2767</v>
      </c>
      <c r="DD86" s="5">
        <f t="shared" si="28"/>
        <v>2767</v>
      </c>
      <c r="DE86" s="5" t="b">
        <f t="shared" si="29"/>
        <v>1</v>
      </c>
      <c r="DJ86" s="2"/>
      <c r="DK86" s="2"/>
      <c r="DL86" s="2"/>
      <c r="DN86" s="2"/>
      <c r="DO86" s="2">
        <f t="shared" si="36"/>
        <v>2752</v>
      </c>
      <c r="DP86" s="2">
        <f t="shared" si="37"/>
        <v>2767</v>
      </c>
      <c r="DQ86" s="5" t="b">
        <f t="shared" si="38"/>
        <v>1</v>
      </c>
      <c r="DV86" s="2"/>
      <c r="DW86" s="2"/>
      <c r="DX86" s="2"/>
      <c r="DZ86" s="2"/>
      <c r="EA86" s="2"/>
      <c r="EB86" s="2"/>
      <c r="EH86" s="2"/>
      <c r="EI86" s="2"/>
      <c r="EJ86" s="2"/>
      <c r="EM86" s="2"/>
      <c r="EN86" s="2"/>
      <c r="EO86" s="5" t="s">
        <v>0</v>
      </c>
      <c r="ET86" s="2"/>
      <c r="EV86" s="2"/>
      <c r="EW86" s="2"/>
      <c r="EY86" s="5">
        <f t="shared" si="30"/>
        <v>2742</v>
      </c>
      <c r="EZ86" s="5">
        <f t="shared" si="31"/>
        <v>2747</v>
      </c>
      <c r="FA86" s="5" t="b">
        <f t="shared" si="32"/>
        <v>1</v>
      </c>
      <c r="FF86" s="2"/>
      <c r="FG86" s="2"/>
    </row>
    <row r="87" spans="8:163">
      <c r="H87" s="2"/>
      <c r="K87" s="5">
        <f t="shared" si="18"/>
        <v>2914</v>
      </c>
      <c r="L87" s="5">
        <f t="shared" si="19"/>
        <v>2955</v>
      </c>
      <c r="M87" s="5" t="b">
        <f t="shared" si="20"/>
        <v>1</v>
      </c>
      <c r="R87" s="2"/>
      <c r="S87" s="2"/>
      <c r="T87" s="2"/>
      <c r="W87" s="5">
        <f t="shared" si="21"/>
        <v>2909</v>
      </c>
      <c r="X87" s="5">
        <f t="shared" si="22"/>
        <v>2934</v>
      </c>
      <c r="Y87" s="5" t="b">
        <f t="shared" si="23"/>
        <v>1</v>
      </c>
      <c r="AD87" s="2"/>
      <c r="AE87" s="2"/>
      <c r="AF87" s="5" t="s">
        <v>0</v>
      </c>
      <c r="AI87" s="5">
        <f t="shared" si="39"/>
        <v>2914</v>
      </c>
      <c r="AJ87" s="5">
        <f t="shared" si="40"/>
        <v>2914</v>
      </c>
      <c r="AK87" s="5" t="b">
        <f t="shared" si="41"/>
        <v>1</v>
      </c>
      <c r="AP87" s="2"/>
      <c r="AQ87" s="2"/>
      <c r="AR87" s="2"/>
      <c r="AU87" s="5">
        <f t="shared" si="24"/>
        <v>2914</v>
      </c>
      <c r="AV87" s="5">
        <f t="shared" si="25"/>
        <v>2914</v>
      </c>
      <c r="BB87" s="2"/>
      <c r="BC87" s="2"/>
      <c r="BD87" s="2"/>
      <c r="BG87" s="5">
        <f t="shared" si="42"/>
        <v>2904</v>
      </c>
      <c r="BH87" s="5">
        <f t="shared" si="43"/>
        <v>2904</v>
      </c>
      <c r="BI87" s="5" t="s">
        <v>0</v>
      </c>
      <c r="BN87" s="2"/>
      <c r="BO87" s="2"/>
      <c r="BP87" s="2"/>
      <c r="BS87" s="5">
        <f>MIN(BS55:BY55)</f>
        <v>2859</v>
      </c>
      <c r="BT87" s="5">
        <f>MAX(BS55:BY55)</f>
        <v>2909</v>
      </c>
      <c r="BU87" s="5" t="b">
        <f>BT87+ 7 &lt;BS88</f>
        <v>1</v>
      </c>
      <c r="BZ87" s="2"/>
      <c r="CA87" s="2"/>
      <c r="CB87" s="2"/>
      <c r="CE87" s="5">
        <f t="shared" si="15"/>
        <v>2919</v>
      </c>
      <c r="CF87" s="5">
        <f t="shared" si="16"/>
        <v>2919</v>
      </c>
      <c r="CG87" s="5" t="s">
        <v>0</v>
      </c>
      <c r="CN87" s="2"/>
      <c r="CO87" s="2"/>
      <c r="CQ87" s="2"/>
      <c r="CR87" s="2"/>
      <c r="CS87" s="5" t="s">
        <v>0</v>
      </c>
      <c r="CX87" s="2"/>
      <c r="CZ87" s="2"/>
      <c r="DC87" s="5">
        <f t="shared" si="27"/>
        <v>2949</v>
      </c>
      <c r="DD87" s="5">
        <f t="shared" si="28"/>
        <v>2949</v>
      </c>
      <c r="DE87" s="5" t="b">
        <f t="shared" si="29"/>
        <v>1</v>
      </c>
      <c r="DF87" s="2"/>
      <c r="DJ87" s="2"/>
      <c r="DK87" s="2"/>
      <c r="DL87" s="2"/>
      <c r="DN87" s="2"/>
      <c r="DO87" s="2">
        <f t="shared" si="36"/>
        <v>2934</v>
      </c>
      <c r="DP87" s="2">
        <f t="shared" si="37"/>
        <v>2954</v>
      </c>
      <c r="DQ87" s="5" t="b">
        <f t="shared" si="38"/>
        <v>1</v>
      </c>
      <c r="DV87" s="2"/>
      <c r="DW87" s="2"/>
      <c r="DX87" s="2"/>
      <c r="DZ87" s="2"/>
      <c r="EA87" s="2"/>
      <c r="EB87" s="2"/>
      <c r="EH87" s="2"/>
      <c r="EI87" s="2"/>
      <c r="EJ87" s="2"/>
      <c r="EM87" s="2"/>
      <c r="EN87" s="2"/>
      <c r="EO87" s="5" t="s">
        <v>0</v>
      </c>
      <c r="ET87" s="2"/>
      <c r="EV87" s="2"/>
      <c r="EW87" s="2"/>
      <c r="EY87" s="5">
        <f t="shared" si="30"/>
        <v>2904</v>
      </c>
      <c r="EZ87" s="5">
        <f t="shared" si="31"/>
        <v>2904</v>
      </c>
      <c r="FA87" s="5" t="s">
        <v>0</v>
      </c>
      <c r="FF87" s="2"/>
      <c r="FG87" s="2"/>
    </row>
    <row r="88" spans="8:163">
      <c r="H88" s="2"/>
      <c r="K88" s="5">
        <f t="shared" si="18"/>
        <v>3085</v>
      </c>
      <c r="L88" s="5">
        <f t="shared" si="19"/>
        <v>3085</v>
      </c>
      <c r="M88" s="5" t="b">
        <f t="shared" si="20"/>
        <v>1</v>
      </c>
      <c r="R88" s="2"/>
      <c r="S88" s="2"/>
      <c r="T88" s="2"/>
      <c r="W88" s="5">
        <f t="shared" si="21"/>
        <v>3065</v>
      </c>
      <c r="X88" s="5">
        <f t="shared" si="22"/>
        <v>3065</v>
      </c>
      <c r="Y88" s="5" t="b">
        <f t="shared" si="23"/>
        <v>1</v>
      </c>
      <c r="AD88" s="2"/>
      <c r="AE88" s="2"/>
      <c r="AI88" s="5">
        <f t="shared" si="39"/>
        <v>3100</v>
      </c>
      <c r="AJ88" s="5">
        <f t="shared" si="40"/>
        <v>3100</v>
      </c>
      <c r="AK88" s="5" t="b">
        <f t="shared" si="41"/>
        <v>1</v>
      </c>
      <c r="AP88" s="2"/>
      <c r="AQ88" s="2"/>
      <c r="AR88" s="2"/>
      <c r="AU88" s="2"/>
      <c r="AV88" s="2"/>
      <c r="BB88" s="2"/>
      <c r="BC88" s="2"/>
      <c r="BD88" s="2"/>
      <c r="BG88" s="2"/>
      <c r="BH88" s="2"/>
      <c r="BI88" s="5" t="s">
        <v>0</v>
      </c>
      <c r="BN88" s="2"/>
      <c r="BO88" s="2"/>
      <c r="BP88" s="2"/>
      <c r="BS88" s="5">
        <f>MIN(BS56:BY56)</f>
        <v>3075</v>
      </c>
      <c r="BT88" s="5">
        <f>MAX(BS56:BY56)</f>
        <v>3075</v>
      </c>
      <c r="BU88" s="5" t="s">
        <v>0</v>
      </c>
      <c r="BZ88" s="2"/>
      <c r="CA88" s="2"/>
      <c r="CB88" s="2"/>
      <c r="CE88" s="2"/>
      <c r="CF88" s="2"/>
      <c r="CG88" s="5" t="s">
        <v>0</v>
      </c>
      <c r="CN88" s="2"/>
      <c r="CO88" s="2"/>
      <c r="CQ88" s="2"/>
      <c r="CR88" s="2"/>
      <c r="CS88" s="5" t="s">
        <v>0</v>
      </c>
      <c r="CX88" s="2"/>
      <c r="CZ88" s="2"/>
      <c r="DC88" s="5">
        <f t="shared" si="27"/>
        <v>3200</v>
      </c>
      <c r="DD88" s="5">
        <f t="shared" si="28"/>
        <v>3200</v>
      </c>
      <c r="DE88" s="2"/>
      <c r="DF88" s="2"/>
      <c r="DJ88" s="2"/>
      <c r="DK88" s="2"/>
      <c r="DL88" s="2"/>
      <c r="DN88" s="2"/>
      <c r="DO88" s="2">
        <f t="shared" si="36"/>
        <v>3085</v>
      </c>
      <c r="DP88" s="2">
        <f t="shared" si="37"/>
        <v>3085</v>
      </c>
      <c r="DQ88" s="5" t="s">
        <v>0</v>
      </c>
      <c r="DV88" s="2"/>
      <c r="DW88" s="2"/>
      <c r="DX88" s="2"/>
      <c r="DZ88" s="2"/>
      <c r="EA88" s="2"/>
      <c r="EB88" s="2"/>
      <c r="EH88" s="2"/>
      <c r="EI88" s="2"/>
      <c r="EJ88" s="2"/>
      <c r="EM88" s="2"/>
      <c r="EN88" s="2"/>
      <c r="EO88" s="5" t="s">
        <v>0</v>
      </c>
      <c r="ET88" s="2"/>
      <c r="EV88" s="2"/>
      <c r="EW88" s="2"/>
      <c r="EY88" s="2"/>
      <c r="EZ88" s="2"/>
      <c r="FF88" s="2"/>
      <c r="FG88" s="2"/>
    </row>
    <row r="89" spans="8:163">
      <c r="H89" s="2"/>
      <c r="K89" s="5">
        <f t="shared" si="18"/>
        <v>3257</v>
      </c>
      <c r="L89" s="5">
        <f t="shared" si="19"/>
        <v>3287</v>
      </c>
      <c r="M89" s="5" t="b">
        <f t="shared" si="20"/>
        <v>1</v>
      </c>
      <c r="R89" s="2"/>
      <c r="S89" s="2"/>
      <c r="T89" s="2"/>
      <c r="W89" s="5">
        <f t="shared" si="21"/>
        <v>3237</v>
      </c>
      <c r="X89" s="5">
        <f t="shared" si="22"/>
        <v>3237</v>
      </c>
      <c r="Y89" s="5" t="b">
        <f t="shared" si="23"/>
        <v>1</v>
      </c>
      <c r="AD89" s="2"/>
      <c r="AE89" s="2"/>
      <c r="AI89" s="5">
        <f t="shared" si="39"/>
        <v>3272</v>
      </c>
      <c r="AJ89" s="5">
        <f t="shared" si="40"/>
        <v>3272</v>
      </c>
      <c r="AK89" s="5" t="b">
        <f t="shared" si="41"/>
        <v>1</v>
      </c>
      <c r="AP89" s="2"/>
      <c r="AQ89" s="2"/>
      <c r="AR89" s="2"/>
      <c r="AU89" s="2"/>
      <c r="AV89" s="2"/>
      <c r="BB89" s="2"/>
      <c r="BC89" s="2"/>
      <c r="BD89" s="2"/>
      <c r="BG89" s="5">
        <f>MIN(BG57:BM57)</f>
        <v>3257</v>
      </c>
      <c r="BH89" s="5">
        <f>MAX(BG57:BM57)</f>
        <v>3257</v>
      </c>
      <c r="BI89" s="5" t="s">
        <v>0</v>
      </c>
      <c r="BN89" s="2"/>
      <c r="BO89" s="2"/>
      <c r="BP89" s="2"/>
      <c r="BS89" s="2"/>
      <c r="BT89" s="2"/>
      <c r="BU89" s="5" t="s">
        <v>0</v>
      </c>
      <c r="BZ89" s="2"/>
      <c r="CA89" s="2"/>
      <c r="CB89" s="2"/>
      <c r="CE89" s="2"/>
      <c r="CF89" s="2"/>
      <c r="CG89" s="5" t="s">
        <v>0</v>
      </c>
      <c r="CN89" s="2"/>
      <c r="CO89" s="2"/>
      <c r="CQ89" s="2"/>
      <c r="CR89" s="2"/>
      <c r="CZ89" s="2"/>
      <c r="DC89" s="2"/>
      <c r="DD89" s="2"/>
      <c r="DJ89" s="2"/>
      <c r="DK89" s="2"/>
      <c r="DL89" s="2"/>
      <c r="DN89" s="2"/>
      <c r="DO89" s="2"/>
      <c r="DP89" s="2"/>
      <c r="DQ89" s="5" t="s">
        <v>0</v>
      </c>
      <c r="DV89" s="2"/>
      <c r="DW89" s="2"/>
      <c r="DX89" s="2"/>
      <c r="DZ89" s="2"/>
      <c r="EA89" s="2"/>
      <c r="EB89" s="2"/>
      <c r="EH89" s="2"/>
      <c r="EI89" s="2"/>
      <c r="EJ89" s="2"/>
      <c r="EM89" s="2"/>
      <c r="EN89" s="2"/>
      <c r="EO89" s="5" t="s">
        <v>0</v>
      </c>
      <c r="ET89" s="2"/>
      <c r="EV89" s="2"/>
      <c r="EW89" s="2"/>
      <c r="EY89" s="2"/>
      <c r="EZ89" s="2"/>
      <c r="FF89" s="2"/>
      <c r="FG89" s="2"/>
    </row>
    <row r="90" spans="8:163">
      <c r="H90" s="2"/>
      <c r="K90" s="5">
        <f t="shared" si="18"/>
        <v>3428</v>
      </c>
      <c r="L90" s="5">
        <f t="shared" si="19"/>
        <v>3448</v>
      </c>
      <c r="M90" s="5" t="b">
        <f t="shared" si="20"/>
        <v>1</v>
      </c>
      <c r="R90" s="2"/>
      <c r="S90" s="2"/>
      <c r="T90" s="2"/>
      <c r="W90" s="5">
        <f t="shared" si="21"/>
        <v>3418</v>
      </c>
      <c r="X90" s="5">
        <f t="shared" si="22"/>
        <v>3418</v>
      </c>
      <c r="Y90" s="5" t="b">
        <f t="shared" si="23"/>
        <v>1</v>
      </c>
      <c r="AD90" s="2"/>
      <c r="AE90" s="2"/>
      <c r="AF90" s="2"/>
      <c r="AI90" s="5">
        <f t="shared" si="39"/>
        <v>3443</v>
      </c>
      <c r="AJ90" s="5">
        <f t="shared" si="40"/>
        <v>3443</v>
      </c>
      <c r="AK90" s="5" t="s">
        <v>0</v>
      </c>
      <c r="AP90" s="2"/>
      <c r="AQ90" s="2"/>
      <c r="AR90" s="2"/>
      <c r="AU90" s="2"/>
      <c r="AV90" s="2"/>
      <c r="BB90" s="2"/>
      <c r="BC90" s="2"/>
      <c r="BD90" s="2"/>
      <c r="BG90" s="2"/>
      <c r="BH90" s="2"/>
      <c r="BI90" s="5" t="s">
        <v>0</v>
      </c>
      <c r="BN90" s="2"/>
      <c r="BO90" s="2"/>
      <c r="BP90" s="2"/>
      <c r="BS90" s="2"/>
      <c r="BT90" s="2"/>
      <c r="BU90" s="5" t="s">
        <v>0</v>
      </c>
      <c r="BZ90" s="2"/>
      <c r="CA90" s="2"/>
      <c r="CB90" s="2"/>
      <c r="CE90" s="5">
        <f>MIN(CE58:CK58)</f>
        <v>3428</v>
      </c>
      <c r="CF90" s="5">
        <f>MAX(CE58:CK58)</f>
        <v>3428</v>
      </c>
      <c r="CG90" s="5" t="b">
        <f>CF90+ 7 &lt;CE91</f>
        <v>1</v>
      </c>
      <c r="CN90" s="2"/>
      <c r="CO90" s="2"/>
      <c r="CQ90" s="2"/>
      <c r="CR90" s="2"/>
      <c r="CZ90" s="2"/>
      <c r="DC90" s="2"/>
      <c r="DD90" s="2"/>
      <c r="DJ90" s="2"/>
      <c r="DK90" s="2"/>
      <c r="DL90" s="2"/>
      <c r="DN90" s="2"/>
      <c r="DO90" s="2">
        <f>MIN(DO57:DV57)</f>
        <v>3428</v>
      </c>
      <c r="DP90" s="2">
        <f>MAX(DO57:DV57)</f>
        <v>3428</v>
      </c>
      <c r="DQ90" s="5" t="b">
        <f>DP90+ 7 &lt;DO91</f>
        <v>1</v>
      </c>
      <c r="DV90" s="2"/>
      <c r="DW90" s="2"/>
      <c r="DX90" s="2"/>
      <c r="DZ90" s="2"/>
      <c r="EA90" s="5">
        <f>MIN(EA58:EG58)</f>
        <v>3418</v>
      </c>
      <c r="EB90" s="5">
        <f>MAX(EA58:EG58)</f>
        <v>3418</v>
      </c>
      <c r="EH90" s="2"/>
      <c r="EI90" s="2"/>
      <c r="EJ90" s="2"/>
      <c r="EM90" s="2"/>
      <c r="EN90" s="2"/>
      <c r="EO90" s="5" t="s">
        <v>0</v>
      </c>
      <c r="ET90" s="2"/>
      <c r="EV90" s="2"/>
      <c r="EW90" s="2"/>
      <c r="EY90" s="2"/>
      <c r="EZ90" s="2"/>
      <c r="FF90" s="2"/>
      <c r="FG90" s="2"/>
    </row>
    <row r="91" spans="8:163">
      <c r="H91" s="2"/>
      <c r="K91" s="5">
        <f t="shared" si="18"/>
        <v>3610</v>
      </c>
      <c r="L91" s="5">
        <f t="shared" si="19"/>
        <v>3630</v>
      </c>
      <c r="M91" s="5" t="b">
        <f t="shared" si="20"/>
        <v>1</v>
      </c>
      <c r="R91" s="2"/>
      <c r="S91" s="2"/>
      <c r="T91" s="2"/>
      <c r="W91" s="5">
        <f t="shared" si="21"/>
        <v>3605</v>
      </c>
      <c r="X91" s="5">
        <f t="shared" si="22"/>
        <v>3610</v>
      </c>
      <c r="Y91" s="5" t="b">
        <f t="shared" si="23"/>
        <v>1</v>
      </c>
      <c r="AD91" s="2"/>
      <c r="AE91" s="2"/>
      <c r="AF91" s="2"/>
      <c r="AI91" s="2"/>
      <c r="AJ91" s="2"/>
      <c r="AK91" s="5" t="s">
        <v>0</v>
      </c>
      <c r="AP91" s="2"/>
      <c r="AQ91" s="2"/>
      <c r="AR91" s="2"/>
      <c r="AU91" s="2"/>
      <c r="AV91" s="2"/>
      <c r="BB91" s="2"/>
      <c r="BC91" s="2"/>
      <c r="BD91" s="2"/>
      <c r="BG91" s="5">
        <f>MIN(BG59:BM59)</f>
        <v>3580</v>
      </c>
      <c r="BH91" s="5">
        <f>MAX(BG59:BM59)</f>
        <v>3580</v>
      </c>
      <c r="BI91" s="5" t="b">
        <f>BH91+ 7 &lt;BG92</f>
        <v>1</v>
      </c>
      <c r="BN91" s="2"/>
      <c r="BO91" s="2"/>
      <c r="BP91" s="2"/>
      <c r="BS91" s="5">
        <f>MIN(BS59:BY59)</f>
        <v>3585</v>
      </c>
      <c r="BT91" s="5">
        <f>MAX(BS59:BY59)</f>
        <v>3585</v>
      </c>
      <c r="BU91" s="5" t="b">
        <f>BT91+ 7 &lt;BS92</f>
        <v>1</v>
      </c>
      <c r="BZ91" s="2"/>
      <c r="CA91" s="2"/>
      <c r="CB91" s="2"/>
      <c r="CE91" s="5">
        <f>MIN(CE59:CK59)</f>
        <v>3620</v>
      </c>
      <c r="CF91" s="5">
        <f>MAX(CE59:CK59)</f>
        <v>3620</v>
      </c>
      <c r="CG91" s="5" t="s">
        <v>0</v>
      </c>
      <c r="CN91" s="2"/>
      <c r="CO91" s="2"/>
      <c r="CQ91" s="2"/>
      <c r="CR91" s="2"/>
      <c r="CZ91" s="2"/>
      <c r="DC91" s="2"/>
      <c r="DD91" s="2"/>
      <c r="DJ91" s="2"/>
      <c r="DK91" s="2"/>
      <c r="DL91" s="2"/>
      <c r="DN91" s="2"/>
      <c r="DO91" s="2">
        <f>MIN(DO58:DV58)</f>
        <v>3600</v>
      </c>
      <c r="DP91" s="2">
        <f>MAX(DO58:DV58)</f>
        <v>3600</v>
      </c>
      <c r="DQ91" s="5" t="b">
        <f>DP91+ 7 &lt;DO92</f>
        <v>1</v>
      </c>
      <c r="DV91" s="2"/>
      <c r="DW91" s="2"/>
      <c r="DX91" s="2"/>
      <c r="DZ91" s="2"/>
      <c r="EA91" s="2"/>
      <c r="EB91" s="2"/>
      <c r="EH91" s="2"/>
      <c r="EI91" s="2"/>
      <c r="EJ91" s="2"/>
      <c r="EM91" s="2"/>
      <c r="EN91" s="2"/>
      <c r="EO91" s="5" t="s">
        <v>0</v>
      </c>
      <c r="ET91" s="2"/>
      <c r="EV91" s="2"/>
      <c r="EW91" s="2"/>
      <c r="EY91" s="2"/>
      <c r="EZ91" s="2"/>
      <c r="FF91" s="2"/>
      <c r="FG91" s="2"/>
    </row>
    <row r="92" spans="8:163">
      <c r="H92" s="2"/>
      <c r="K92" s="5">
        <f t="shared" si="18"/>
        <v>3776</v>
      </c>
      <c r="L92" s="5">
        <f t="shared" si="19"/>
        <v>3801</v>
      </c>
      <c r="M92" s="5" t="b">
        <f t="shared" si="20"/>
        <v>1</v>
      </c>
      <c r="R92" s="2"/>
      <c r="S92" s="2"/>
      <c r="T92" s="2"/>
      <c r="W92" s="5">
        <f t="shared" si="21"/>
        <v>3781</v>
      </c>
      <c r="X92" s="5">
        <f t="shared" si="22"/>
        <v>3781</v>
      </c>
      <c r="Y92" s="5" t="b">
        <f t="shared" si="23"/>
        <v>1</v>
      </c>
      <c r="AD92" s="2"/>
      <c r="AE92" s="2"/>
      <c r="AF92" s="2"/>
      <c r="AI92" s="5">
        <f>MIN(AI60:AO60)</f>
        <v>3811</v>
      </c>
      <c r="AJ92" s="5">
        <f>MAX(AI60:AO60)</f>
        <v>3811</v>
      </c>
      <c r="AK92" s="5" t="b">
        <f>AJ92+ 7 &lt;AI93</f>
        <v>1</v>
      </c>
      <c r="AP92" s="2"/>
      <c r="AQ92" s="2"/>
      <c r="AR92" s="2"/>
      <c r="AU92" s="2"/>
      <c r="AV92" s="2"/>
      <c r="BB92" s="2"/>
      <c r="BC92" s="2"/>
      <c r="BD92" s="2"/>
      <c r="BG92" s="5">
        <f>MIN(BG60:BM60)</f>
        <v>3771</v>
      </c>
      <c r="BH92" s="5">
        <f>MAX(BG60:BM60)</f>
        <v>3771</v>
      </c>
      <c r="BI92" s="5" t="b">
        <f>BH92+ 7 &lt;BG93</f>
        <v>1</v>
      </c>
      <c r="BN92" s="2"/>
      <c r="BO92" s="2"/>
      <c r="BP92" s="2"/>
      <c r="BS92" s="5">
        <f>MIN(BS60:BY60)</f>
        <v>3781</v>
      </c>
      <c r="BT92" s="5">
        <f>MAX(BS60:BY60)</f>
        <v>3781</v>
      </c>
      <c r="BU92" s="5" t="s">
        <v>0</v>
      </c>
      <c r="BZ92" s="2"/>
      <c r="CA92" s="2"/>
      <c r="CB92" s="2"/>
      <c r="CE92" s="2"/>
      <c r="CF92" s="2"/>
      <c r="CN92" s="2"/>
      <c r="CO92" s="2"/>
      <c r="CQ92" s="2"/>
      <c r="CR92" s="2"/>
      <c r="CZ92" s="2"/>
      <c r="DC92" s="2"/>
      <c r="DD92" s="2"/>
      <c r="DJ92" s="2"/>
      <c r="DK92" s="2"/>
      <c r="DL92" s="2"/>
      <c r="DN92" s="2"/>
      <c r="DO92" s="2">
        <f>MIN(DO59:DV59)</f>
        <v>3771</v>
      </c>
      <c r="DP92" s="2">
        <f>MAX(DO59:DV59)</f>
        <v>3771</v>
      </c>
      <c r="DV92" s="2"/>
      <c r="DW92" s="2"/>
      <c r="DX92" s="2"/>
      <c r="DZ92" s="2"/>
      <c r="EA92" s="5">
        <f>MIN(EA60:EG60)</f>
        <v>3781</v>
      </c>
      <c r="EB92" s="5">
        <f>MAX(EA60:EG60)</f>
        <v>3781</v>
      </c>
      <c r="EC92" s="5" t="b">
        <f>EB92+ 7 &lt;EA93</f>
        <v>1</v>
      </c>
      <c r="EH92" s="2"/>
      <c r="EI92" s="2"/>
      <c r="EJ92" s="2"/>
      <c r="EM92" s="2"/>
      <c r="EN92" s="2"/>
      <c r="ET92" s="2"/>
      <c r="EV92" s="2"/>
      <c r="EW92" s="2"/>
      <c r="EY92" s="5">
        <f>MIN(EY60:FE60)</f>
        <v>3761</v>
      </c>
      <c r="EZ92" s="5">
        <f>MAX(EY60:FE60)</f>
        <v>3761</v>
      </c>
      <c r="FF92" s="2"/>
      <c r="FG92" s="2"/>
    </row>
    <row r="93" spans="8:163">
      <c r="H93" s="2"/>
      <c r="K93" s="5">
        <f t="shared" si="18"/>
        <v>3952</v>
      </c>
      <c r="L93" s="5">
        <f t="shared" si="19"/>
        <v>3972</v>
      </c>
      <c r="M93" s="5" t="s">
        <v>0</v>
      </c>
      <c r="R93" s="2"/>
      <c r="S93" s="2"/>
      <c r="T93" s="2"/>
      <c r="W93" s="5" t="s">
        <v>0</v>
      </c>
      <c r="X93" s="5" t="s">
        <v>0</v>
      </c>
      <c r="AD93" s="2"/>
      <c r="AE93" s="2"/>
      <c r="AF93" s="2"/>
      <c r="AI93" s="5">
        <f>MIN(AI61:AO61)</f>
        <v>3982</v>
      </c>
      <c r="AJ93" s="5">
        <f>MAX(AI61:AO61)</f>
        <v>3982</v>
      </c>
      <c r="AK93" s="5" t="s">
        <v>0</v>
      </c>
      <c r="AP93" s="2"/>
      <c r="AQ93" s="2"/>
      <c r="AR93" s="2"/>
      <c r="AU93" s="2"/>
      <c r="AV93" s="2"/>
      <c r="BB93" s="2"/>
      <c r="BC93" s="2"/>
      <c r="BD93" s="2"/>
      <c r="BG93" s="5">
        <f>MIN(BG61:BM61)</f>
        <v>3952</v>
      </c>
      <c r="BH93" s="5">
        <f>MAX(BG61:BM61)</f>
        <v>3952</v>
      </c>
      <c r="BI93" s="5" t="s">
        <v>0</v>
      </c>
      <c r="BN93" s="2"/>
      <c r="BO93" s="2"/>
      <c r="BP93" s="2"/>
      <c r="BS93" s="2"/>
      <c r="BT93" s="2"/>
      <c r="BU93" s="5" t="s">
        <v>0</v>
      </c>
      <c r="BZ93" s="2"/>
      <c r="CA93" s="2"/>
      <c r="CB93" s="2"/>
      <c r="CE93" s="2"/>
      <c r="CF93" s="2"/>
      <c r="CN93" s="2"/>
      <c r="CO93" s="2"/>
      <c r="CQ93" s="2"/>
      <c r="CR93" s="2"/>
      <c r="CZ93" s="2"/>
      <c r="DC93" s="2"/>
      <c r="DD93" s="2"/>
      <c r="DJ93" s="2"/>
      <c r="DK93" s="2"/>
      <c r="DL93" s="2"/>
      <c r="DO93" s="5" t="s">
        <v>0</v>
      </c>
      <c r="DP93" s="5" t="s">
        <v>0</v>
      </c>
      <c r="DR93" s="5" t="s">
        <v>0</v>
      </c>
      <c r="DV93" s="2"/>
      <c r="DW93" s="2"/>
      <c r="DX93" s="2"/>
      <c r="EA93" s="5">
        <f>MIN(EA61:EG61)</f>
        <v>3942</v>
      </c>
      <c r="EB93" s="5">
        <f>MAX(EA61:EG61)</f>
        <v>3942</v>
      </c>
      <c r="EH93" s="2"/>
      <c r="EI93" s="2"/>
      <c r="EJ93" s="2"/>
      <c r="EM93" s="2"/>
      <c r="EN93" s="2"/>
      <c r="EV93" s="2"/>
      <c r="EW93" s="2"/>
      <c r="EY93" s="5" t="s">
        <v>0</v>
      </c>
      <c r="EZ93" s="5" t="s">
        <v>0</v>
      </c>
      <c r="FF93" s="2"/>
      <c r="FG93" s="2"/>
    </row>
    <row r="94" spans="8:163">
      <c r="H94" s="2"/>
      <c r="K94" s="2"/>
      <c r="L94" s="2"/>
      <c r="R94" s="2"/>
      <c r="S94" s="2"/>
      <c r="T94" s="2"/>
      <c r="W94" s="5">
        <f>MIN(W62:AC62)</f>
        <v>4154</v>
      </c>
      <c r="X94" s="5">
        <f>MAX(W62:AC62)</f>
        <v>4154</v>
      </c>
      <c r="AD94" s="2"/>
      <c r="AE94" s="2"/>
      <c r="AF94" s="2"/>
      <c r="AI94" s="2"/>
      <c r="AJ94" s="2"/>
      <c r="AK94" s="5" t="s">
        <v>0</v>
      </c>
      <c r="AP94" s="2"/>
      <c r="AQ94" s="2"/>
      <c r="AR94" s="2"/>
      <c r="AU94" s="2"/>
      <c r="AV94" s="2"/>
      <c r="BB94" s="2"/>
      <c r="BC94" s="2"/>
      <c r="BD94" s="2"/>
      <c r="BG94" s="2"/>
      <c r="BH94" s="2"/>
      <c r="BI94" s="5" t="s">
        <v>0</v>
      </c>
      <c r="BN94" s="2"/>
      <c r="BO94" s="2"/>
      <c r="BP94" s="2"/>
      <c r="BS94" s="2"/>
      <c r="BT94" s="2"/>
      <c r="BU94" s="5" t="s">
        <v>0</v>
      </c>
      <c r="BZ94" s="2"/>
      <c r="CA94" s="2"/>
      <c r="CB94" s="2"/>
      <c r="CE94" s="2"/>
      <c r="CF94" s="2"/>
      <c r="CN94" s="2"/>
      <c r="CO94" s="2"/>
      <c r="CQ94" s="2"/>
      <c r="CR94" s="2"/>
      <c r="CZ94" s="2"/>
      <c r="DC94" s="2"/>
      <c r="DD94" s="2"/>
      <c r="DJ94" s="2"/>
      <c r="DK94" s="2"/>
      <c r="DL94" s="2"/>
      <c r="DO94" s="2"/>
      <c r="DP94" s="2"/>
      <c r="DR94" s="5" t="s">
        <v>0</v>
      </c>
      <c r="DS94" s="5" t="s">
        <v>0</v>
      </c>
      <c r="DT94" s="5" t="s">
        <v>0</v>
      </c>
      <c r="DV94" s="2"/>
      <c r="DW94" s="2"/>
      <c r="DX94" s="2"/>
      <c r="EA94" s="2"/>
      <c r="EB94" s="2"/>
      <c r="EH94" s="2"/>
      <c r="EI94" s="2"/>
      <c r="EJ94" s="2"/>
      <c r="EM94" s="2"/>
      <c r="EN94" s="2"/>
      <c r="EV94" s="2"/>
      <c r="EW94" s="2"/>
      <c r="EY94" s="2"/>
      <c r="EZ94" s="2"/>
      <c r="FF94" s="2"/>
      <c r="FG94" s="2"/>
    </row>
    <row r="95" spans="8:163">
      <c r="H95" s="2"/>
      <c r="K95" s="2"/>
      <c r="L95" s="2"/>
      <c r="R95" s="2"/>
      <c r="S95" s="2"/>
      <c r="T95" s="2"/>
      <c r="W95" s="5" t="s">
        <v>0</v>
      </c>
      <c r="X95" s="5" t="s">
        <v>0</v>
      </c>
      <c r="AD95" s="2"/>
      <c r="AE95" s="2"/>
      <c r="AF95" s="2"/>
      <c r="AI95" s="2"/>
      <c r="AJ95" s="2"/>
      <c r="AK95" s="5" t="s">
        <v>0</v>
      </c>
      <c r="AP95" s="2"/>
      <c r="AQ95" s="2"/>
      <c r="AR95" s="2"/>
      <c r="AU95" s="2"/>
      <c r="AV95" s="2"/>
      <c r="BB95" s="2"/>
      <c r="BC95" s="2"/>
      <c r="BD95" s="2"/>
      <c r="BG95" s="2"/>
      <c r="BH95" s="2"/>
      <c r="BI95" s="5" t="s">
        <v>0</v>
      </c>
      <c r="BN95" s="2"/>
      <c r="BO95" s="2"/>
      <c r="BP95" s="2"/>
      <c r="BS95" s="2"/>
      <c r="BT95" s="2"/>
      <c r="BZ95" s="2"/>
      <c r="CA95" s="2"/>
      <c r="CB95" s="2"/>
      <c r="CE95" s="2"/>
      <c r="CF95" s="2"/>
      <c r="CN95" s="2"/>
      <c r="CO95" s="2"/>
      <c r="CQ95" s="2"/>
      <c r="CR95" s="2"/>
      <c r="CZ95" s="2"/>
      <c r="DC95" s="2"/>
      <c r="DD95" s="2"/>
      <c r="DJ95" s="2"/>
      <c r="DK95" s="2"/>
      <c r="DL95" s="2"/>
      <c r="DO95" s="2"/>
      <c r="DP95" s="2"/>
      <c r="DV95" s="2"/>
      <c r="DW95" s="2"/>
      <c r="DX95" s="2"/>
      <c r="EA95" s="2"/>
      <c r="EB95" s="2"/>
      <c r="EH95" s="2"/>
      <c r="EI95" s="2"/>
      <c r="EJ95" s="2"/>
      <c r="EM95" s="2"/>
      <c r="EN95" s="2"/>
      <c r="EV95" s="2"/>
      <c r="EW95" s="2"/>
      <c r="EY95" s="2"/>
      <c r="EZ95" s="2"/>
      <c r="FF95" s="2"/>
      <c r="FG95" s="2"/>
    </row>
    <row r="96" spans="8:163">
      <c r="H96" s="2"/>
      <c r="K96" s="2"/>
      <c r="L96" s="2"/>
      <c r="R96" s="2"/>
      <c r="S96" s="2"/>
      <c r="T96" s="2"/>
      <c r="W96" s="5" t="s">
        <v>0</v>
      </c>
      <c r="X96" s="5" t="s">
        <v>0</v>
      </c>
      <c r="AD96" s="2"/>
      <c r="AE96" s="2"/>
      <c r="AF96" s="2"/>
      <c r="AI96" s="2"/>
      <c r="AJ96" s="2"/>
      <c r="AK96" s="5" t="s">
        <v>0</v>
      </c>
      <c r="AP96" s="2"/>
      <c r="AQ96" s="2"/>
      <c r="AR96" s="2"/>
      <c r="AU96" s="2"/>
      <c r="AV96" s="2"/>
      <c r="BB96" s="2"/>
      <c r="BC96" s="2"/>
      <c r="BD96" s="2"/>
      <c r="BG96" s="2"/>
      <c r="BH96" s="2"/>
      <c r="BI96" s="5" t="s">
        <v>0</v>
      </c>
      <c r="BN96" s="2"/>
      <c r="BO96" s="2"/>
      <c r="BP96" s="2"/>
      <c r="BS96" s="2"/>
      <c r="BT96" s="2"/>
      <c r="BZ96" s="2"/>
      <c r="CA96" s="2"/>
      <c r="CB96" s="2"/>
      <c r="CE96" s="2"/>
      <c r="CF96" s="2"/>
      <c r="CN96" s="2"/>
      <c r="CO96" s="2"/>
      <c r="CQ96" s="2"/>
      <c r="CR96" s="2"/>
      <c r="CZ96" s="2"/>
      <c r="DC96" s="2"/>
      <c r="DD96" s="2"/>
      <c r="DJ96" s="2"/>
      <c r="DK96" s="2"/>
      <c r="DL96" s="2"/>
      <c r="DO96" s="2"/>
      <c r="DP96" s="2"/>
      <c r="DV96" s="2"/>
      <c r="DW96" s="2"/>
      <c r="DX96" s="2"/>
      <c r="EA96" s="2"/>
      <c r="EB96" s="2"/>
      <c r="EH96" s="2"/>
      <c r="EI96" s="2"/>
      <c r="EJ96" s="2"/>
      <c r="EM96" s="2"/>
      <c r="EN96" s="2"/>
      <c r="EV96" s="2"/>
      <c r="EW96" s="2"/>
      <c r="EY96" s="2"/>
      <c r="EZ96" s="2"/>
      <c r="FF96" s="2"/>
      <c r="FG96" s="2"/>
    </row>
    <row r="97" spans="8:163">
      <c r="AK97" s="4" t="s">
        <v>0</v>
      </c>
      <c r="BI97" s="4" t="s">
        <v>0</v>
      </c>
      <c r="CE97" s="2"/>
      <c r="CF97" s="2"/>
      <c r="DV97" s="2"/>
      <c r="DW97" s="2"/>
      <c r="EY97" s="2"/>
      <c r="EZ97" s="2"/>
    </row>
    <row r="98" spans="8:163">
      <c r="H98" s="2"/>
      <c r="T98" s="2"/>
      <c r="AF98" s="2"/>
      <c r="AK98" s="5" t="s">
        <v>0</v>
      </c>
      <c r="AR98" s="2"/>
      <c r="BD98" s="2"/>
      <c r="BP98" s="2"/>
      <c r="CB98" s="2"/>
      <c r="CN98" s="2"/>
      <c r="CZ98" s="2"/>
      <c r="DL98" s="2"/>
      <c r="DX98" s="2"/>
      <c r="EJ98" s="2"/>
      <c r="EV98" s="2"/>
    </row>
    <row r="100" spans="8:163">
      <c r="DL100" s="4"/>
    </row>
    <row r="101" spans="8:163">
      <c r="DL101" s="4"/>
    </row>
    <row r="102" spans="8:163">
      <c r="H102" s="4" t="s">
        <v>32</v>
      </c>
      <c r="I102" s="4" t="s">
        <v>33</v>
      </c>
      <c r="K102" s="2"/>
      <c r="R102" s="2"/>
      <c r="S102" s="2"/>
      <c r="AD102" s="2"/>
      <c r="AE102" s="2"/>
      <c r="AF102" s="5" t="s">
        <v>0</v>
      </c>
      <c r="AI102" s="2"/>
      <c r="AP102" s="2"/>
      <c r="AQ102" s="2"/>
      <c r="AR102" s="5" t="s">
        <v>0</v>
      </c>
      <c r="AU102" s="2"/>
      <c r="BB102" s="2"/>
      <c r="BC102" s="2"/>
      <c r="BD102" s="5" t="s">
        <v>0</v>
      </c>
      <c r="BG102" s="2"/>
      <c r="BN102" s="2"/>
      <c r="BO102" s="2"/>
      <c r="BP102" s="5" t="s">
        <v>0</v>
      </c>
      <c r="BS102" s="2"/>
      <c r="BZ102" s="2"/>
      <c r="CA102" s="2"/>
      <c r="CB102" s="5" t="s">
        <v>0</v>
      </c>
      <c r="CE102" s="2"/>
      <c r="CL102" s="2"/>
      <c r="CM102" s="2"/>
      <c r="CN102" s="5" t="s">
        <v>0</v>
      </c>
      <c r="CQ102" s="2"/>
      <c r="CX102" s="2"/>
      <c r="CY102" s="2"/>
      <c r="CZ102" s="5" t="s">
        <v>0</v>
      </c>
      <c r="DC102" s="2"/>
      <c r="DJ102" s="2"/>
      <c r="DK102" s="2"/>
      <c r="DL102" s="4" t="s">
        <v>0</v>
      </c>
      <c r="DO102" s="2"/>
      <c r="DX102" s="5" t="s">
        <v>0</v>
      </c>
      <c r="EA102" s="2"/>
      <c r="EH102" s="2"/>
      <c r="EI102" s="2"/>
      <c r="EJ102" s="5" t="s">
        <v>0</v>
      </c>
      <c r="EM102" s="2"/>
      <c r="ET102" s="2"/>
      <c r="EU102" s="2"/>
      <c r="EV102" s="5" t="s">
        <v>0</v>
      </c>
      <c r="EY102" s="2"/>
      <c r="FF102" s="2"/>
      <c r="FG102" s="2"/>
    </row>
    <row r="103" spans="8:163">
      <c r="K103" s="2"/>
      <c r="R103" s="2"/>
      <c r="S103" s="2"/>
      <c r="AD103" s="2"/>
      <c r="AE103" s="2"/>
      <c r="AI103" s="2"/>
      <c r="AP103" s="2"/>
      <c r="AQ103" s="2"/>
      <c r="AU103" s="2"/>
      <c r="BB103" s="2"/>
      <c r="BC103" s="2"/>
      <c r="BG103" s="2"/>
      <c r="BN103" s="2"/>
      <c r="BO103" s="2"/>
      <c r="BS103" s="2"/>
      <c r="BZ103" s="2"/>
      <c r="CA103" s="2"/>
      <c r="CL103" s="2"/>
      <c r="CM103" s="2"/>
      <c r="CQ103" s="2"/>
      <c r="CX103" s="2"/>
      <c r="CY103" s="2"/>
      <c r="DC103" s="2"/>
      <c r="DJ103" s="2"/>
      <c r="DK103" s="2"/>
      <c r="DL103" s="4"/>
      <c r="DV103" s="2"/>
      <c r="DW103" s="2"/>
      <c r="EA103" s="2"/>
      <c r="EH103" s="2"/>
      <c r="EI103" s="2"/>
      <c r="EM103" s="2"/>
      <c r="ET103" s="2"/>
      <c r="EU103" s="2"/>
      <c r="EY103" s="2"/>
      <c r="FF103" s="2"/>
      <c r="FG103" s="2"/>
    </row>
    <row r="104" spans="8:163" s="3" customFormat="1">
      <c r="H104" s="10">
        <v>0</v>
      </c>
      <c r="I104" s="4" t="s">
        <v>7</v>
      </c>
      <c r="J104" s="4">
        <f>MAX(K104:K130)</f>
        <v>45</v>
      </c>
      <c r="K104" s="4"/>
      <c r="L104" s="4"/>
      <c r="M104" s="4"/>
      <c r="N104" s="4"/>
      <c r="O104" s="4"/>
      <c r="P104" s="4"/>
      <c r="Q104" s="4"/>
      <c r="T104" s="10">
        <v>0</v>
      </c>
      <c r="U104" s="4" t="s">
        <v>7</v>
      </c>
      <c r="V104" s="4">
        <f>MAX(W104:W130)</f>
        <v>71</v>
      </c>
      <c r="W104" s="4"/>
      <c r="X104" s="4"/>
      <c r="Y104" s="4"/>
      <c r="Z104" s="4"/>
      <c r="AA104" s="4"/>
      <c r="AB104" s="4"/>
      <c r="AC104" s="4"/>
      <c r="AF104" s="10">
        <v>0</v>
      </c>
      <c r="AG104" s="4" t="s">
        <v>7</v>
      </c>
      <c r="AH104" s="4">
        <f>MAX(AI104:AI130)</f>
        <v>0</v>
      </c>
      <c r="AJ104" s="4"/>
      <c r="AK104" s="4"/>
      <c r="AL104" s="4"/>
      <c r="AM104" s="4"/>
      <c r="AN104" s="4"/>
      <c r="AO104" s="4"/>
      <c r="AR104" s="10">
        <v>0</v>
      </c>
      <c r="AS104" s="4" t="s">
        <v>7</v>
      </c>
      <c r="AT104" s="4">
        <f>MAX(AU104:AU130)</f>
        <v>47</v>
      </c>
      <c r="AU104" s="4"/>
      <c r="AV104" s="4"/>
      <c r="AW104" s="4"/>
      <c r="AX104" s="4"/>
      <c r="AY104" s="4"/>
      <c r="AZ104" s="4"/>
      <c r="BA104" s="4"/>
      <c r="BD104" s="10">
        <v>0</v>
      </c>
      <c r="BE104" s="4" t="s">
        <v>7</v>
      </c>
      <c r="BF104" s="4">
        <f>MAX(BG104:BG130)</f>
        <v>30</v>
      </c>
      <c r="BG104" s="4"/>
      <c r="BH104" s="4"/>
      <c r="BI104" s="4"/>
      <c r="BJ104" s="4"/>
      <c r="BK104" s="4"/>
      <c r="BL104" s="4"/>
      <c r="BM104" s="4"/>
      <c r="BP104" s="10">
        <v>0</v>
      </c>
      <c r="BQ104" s="4" t="s">
        <v>7</v>
      </c>
      <c r="BR104" s="4">
        <f>MAX(BS104:BS130)</f>
        <v>50</v>
      </c>
      <c r="BS104" s="4"/>
      <c r="BT104" s="4"/>
      <c r="BU104" s="4"/>
      <c r="BV104" s="4"/>
      <c r="BW104" s="4"/>
      <c r="BX104" s="4"/>
      <c r="BY104" s="4"/>
      <c r="CB104" s="10">
        <v>0</v>
      </c>
      <c r="CC104" s="4" t="s">
        <v>7</v>
      </c>
      <c r="CD104" s="4">
        <f>MAX(CE104:CE130)</f>
        <v>50</v>
      </c>
      <c r="CE104" s="4"/>
      <c r="CF104" s="4"/>
      <c r="CG104" s="4"/>
      <c r="CH104" s="4"/>
      <c r="CI104" s="4"/>
      <c r="CJ104" s="4"/>
      <c r="CK104" s="4"/>
      <c r="CN104" s="10">
        <v>0</v>
      </c>
      <c r="CO104" s="4" t="s">
        <v>7</v>
      </c>
      <c r="CP104" s="4">
        <f>MAX(CQ104:CQ130)</f>
        <v>20</v>
      </c>
      <c r="CR104" s="4"/>
      <c r="CS104" s="4"/>
      <c r="CT104" s="4"/>
      <c r="CU104" s="4"/>
      <c r="CV104" s="4"/>
      <c r="CW104" s="4"/>
      <c r="CZ104" s="10">
        <v>0</v>
      </c>
      <c r="DA104" s="4" t="s">
        <v>7</v>
      </c>
      <c r="DB104" s="4">
        <f>MAX(DC104:DC130)</f>
        <v>40</v>
      </c>
      <c r="DC104" s="4"/>
      <c r="DD104" s="4"/>
      <c r="DE104" s="4"/>
      <c r="DF104" s="4"/>
      <c r="DG104" s="4"/>
      <c r="DH104" s="4"/>
      <c r="DI104" s="4"/>
      <c r="DL104" s="10">
        <v>0</v>
      </c>
      <c r="DM104" s="4" t="s">
        <v>7</v>
      </c>
      <c r="DN104" s="5">
        <f>MAX(DO104:DO130)</f>
        <v>40</v>
      </c>
      <c r="DO104" s="2"/>
      <c r="DP104" s="5"/>
      <c r="DQ104" s="5"/>
      <c r="DR104" s="5"/>
      <c r="DS104" s="5"/>
      <c r="DT104" s="5"/>
      <c r="DU104" s="5"/>
      <c r="DV104" s="2"/>
      <c r="DW104" s="2"/>
      <c r="DX104" s="10">
        <v>0</v>
      </c>
      <c r="DY104" s="4" t="s">
        <v>7</v>
      </c>
      <c r="DZ104" s="4">
        <f>MAX(EA104:EA130)</f>
        <v>0</v>
      </c>
      <c r="EA104" s="4"/>
      <c r="EB104" s="4"/>
      <c r="EC104" s="4"/>
      <c r="ED104" s="4"/>
      <c r="EE104" s="4"/>
      <c r="EF104" s="4"/>
      <c r="EG104" s="4"/>
      <c r="EJ104" s="10">
        <v>0</v>
      </c>
      <c r="EK104" s="4" t="s">
        <v>7</v>
      </c>
      <c r="EL104" s="4">
        <f>MAX(EM104:EM130)</f>
        <v>0</v>
      </c>
      <c r="EN104" s="4"/>
      <c r="EO104" s="4"/>
      <c r="EP104" s="4"/>
      <c r="EQ104" s="4"/>
      <c r="ER104" s="4"/>
      <c r="ES104" s="4"/>
      <c r="EV104" s="10">
        <v>0</v>
      </c>
      <c r="EW104" s="4" t="s">
        <v>7</v>
      </c>
      <c r="EX104" s="4">
        <f>MAX(EY104:EY130)</f>
        <v>25</v>
      </c>
      <c r="EY104" s="4"/>
      <c r="EZ104" s="4"/>
      <c r="FA104" s="4"/>
      <c r="FB104" s="4"/>
      <c r="FC104" s="4"/>
      <c r="FD104" s="4"/>
      <c r="FE104" s="4"/>
    </row>
    <row r="105" spans="8:163">
      <c r="H105" s="10"/>
      <c r="I105" s="4"/>
      <c r="J105" s="4"/>
      <c r="R105" s="2"/>
      <c r="S105" s="2"/>
      <c r="T105" s="10"/>
      <c r="U105" s="4"/>
      <c r="V105" s="4"/>
      <c r="AD105" s="2"/>
      <c r="AE105" s="2"/>
      <c r="AF105" s="10"/>
      <c r="AG105" s="4"/>
      <c r="AH105" s="4"/>
      <c r="AI105" s="2"/>
      <c r="AP105" s="2"/>
      <c r="AQ105" s="2"/>
      <c r="AR105" s="10"/>
      <c r="AS105" s="4"/>
      <c r="AT105" s="4"/>
      <c r="BB105" s="2"/>
      <c r="BC105" s="2"/>
      <c r="BD105" s="10"/>
      <c r="BE105" s="4"/>
      <c r="BF105" s="4"/>
      <c r="BN105" s="2"/>
      <c r="BO105" s="2"/>
      <c r="BP105" s="10"/>
      <c r="BQ105" s="4"/>
      <c r="BR105" s="4"/>
      <c r="BZ105" s="2"/>
      <c r="CA105" s="2"/>
      <c r="CB105" s="10"/>
      <c r="CC105" s="4"/>
      <c r="CD105" s="4"/>
      <c r="CE105" s="5">
        <f t="shared" ref="CE105:CE121" si="45">CF71-CE71</f>
        <v>0</v>
      </c>
      <c r="CL105" s="2"/>
      <c r="CM105" s="2"/>
      <c r="CN105" s="10"/>
      <c r="CO105" s="4"/>
      <c r="CP105" s="4"/>
      <c r="CX105" s="2"/>
      <c r="CY105" s="2"/>
      <c r="CZ105" s="10"/>
      <c r="DA105" s="4"/>
      <c r="DB105" s="4"/>
      <c r="DJ105" s="2"/>
      <c r="DK105" s="2"/>
      <c r="DL105" s="10"/>
      <c r="DO105" s="5">
        <f>DP71-DO71</f>
        <v>0</v>
      </c>
      <c r="DR105" s="2"/>
      <c r="DV105" s="2"/>
      <c r="DW105" s="2"/>
      <c r="DX105" s="10"/>
      <c r="DY105" s="4"/>
      <c r="DZ105" s="4"/>
      <c r="EH105" s="2"/>
      <c r="EI105" s="2"/>
      <c r="EJ105" s="10"/>
      <c r="EK105" s="4"/>
      <c r="EL105" s="4"/>
      <c r="EM105" s="2"/>
      <c r="ET105" s="2"/>
      <c r="EU105" s="2"/>
      <c r="EV105" s="10"/>
      <c r="EW105" s="4"/>
      <c r="EX105" s="4"/>
      <c r="FF105" s="2"/>
      <c r="FG105" s="2"/>
    </row>
    <row r="106" spans="8:163">
      <c r="H106" s="10"/>
      <c r="I106" s="4"/>
      <c r="J106" s="4"/>
      <c r="K106" s="5">
        <f t="shared" ref="K106:K127" si="46">L72-K72</f>
        <v>0</v>
      </c>
      <c r="R106" s="2"/>
      <c r="S106" s="2"/>
      <c r="T106" s="10"/>
      <c r="U106" s="4"/>
      <c r="V106" s="4"/>
      <c r="W106" s="5">
        <f t="shared" ref="W106:W126" si="47">X72-W72</f>
        <v>15</v>
      </c>
      <c r="AD106" s="2"/>
      <c r="AE106" s="2"/>
      <c r="AF106" s="10"/>
      <c r="AG106" s="4"/>
      <c r="AH106" s="4"/>
      <c r="AI106" s="2"/>
      <c r="AP106" s="2"/>
      <c r="AQ106" s="2"/>
      <c r="AR106" s="10"/>
      <c r="AS106" s="4"/>
      <c r="AT106" s="4"/>
      <c r="AU106" s="5">
        <f t="shared" ref="AU106:AU121" si="48">AV72-AU72</f>
        <v>30</v>
      </c>
      <c r="BB106" s="2"/>
      <c r="BC106" s="2"/>
      <c r="BD106" s="10"/>
      <c r="BE106" s="4"/>
      <c r="BF106" s="4"/>
      <c r="BG106" s="5">
        <f>BH72-BG72</f>
        <v>0</v>
      </c>
      <c r="BN106" s="2"/>
      <c r="BO106" s="2"/>
      <c r="BP106" s="10"/>
      <c r="BQ106" s="4"/>
      <c r="BR106" s="4"/>
      <c r="BS106" s="5">
        <f>BT72-BS72</f>
        <v>0</v>
      </c>
      <c r="BZ106" s="2"/>
      <c r="CA106" s="2"/>
      <c r="CB106" s="10"/>
      <c r="CC106" s="4"/>
      <c r="CD106" s="4"/>
      <c r="CE106" s="5">
        <f t="shared" si="45"/>
        <v>30</v>
      </c>
      <c r="CL106" s="2"/>
      <c r="CM106" s="2"/>
      <c r="CN106" s="10"/>
      <c r="CO106" s="4"/>
      <c r="CP106" s="4"/>
      <c r="CX106" s="2"/>
      <c r="CY106" s="2"/>
      <c r="CZ106" s="10"/>
      <c r="DA106" s="4"/>
      <c r="DB106" s="4"/>
      <c r="DC106" s="5">
        <f t="shared" ref="DC106:DC122" si="49">DD72-DC72</f>
        <v>0</v>
      </c>
      <c r="DJ106" s="2"/>
      <c r="DK106" s="2"/>
      <c r="DL106" s="10"/>
      <c r="DR106" s="2"/>
      <c r="DV106" s="2"/>
      <c r="DW106" s="2"/>
      <c r="DX106" s="10"/>
      <c r="DY106" s="4"/>
      <c r="DZ106" s="4"/>
      <c r="EA106" s="5">
        <f>EB72-EA72</f>
        <v>0</v>
      </c>
      <c r="EH106" s="2"/>
      <c r="EI106" s="2"/>
      <c r="EJ106" s="10"/>
      <c r="EK106" s="4"/>
      <c r="EL106" s="4"/>
      <c r="ET106" s="2"/>
      <c r="EU106" s="2"/>
      <c r="EV106" s="10"/>
      <c r="EW106" s="4"/>
      <c r="EX106" s="4"/>
      <c r="EY106" s="5">
        <f t="shared" ref="EY106:EY121" si="50">EZ72-EY72</f>
        <v>0</v>
      </c>
      <c r="FF106" s="2"/>
      <c r="FG106" s="2"/>
    </row>
    <row r="107" spans="8:163">
      <c r="H107" s="10"/>
      <c r="I107" s="4"/>
      <c r="J107" s="4"/>
      <c r="K107" s="5">
        <f t="shared" si="46"/>
        <v>0</v>
      </c>
      <c r="R107" s="2"/>
      <c r="S107" s="2"/>
      <c r="T107" s="10"/>
      <c r="U107" s="4"/>
      <c r="V107" s="4"/>
      <c r="W107" s="5">
        <f t="shared" si="47"/>
        <v>5</v>
      </c>
      <c r="AD107" s="2"/>
      <c r="AE107" s="2"/>
      <c r="AF107" s="10"/>
      <c r="AG107" s="4"/>
      <c r="AH107" s="4"/>
      <c r="AP107" s="2"/>
      <c r="AQ107" s="2"/>
      <c r="AR107" s="10"/>
      <c r="AS107" s="4"/>
      <c r="AT107" s="4"/>
      <c r="AU107" s="5">
        <f t="shared" si="48"/>
        <v>30</v>
      </c>
      <c r="BB107" s="2"/>
      <c r="BC107" s="2"/>
      <c r="BD107" s="10"/>
      <c r="BE107" s="4"/>
      <c r="BF107" s="4"/>
      <c r="BG107" s="5">
        <f>BH73-BG73</f>
        <v>0</v>
      </c>
      <c r="BN107" s="2"/>
      <c r="BO107" s="2"/>
      <c r="BP107" s="10"/>
      <c r="BQ107" s="4"/>
      <c r="BR107" s="4"/>
      <c r="BS107" s="2"/>
      <c r="BZ107" s="2"/>
      <c r="CA107" s="2"/>
      <c r="CB107" s="10"/>
      <c r="CC107" s="4"/>
      <c r="CD107" s="4"/>
      <c r="CE107" s="5">
        <f t="shared" si="45"/>
        <v>40</v>
      </c>
      <c r="CL107" s="2"/>
      <c r="CM107" s="2"/>
      <c r="CN107" s="10"/>
      <c r="CO107" s="4"/>
      <c r="CP107" s="4"/>
      <c r="CQ107" s="5">
        <f>CR73-CQ73</f>
        <v>0</v>
      </c>
      <c r="CX107" s="2"/>
      <c r="CY107" s="2"/>
      <c r="CZ107" s="10"/>
      <c r="DA107" s="4"/>
      <c r="DB107" s="4"/>
      <c r="DC107" s="5">
        <f t="shared" si="49"/>
        <v>0</v>
      </c>
      <c r="DJ107" s="2"/>
      <c r="DK107" s="2"/>
      <c r="DL107" s="10"/>
      <c r="DR107" s="2"/>
      <c r="DV107" s="2"/>
      <c r="DW107" s="2"/>
      <c r="DX107" s="10"/>
      <c r="DY107" s="4"/>
      <c r="DZ107" s="4"/>
      <c r="EA107" s="2"/>
      <c r="EH107" s="2"/>
      <c r="EI107" s="2"/>
      <c r="EJ107" s="10"/>
      <c r="EK107" s="4"/>
      <c r="EL107" s="4"/>
      <c r="ET107" s="2"/>
      <c r="EU107" s="2"/>
      <c r="EV107" s="10"/>
      <c r="EW107" s="4"/>
      <c r="EX107" s="4"/>
      <c r="EY107" s="5">
        <f t="shared" si="50"/>
        <v>0</v>
      </c>
      <c r="FF107" s="2"/>
      <c r="FG107" s="2"/>
    </row>
    <row r="108" spans="8:163">
      <c r="H108" s="10"/>
      <c r="I108" s="4"/>
      <c r="J108" s="4"/>
      <c r="K108" s="5">
        <f t="shared" si="46"/>
        <v>25</v>
      </c>
      <c r="R108" s="2"/>
      <c r="S108" s="2"/>
      <c r="T108" s="10"/>
      <c r="U108" s="4"/>
      <c r="V108" s="4"/>
      <c r="W108" s="5">
        <f t="shared" si="47"/>
        <v>25</v>
      </c>
      <c r="AD108" s="2"/>
      <c r="AE108" s="2"/>
      <c r="AF108" s="10"/>
      <c r="AG108" s="4"/>
      <c r="AH108" s="4"/>
      <c r="AP108" s="2"/>
      <c r="AQ108" s="2"/>
      <c r="AR108" s="10"/>
      <c r="AS108" s="4"/>
      <c r="AT108" s="4"/>
      <c r="AU108" s="5">
        <f t="shared" si="48"/>
        <v>0</v>
      </c>
      <c r="BB108" s="2"/>
      <c r="BC108" s="2"/>
      <c r="BD108" s="10"/>
      <c r="BE108" s="4"/>
      <c r="BF108" s="4"/>
      <c r="BG108" s="5">
        <f>BH74-BG74</f>
        <v>0</v>
      </c>
      <c r="BN108" s="2"/>
      <c r="BO108" s="2"/>
      <c r="BP108" s="10"/>
      <c r="BQ108" s="4"/>
      <c r="BR108" s="4"/>
      <c r="BS108" s="5">
        <f t="shared" ref="BS108:BS117" si="51">BT74-BS74</f>
        <v>0</v>
      </c>
      <c r="BZ108" s="2"/>
      <c r="CA108" s="2"/>
      <c r="CB108" s="10"/>
      <c r="CC108" s="4"/>
      <c r="CD108" s="4"/>
      <c r="CE108" s="5">
        <f t="shared" si="45"/>
        <v>50</v>
      </c>
      <c r="CL108" s="2"/>
      <c r="CM108" s="2"/>
      <c r="CN108" s="10"/>
      <c r="CO108" s="4"/>
      <c r="CP108" s="4"/>
      <c r="CQ108" s="5">
        <f>CR74-CQ74</f>
        <v>0</v>
      </c>
      <c r="CX108" s="2"/>
      <c r="CY108" s="2"/>
      <c r="CZ108" s="10"/>
      <c r="DA108" s="4"/>
      <c r="DB108" s="4"/>
      <c r="DC108" s="5">
        <f t="shared" si="49"/>
        <v>0</v>
      </c>
      <c r="DJ108" s="2"/>
      <c r="DK108" s="2"/>
      <c r="DL108" s="10"/>
      <c r="DO108" s="5">
        <f t="shared" ref="DO108:DO122" si="52">DP74-DO74</f>
        <v>10</v>
      </c>
      <c r="DR108" s="2"/>
      <c r="DV108" s="2"/>
      <c r="DW108" s="2"/>
      <c r="DX108" s="10"/>
      <c r="DY108" s="4"/>
      <c r="DZ108" s="4"/>
      <c r="EA108" s="2"/>
      <c r="EH108" s="2"/>
      <c r="EI108" s="2"/>
      <c r="EJ108" s="10"/>
      <c r="EK108" s="4"/>
      <c r="EL108" s="4"/>
      <c r="EM108" s="5">
        <f>EN74-EM74</f>
        <v>0</v>
      </c>
      <c r="ET108" s="2"/>
      <c r="EU108" s="2"/>
      <c r="EV108" s="10"/>
      <c r="EW108" s="4"/>
      <c r="EX108" s="4"/>
      <c r="EY108" s="5">
        <f t="shared" si="50"/>
        <v>0</v>
      </c>
      <c r="FF108" s="2"/>
      <c r="FG108" s="2"/>
    </row>
    <row r="109" spans="8:163">
      <c r="H109" s="10"/>
      <c r="I109" s="4"/>
      <c r="J109" s="4"/>
      <c r="K109" s="5">
        <f t="shared" si="46"/>
        <v>0</v>
      </c>
      <c r="R109" s="2"/>
      <c r="S109" s="2"/>
      <c r="T109" s="10"/>
      <c r="U109" s="4"/>
      <c r="V109" s="4"/>
      <c r="W109" s="5">
        <f t="shared" si="47"/>
        <v>67</v>
      </c>
      <c r="AD109" s="2"/>
      <c r="AE109" s="2"/>
      <c r="AF109" s="10"/>
      <c r="AG109" s="4"/>
      <c r="AH109" s="4"/>
      <c r="AI109" s="5">
        <f>AJ75-AI75</f>
        <v>0</v>
      </c>
      <c r="AP109" s="2"/>
      <c r="AQ109" s="2"/>
      <c r="AR109" s="10"/>
      <c r="AS109" s="4"/>
      <c r="AT109" s="4"/>
      <c r="AU109" s="5">
        <f t="shared" si="48"/>
        <v>0</v>
      </c>
      <c r="BB109" s="2"/>
      <c r="BC109" s="2"/>
      <c r="BD109" s="10"/>
      <c r="BE109" s="4"/>
      <c r="BF109" s="4"/>
      <c r="BG109" s="5">
        <f>BH75-BG75</f>
        <v>0</v>
      </c>
      <c r="BN109" s="2"/>
      <c r="BO109" s="2"/>
      <c r="BP109" s="10"/>
      <c r="BQ109" s="4"/>
      <c r="BR109" s="4"/>
      <c r="BS109" s="5">
        <f t="shared" si="51"/>
        <v>0</v>
      </c>
      <c r="BZ109" s="2"/>
      <c r="CA109" s="2"/>
      <c r="CB109" s="10"/>
      <c r="CC109" s="4"/>
      <c r="CD109" s="4"/>
      <c r="CE109" s="5">
        <f t="shared" si="45"/>
        <v>0</v>
      </c>
      <c r="CL109" s="2"/>
      <c r="CM109" s="2"/>
      <c r="CN109" s="10"/>
      <c r="CO109" s="4"/>
      <c r="CP109" s="4"/>
      <c r="CQ109" s="2"/>
      <c r="CX109" s="2"/>
      <c r="CY109" s="2"/>
      <c r="CZ109" s="10"/>
      <c r="DA109" s="4"/>
      <c r="DB109" s="4"/>
      <c r="DC109" s="5">
        <f t="shared" si="49"/>
        <v>40</v>
      </c>
      <c r="DJ109" s="2"/>
      <c r="DK109" s="2"/>
      <c r="DL109" s="10"/>
      <c r="DO109" s="5">
        <f t="shared" si="52"/>
        <v>20</v>
      </c>
      <c r="DR109" s="2"/>
      <c r="DV109" s="2"/>
      <c r="DW109" s="2"/>
      <c r="DX109" s="10"/>
      <c r="DY109" s="4"/>
      <c r="DZ109" s="4"/>
      <c r="EA109" s="2"/>
      <c r="EH109" s="2"/>
      <c r="EI109" s="2"/>
      <c r="EJ109" s="10"/>
      <c r="EK109" s="4"/>
      <c r="EL109" s="4"/>
      <c r="EM109" s="2"/>
      <c r="ET109" s="2"/>
      <c r="EU109" s="2"/>
      <c r="EV109" s="10"/>
      <c r="EW109" s="4"/>
      <c r="EX109" s="4"/>
      <c r="EY109" s="5">
        <f t="shared" si="50"/>
        <v>0</v>
      </c>
      <c r="FF109" s="2"/>
      <c r="FG109" s="2"/>
    </row>
    <row r="110" spans="8:163">
      <c r="H110" s="10"/>
      <c r="I110" s="4"/>
      <c r="J110" s="4"/>
      <c r="K110" s="5">
        <f t="shared" si="46"/>
        <v>0</v>
      </c>
      <c r="R110" s="2"/>
      <c r="S110" s="2"/>
      <c r="T110" s="10"/>
      <c r="U110" s="4"/>
      <c r="V110" s="4"/>
      <c r="W110" s="5">
        <f t="shared" si="47"/>
        <v>10</v>
      </c>
      <c r="AD110" s="2"/>
      <c r="AE110" s="2"/>
      <c r="AF110" s="10"/>
      <c r="AG110" s="4"/>
      <c r="AH110" s="4"/>
      <c r="AI110" s="2"/>
      <c r="AP110" s="2"/>
      <c r="AQ110" s="2"/>
      <c r="AR110" s="10"/>
      <c r="AS110" s="4"/>
      <c r="AT110" s="4"/>
      <c r="AU110" s="5">
        <f t="shared" si="48"/>
        <v>40</v>
      </c>
      <c r="BB110" s="2"/>
      <c r="BC110" s="2"/>
      <c r="BD110" s="10"/>
      <c r="BE110" s="4"/>
      <c r="BF110" s="4"/>
      <c r="BG110" s="5">
        <f>BH76-BG76</f>
        <v>0</v>
      </c>
      <c r="BN110" s="2"/>
      <c r="BO110" s="2"/>
      <c r="BP110" s="10"/>
      <c r="BQ110" s="4"/>
      <c r="BR110" s="4"/>
      <c r="BS110" s="5">
        <f t="shared" si="51"/>
        <v>0</v>
      </c>
      <c r="BZ110" s="2"/>
      <c r="CA110" s="2"/>
      <c r="CB110" s="10"/>
      <c r="CC110" s="4"/>
      <c r="CD110" s="4"/>
      <c r="CE110" s="5">
        <f t="shared" si="45"/>
        <v>30</v>
      </c>
      <c r="CL110" s="2"/>
      <c r="CM110" s="2"/>
      <c r="CN110" s="10"/>
      <c r="CO110" s="4"/>
      <c r="CP110" s="4"/>
      <c r="CQ110" s="5">
        <f>CR76-CQ76</f>
        <v>0</v>
      </c>
      <c r="CX110" s="2"/>
      <c r="CY110" s="2"/>
      <c r="CZ110" s="10"/>
      <c r="DA110" s="4"/>
      <c r="DB110" s="4"/>
      <c r="DC110" s="5">
        <f t="shared" si="49"/>
        <v>10</v>
      </c>
      <c r="DJ110" s="2"/>
      <c r="DK110" s="2"/>
      <c r="DL110" s="10"/>
      <c r="DO110" s="5">
        <f t="shared" si="52"/>
        <v>15</v>
      </c>
      <c r="DR110" s="2"/>
      <c r="DV110" s="2"/>
      <c r="DW110" s="2"/>
      <c r="DX110" s="10"/>
      <c r="DY110" s="4"/>
      <c r="DZ110" s="4"/>
      <c r="EA110" s="2"/>
      <c r="EH110" s="2"/>
      <c r="EI110" s="2"/>
      <c r="EJ110" s="10"/>
      <c r="EK110" s="4"/>
      <c r="EL110" s="4"/>
      <c r="EM110" s="5">
        <f>EN76-EM76</f>
        <v>0</v>
      </c>
      <c r="ET110" s="2"/>
      <c r="EU110" s="2"/>
      <c r="EV110" s="10"/>
      <c r="EW110" s="4"/>
      <c r="EX110" s="4"/>
      <c r="EY110" s="5">
        <f t="shared" si="50"/>
        <v>25</v>
      </c>
      <c r="FF110" s="2"/>
      <c r="FG110" s="2"/>
    </row>
    <row r="111" spans="8:163">
      <c r="H111" s="10"/>
      <c r="I111" s="4"/>
      <c r="J111" s="4"/>
      <c r="K111" s="5">
        <f t="shared" si="46"/>
        <v>20</v>
      </c>
      <c r="R111" s="2"/>
      <c r="S111" s="2"/>
      <c r="T111" s="10"/>
      <c r="U111" s="4"/>
      <c r="V111" s="4"/>
      <c r="W111" s="5">
        <f t="shared" si="47"/>
        <v>30</v>
      </c>
      <c r="AD111" s="2"/>
      <c r="AE111" s="2"/>
      <c r="AF111" s="10"/>
      <c r="AG111" s="4"/>
      <c r="AH111" s="4"/>
      <c r="AI111" s="5">
        <f t="shared" ref="AI111:AI124" si="53">AJ77-AI77</f>
        <v>0</v>
      </c>
      <c r="AP111" s="2"/>
      <c r="AQ111" s="2"/>
      <c r="AR111" s="10"/>
      <c r="AS111" s="4"/>
      <c r="AT111" s="4"/>
      <c r="AU111" s="5">
        <f t="shared" si="48"/>
        <v>10</v>
      </c>
      <c r="BB111" s="2"/>
      <c r="BC111" s="2"/>
      <c r="BD111" s="10"/>
      <c r="BE111" s="4"/>
      <c r="BF111" s="4"/>
      <c r="BG111" s="2"/>
      <c r="BN111" s="2"/>
      <c r="BO111" s="2"/>
      <c r="BP111" s="10"/>
      <c r="BQ111" s="4"/>
      <c r="BR111" s="4"/>
      <c r="BS111" s="5">
        <f t="shared" si="51"/>
        <v>15</v>
      </c>
      <c r="BZ111" s="2"/>
      <c r="CA111" s="2"/>
      <c r="CB111" s="10"/>
      <c r="CC111" s="4"/>
      <c r="CD111" s="4"/>
      <c r="CE111" s="5">
        <f t="shared" si="45"/>
        <v>10</v>
      </c>
      <c r="CL111" s="2"/>
      <c r="CM111" s="2"/>
      <c r="CN111" s="10"/>
      <c r="CO111" s="4"/>
      <c r="CP111" s="4"/>
      <c r="CQ111" s="2"/>
      <c r="CX111" s="2"/>
      <c r="CY111" s="2"/>
      <c r="CZ111" s="10"/>
      <c r="DA111" s="4"/>
      <c r="DB111" s="4"/>
      <c r="DC111" s="5">
        <f t="shared" si="49"/>
        <v>20</v>
      </c>
      <c r="DJ111" s="2"/>
      <c r="DK111" s="2"/>
      <c r="DL111" s="10"/>
      <c r="DO111" s="5">
        <f t="shared" si="52"/>
        <v>40</v>
      </c>
      <c r="DR111" s="2"/>
      <c r="DV111" s="2"/>
      <c r="DW111" s="2"/>
      <c r="DX111" s="10"/>
      <c r="DY111" s="4"/>
      <c r="DZ111" s="4"/>
      <c r="EA111" s="2"/>
      <c r="EH111" s="2"/>
      <c r="EI111" s="2"/>
      <c r="EJ111" s="10"/>
      <c r="EK111" s="4"/>
      <c r="EL111" s="4"/>
      <c r="EM111" s="5">
        <f>EN77-EM77</f>
        <v>0</v>
      </c>
      <c r="ET111" s="2"/>
      <c r="EU111" s="2"/>
      <c r="EV111" s="10"/>
      <c r="EW111" s="4"/>
      <c r="EX111" s="4"/>
      <c r="EY111" s="5">
        <f t="shared" si="50"/>
        <v>10</v>
      </c>
      <c r="FF111" s="2"/>
      <c r="FG111" s="2"/>
    </row>
    <row r="112" spans="8:163">
      <c r="H112" s="10"/>
      <c r="I112" s="4"/>
      <c r="J112" s="4"/>
      <c r="K112" s="5">
        <f t="shared" si="46"/>
        <v>26</v>
      </c>
      <c r="R112" s="2"/>
      <c r="S112" s="2"/>
      <c r="T112" s="10"/>
      <c r="U112" s="4"/>
      <c r="V112" s="4"/>
      <c r="W112" s="5">
        <f t="shared" si="47"/>
        <v>71</v>
      </c>
      <c r="AD112" s="2"/>
      <c r="AE112" s="2"/>
      <c r="AF112" s="10"/>
      <c r="AG112" s="4"/>
      <c r="AH112" s="4"/>
      <c r="AI112" s="5">
        <f t="shared" si="53"/>
        <v>0</v>
      </c>
      <c r="AP112" s="2"/>
      <c r="AQ112" s="2"/>
      <c r="AR112" s="10"/>
      <c r="AS112" s="4"/>
      <c r="AT112" s="4"/>
      <c r="AU112" s="5">
        <f t="shared" si="48"/>
        <v>0</v>
      </c>
      <c r="BB112" s="2"/>
      <c r="BC112" s="2"/>
      <c r="BD112" s="10"/>
      <c r="BE112" s="4"/>
      <c r="BF112" s="4"/>
      <c r="BG112" s="5">
        <f t="shared" ref="BG112:BG121" si="54">BH78-BG78</f>
        <v>0</v>
      </c>
      <c r="BN112" s="2"/>
      <c r="BO112" s="2"/>
      <c r="BP112" s="10"/>
      <c r="BQ112" s="4"/>
      <c r="BR112" s="4"/>
      <c r="BS112" s="5">
        <f t="shared" si="51"/>
        <v>0</v>
      </c>
      <c r="BZ112" s="2"/>
      <c r="CA112" s="2"/>
      <c r="CB112" s="10"/>
      <c r="CC112" s="4"/>
      <c r="CD112" s="4"/>
      <c r="CE112" s="5">
        <f t="shared" si="45"/>
        <v>20</v>
      </c>
      <c r="CL112" s="2"/>
      <c r="CM112" s="2"/>
      <c r="CN112" s="10"/>
      <c r="CO112" s="4"/>
      <c r="CP112" s="4"/>
      <c r="CQ112" s="5">
        <f>CR78-CQ78</f>
        <v>5</v>
      </c>
      <c r="CX112" s="2"/>
      <c r="CY112" s="2"/>
      <c r="CZ112" s="10"/>
      <c r="DA112" s="4"/>
      <c r="DB112" s="4"/>
      <c r="DC112" s="5">
        <f t="shared" si="49"/>
        <v>25</v>
      </c>
      <c r="DJ112" s="2"/>
      <c r="DK112" s="2"/>
      <c r="DL112" s="10"/>
      <c r="DO112" s="5">
        <f t="shared" si="52"/>
        <v>30</v>
      </c>
      <c r="DR112" s="2"/>
      <c r="DV112" s="2"/>
      <c r="DW112" s="2"/>
      <c r="DX112" s="10"/>
      <c r="DY112" s="4"/>
      <c r="DZ112" s="4"/>
      <c r="EA112" s="2"/>
      <c r="EH112" s="2"/>
      <c r="EI112" s="2"/>
      <c r="EJ112" s="10"/>
      <c r="EK112" s="4"/>
      <c r="EL112" s="4"/>
      <c r="EM112" s="5">
        <f>EN78-EM78</f>
        <v>0</v>
      </c>
      <c r="ET112" s="2"/>
      <c r="EU112" s="2"/>
      <c r="EV112" s="10"/>
      <c r="EW112" s="4"/>
      <c r="EX112" s="4"/>
      <c r="EY112" s="5">
        <f t="shared" si="50"/>
        <v>5</v>
      </c>
      <c r="FF112" s="2"/>
      <c r="FG112" s="2"/>
    </row>
    <row r="113" spans="8:163">
      <c r="H113" s="10"/>
      <c r="I113" s="4"/>
      <c r="J113" s="4"/>
      <c r="K113" s="5">
        <f t="shared" si="46"/>
        <v>15</v>
      </c>
      <c r="R113" s="2"/>
      <c r="S113" s="2"/>
      <c r="T113" s="10"/>
      <c r="U113" s="4"/>
      <c r="V113" s="4"/>
      <c r="W113" s="5">
        <f t="shared" si="47"/>
        <v>35</v>
      </c>
      <c r="AD113" s="2"/>
      <c r="AE113" s="2"/>
      <c r="AF113" s="10"/>
      <c r="AG113" s="4"/>
      <c r="AH113" s="4"/>
      <c r="AI113" s="5">
        <f t="shared" si="53"/>
        <v>0</v>
      </c>
      <c r="AP113" s="2"/>
      <c r="AQ113" s="2"/>
      <c r="AR113" s="10"/>
      <c r="AS113" s="4"/>
      <c r="AT113" s="4"/>
      <c r="AU113" s="5">
        <f t="shared" si="48"/>
        <v>0</v>
      </c>
      <c r="BB113" s="2"/>
      <c r="BC113" s="2"/>
      <c r="BD113" s="10"/>
      <c r="BE113" s="4"/>
      <c r="BF113" s="4"/>
      <c r="BG113" s="5">
        <f t="shared" si="54"/>
        <v>25</v>
      </c>
      <c r="BN113" s="2"/>
      <c r="BO113" s="2"/>
      <c r="BP113" s="10"/>
      <c r="BQ113" s="4"/>
      <c r="BR113" s="4"/>
      <c r="BS113" s="5">
        <f t="shared" si="51"/>
        <v>0</v>
      </c>
      <c r="BZ113" s="2"/>
      <c r="CA113" s="2"/>
      <c r="CB113" s="10"/>
      <c r="CC113" s="4"/>
      <c r="CD113" s="4"/>
      <c r="CE113" s="5">
        <f t="shared" si="45"/>
        <v>15</v>
      </c>
      <c r="CL113" s="2"/>
      <c r="CM113" s="2"/>
      <c r="CN113" s="10"/>
      <c r="CO113" s="4"/>
      <c r="CP113" s="4"/>
      <c r="CQ113" s="5">
        <f>CR79-CQ79</f>
        <v>0</v>
      </c>
      <c r="CX113" s="2"/>
      <c r="CY113" s="2"/>
      <c r="CZ113" s="10"/>
      <c r="DA113" s="4"/>
      <c r="DB113" s="4"/>
      <c r="DC113" s="5">
        <f t="shared" si="49"/>
        <v>5</v>
      </c>
      <c r="DJ113" s="2"/>
      <c r="DK113" s="2"/>
      <c r="DL113" s="10"/>
      <c r="DO113" s="5">
        <f t="shared" si="52"/>
        <v>35</v>
      </c>
      <c r="DR113" s="2"/>
      <c r="DV113" s="2"/>
      <c r="DW113" s="2"/>
      <c r="DX113" s="10"/>
      <c r="DY113" s="4"/>
      <c r="DZ113" s="4"/>
      <c r="EA113" s="2"/>
      <c r="EH113" s="2"/>
      <c r="EI113" s="2"/>
      <c r="EJ113" s="10"/>
      <c r="EK113" s="4"/>
      <c r="EL113" s="4"/>
      <c r="EM113" s="2"/>
      <c r="ET113" s="2"/>
      <c r="EU113" s="2"/>
      <c r="EV113" s="10"/>
      <c r="EW113" s="4"/>
      <c r="EX113" s="4"/>
      <c r="EY113" s="5">
        <f t="shared" si="50"/>
        <v>10</v>
      </c>
      <c r="FF113" s="2"/>
      <c r="FG113" s="2"/>
    </row>
    <row r="114" spans="8:163">
      <c r="H114" s="4"/>
      <c r="I114" s="4"/>
      <c r="J114" s="4"/>
      <c r="K114" s="5">
        <f t="shared" si="46"/>
        <v>30</v>
      </c>
      <c r="R114" s="2"/>
      <c r="S114" s="2"/>
      <c r="T114" s="10"/>
      <c r="U114" s="4"/>
      <c r="V114" s="4"/>
      <c r="W114" s="5">
        <f t="shared" si="47"/>
        <v>25</v>
      </c>
      <c r="AD114" s="2"/>
      <c r="AE114" s="2"/>
      <c r="AF114" s="4"/>
      <c r="AG114" s="4"/>
      <c r="AH114" s="4"/>
      <c r="AI114" s="5">
        <f t="shared" si="53"/>
        <v>0</v>
      </c>
      <c r="AP114" s="2"/>
      <c r="AQ114" s="2"/>
      <c r="AR114" s="4"/>
      <c r="AS114" s="4"/>
      <c r="AT114" s="4"/>
      <c r="AU114" s="5">
        <f t="shared" si="48"/>
        <v>40</v>
      </c>
      <c r="BB114" s="2"/>
      <c r="BC114" s="2"/>
      <c r="BD114" s="4"/>
      <c r="BE114" s="4"/>
      <c r="BF114" s="4"/>
      <c r="BG114" s="5">
        <f t="shared" si="54"/>
        <v>5</v>
      </c>
      <c r="BN114" s="2"/>
      <c r="BO114" s="2"/>
      <c r="BP114" s="4"/>
      <c r="BQ114" s="4"/>
      <c r="BR114" s="4"/>
      <c r="BS114" s="5">
        <f t="shared" si="51"/>
        <v>10</v>
      </c>
      <c r="BZ114" s="2"/>
      <c r="CA114" s="2"/>
      <c r="CB114" s="4"/>
      <c r="CC114" s="4"/>
      <c r="CD114" s="4"/>
      <c r="CE114" s="5">
        <f t="shared" si="45"/>
        <v>40</v>
      </c>
      <c r="CL114" s="2"/>
      <c r="CM114" s="2"/>
      <c r="CN114" s="4"/>
      <c r="CO114" s="4"/>
      <c r="CP114" s="4"/>
      <c r="CQ114" s="5">
        <f>CR80-CQ80</f>
        <v>0</v>
      </c>
      <c r="CX114" s="2"/>
      <c r="CY114" s="2"/>
      <c r="CZ114" s="4"/>
      <c r="DA114" s="4"/>
      <c r="DB114" s="4"/>
      <c r="DC114" s="5">
        <f t="shared" si="49"/>
        <v>10</v>
      </c>
      <c r="DJ114" s="2"/>
      <c r="DK114" s="2"/>
      <c r="DO114" s="5">
        <f t="shared" si="52"/>
        <v>5</v>
      </c>
      <c r="DR114" s="2"/>
      <c r="DV114" s="2"/>
      <c r="DW114" s="2"/>
      <c r="DX114" s="4"/>
      <c r="DY114" s="4"/>
      <c r="DZ114" s="4"/>
      <c r="EA114" s="5">
        <f>EB80-EA80</f>
        <v>0</v>
      </c>
      <c r="EH114" s="2"/>
      <c r="EI114" s="2"/>
      <c r="EJ114" s="4"/>
      <c r="EK114" s="4"/>
      <c r="EL114" s="4"/>
      <c r="EM114" s="5">
        <f>EN80-EM80</f>
        <v>0</v>
      </c>
      <c r="ET114" s="2"/>
      <c r="EU114" s="2"/>
      <c r="EV114" s="4"/>
      <c r="EW114" s="4"/>
      <c r="EX114" s="4"/>
      <c r="EY114" s="5">
        <f t="shared" si="50"/>
        <v>25</v>
      </c>
      <c r="FF114" s="2"/>
      <c r="FG114" s="2"/>
    </row>
    <row r="115" spans="8:163">
      <c r="H115" s="4"/>
      <c r="I115" s="4"/>
      <c r="J115" s="4"/>
      <c r="K115" s="5">
        <f t="shared" si="46"/>
        <v>5</v>
      </c>
      <c r="R115" s="2"/>
      <c r="S115" s="2"/>
      <c r="T115" s="10"/>
      <c r="U115" s="4"/>
      <c r="V115" s="4"/>
      <c r="W115" s="5">
        <f t="shared" si="47"/>
        <v>25</v>
      </c>
      <c r="AD115" s="2"/>
      <c r="AE115" s="2"/>
      <c r="AF115" s="4"/>
      <c r="AG115" s="4"/>
      <c r="AH115" s="4"/>
      <c r="AI115" s="5">
        <f t="shared" si="53"/>
        <v>0</v>
      </c>
      <c r="AP115" s="2"/>
      <c r="AQ115" s="2"/>
      <c r="AR115" s="4"/>
      <c r="AS115" s="4"/>
      <c r="AT115" s="4"/>
      <c r="AU115" s="5">
        <f t="shared" si="48"/>
        <v>0</v>
      </c>
      <c r="BB115" s="2"/>
      <c r="BC115" s="2"/>
      <c r="BD115" s="4"/>
      <c r="BE115" s="4"/>
      <c r="BF115" s="4"/>
      <c r="BG115" s="5">
        <f t="shared" si="54"/>
        <v>5</v>
      </c>
      <c r="BN115" s="2"/>
      <c r="BO115" s="2"/>
      <c r="BP115" s="4"/>
      <c r="BQ115" s="4"/>
      <c r="BR115" s="4"/>
      <c r="BS115" s="5">
        <f t="shared" si="51"/>
        <v>15</v>
      </c>
      <c r="BZ115" s="2"/>
      <c r="CA115" s="2"/>
      <c r="CB115" s="4"/>
      <c r="CC115" s="4"/>
      <c r="CD115" s="4"/>
      <c r="CE115" s="5">
        <f t="shared" si="45"/>
        <v>50</v>
      </c>
      <c r="CL115" s="2"/>
      <c r="CM115" s="2"/>
      <c r="CN115" s="4"/>
      <c r="CO115" s="4"/>
      <c r="CP115" s="4"/>
      <c r="CQ115" s="5">
        <f>CR81-CQ81</f>
        <v>20</v>
      </c>
      <c r="CX115" s="2"/>
      <c r="CY115" s="2"/>
      <c r="CZ115" s="4"/>
      <c r="DA115" s="4"/>
      <c r="DB115" s="4"/>
      <c r="DC115" s="5">
        <f t="shared" si="49"/>
        <v>15</v>
      </c>
      <c r="DJ115" s="2"/>
      <c r="DK115" s="2"/>
      <c r="DO115" s="5">
        <f t="shared" si="52"/>
        <v>25</v>
      </c>
      <c r="DR115" s="2"/>
      <c r="DV115" s="2"/>
      <c r="DW115" s="2"/>
      <c r="DX115" s="4"/>
      <c r="DY115" s="4"/>
      <c r="DZ115" s="4"/>
      <c r="EA115" s="2"/>
      <c r="EH115" s="2"/>
      <c r="EI115" s="2"/>
      <c r="EJ115" s="4"/>
      <c r="EK115" s="4"/>
      <c r="EL115" s="4"/>
      <c r="EM115" s="5">
        <f>EN81-EM81</f>
        <v>0</v>
      </c>
      <c r="ET115" s="2"/>
      <c r="EU115" s="2"/>
      <c r="EV115" s="4"/>
      <c r="EW115" s="4"/>
      <c r="EX115" s="4"/>
      <c r="EY115" s="5">
        <f t="shared" si="50"/>
        <v>25</v>
      </c>
      <c r="FF115" s="2"/>
      <c r="FG115" s="2"/>
    </row>
    <row r="116" spans="8:163">
      <c r="H116" s="4"/>
      <c r="I116" s="4"/>
      <c r="J116" s="4"/>
      <c r="K116" s="5">
        <f t="shared" si="46"/>
        <v>12</v>
      </c>
      <c r="R116" s="2"/>
      <c r="S116" s="2"/>
      <c r="T116" s="4"/>
      <c r="U116" s="4"/>
      <c r="V116" s="4"/>
      <c r="W116" s="5">
        <f t="shared" si="47"/>
        <v>47</v>
      </c>
      <c r="AD116" s="2"/>
      <c r="AE116" s="2"/>
      <c r="AF116" s="4"/>
      <c r="AG116" s="4"/>
      <c r="AH116" s="4"/>
      <c r="AI116" s="5">
        <f t="shared" si="53"/>
        <v>0</v>
      </c>
      <c r="AP116" s="2"/>
      <c r="AQ116" s="2"/>
      <c r="AR116" s="4"/>
      <c r="AS116" s="4"/>
      <c r="AT116" s="4"/>
      <c r="AU116" s="5">
        <f t="shared" si="48"/>
        <v>47</v>
      </c>
      <c r="BB116" s="2"/>
      <c r="BC116" s="2"/>
      <c r="BD116" s="4"/>
      <c r="BE116" s="4"/>
      <c r="BF116" s="4"/>
      <c r="BG116" s="5">
        <f t="shared" si="54"/>
        <v>10</v>
      </c>
      <c r="BN116" s="2"/>
      <c r="BO116" s="2"/>
      <c r="BP116" s="4"/>
      <c r="BQ116" s="4"/>
      <c r="BR116" s="4"/>
      <c r="BS116" s="5">
        <f t="shared" si="51"/>
        <v>0</v>
      </c>
      <c r="BZ116" s="2"/>
      <c r="CA116" s="2"/>
      <c r="CB116" s="4"/>
      <c r="CC116" s="4"/>
      <c r="CD116" s="4"/>
      <c r="CE116" s="5">
        <f t="shared" si="45"/>
        <v>0</v>
      </c>
      <c r="CL116" s="2"/>
      <c r="CM116" s="2"/>
      <c r="CN116" s="4"/>
      <c r="CO116" s="4"/>
      <c r="CP116" s="4"/>
      <c r="CQ116" s="5">
        <f>CR82-CQ82</f>
        <v>15</v>
      </c>
      <c r="CX116" s="2"/>
      <c r="CY116" s="2"/>
      <c r="CZ116" s="4"/>
      <c r="DA116" s="4"/>
      <c r="DB116" s="4"/>
      <c r="DC116" s="5">
        <f t="shared" si="49"/>
        <v>0</v>
      </c>
      <c r="DJ116" s="2"/>
      <c r="DK116" s="2"/>
      <c r="DO116" s="5">
        <f t="shared" si="52"/>
        <v>30</v>
      </c>
      <c r="DR116" s="2"/>
      <c r="DV116" s="2"/>
      <c r="DW116" s="2"/>
      <c r="DX116" s="4"/>
      <c r="DY116" s="4"/>
      <c r="DZ116" s="4"/>
      <c r="EA116" s="2"/>
      <c r="EH116" s="2"/>
      <c r="EI116" s="2"/>
      <c r="EJ116" s="4"/>
      <c r="EK116" s="4"/>
      <c r="EL116" s="4"/>
      <c r="EM116" s="5">
        <f>EN82-EM82</f>
        <v>0</v>
      </c>
      <c r="ET116" s="2"/>
      <c r="EU116" s="2"/>
      <c r="EV116" s="4"/>
      <c r="EW116" s="4"/>
      <c r="EX116" s="4"/>
      <c r="EY116" s="5">
        <f t="shared" si="50"/>
        <v>10</v>
      </c>
      <c r="FF116" s="2"/>
      <c r="FG116" s="2"/>
    </row>
    <row r="117" spans="8:163">
      <c r="H117" s="4"/>
      <c r="I117" s="4"/>
      <c r="J117" s="4"/>
      <c r="K117" s="5">
        <f t="shared" si="46"/>
        <v>15</v>
      </c>
      <c r="R117" s="2"/>
      <c r="S117" s="2"/>
      <c r="T117" s="4"/>
      <c r="U117" s="4"/>
      <c r="V117" s="4"/>
      <c r="W117" s="5">
        <f t="shared" si="47"/>
        <v>40</v>
      </c>
      <c r="AD117" s="2"/>
      <c r="AE117" s="2"/>
      <c r="AF117" s="4"/>
      <c r="AG117" s="4"/>
      <c r="AH117" s="4"/>
      <c r="AI117" s="5">
        <f t="shared" si="53"/>
        <v>0</v>
      </c>
      <c r="AP117" s="2"/>
      <c r="AQ117" s="2"/>
      <c r="AR117" s="4"/>
      <c r="AS117" s="4"/>
      <c r="AT117" s="4"/>
      <c r="AU117" s="5">
        <f t="shared" si="48"/>
        <v>15</v>
      </c>
      <c r="BB117" s="2"/>
      <c r="BC117" s="2"/>
      <c r="BD117" s="4"/>
      <c r="BE117" s="4"/>
      <c r="BF117" s="4"/>
      <c r="BG117" s="5">
        <f t="shared" si="54"/>
        <v>20</v>
      </c>
      <c r="BN117" s="2"/>
      <c r="BO117" s="2"/>
      <c r="BP117" s="4"/>
      <c r="BQ117" s="4"/>
      <c r="BR117" s="4"/>
      <c r="BS117" s="5">
        <f t="shared" si="51"/>
        <v>0</v>
      </c>
      <c r="BZ117" s="2"/>
      <c r="CA117" s="2"/>
      <c r="CB117" s="4"/>
      <c r="CC117" s="4"/>
      <c r="CD117" s="4"/>
      <c r="CE117" s="5">
        <f t="shared" si="45"/>
        <v>35</v>
      </c>
      <c r="CL117" s="2"/>
      <c r="CM117" s="2"/>
      <c r="CN117" s="4"/>
      <c r="CO117" s="4"/>
      <c r="CP117" s="4"/>
      <c r="CQ117" s="2"/>
      <c r="CX117" s="2"/>
      <c r="CY117" s="2"/>
      <c r="CZ117" s="4"/>
      <c r="DA117" s="4"/>
      <c r="DB117" s="4"/>
      <c r="DC117" s="5">
        <f t="shared" si="49"/>
        <v>20</v>
      </c>
      <c r="DJ117" s="2"/>
      <c r="DK117" s="2"/>
      <c r="DO117" s="5">
        <f t="shared" si="52"/>
        <v>30</v>
      </c>
      <c r="DR117" s="2"/>
      <c r="DV117" s="2"/>
      <c r="DW117" s="2"/>
      <c r="DX117" s="4"/>
      <c r="DY117" s="4"/>
      <c r="DZ117" s="4"/>
      <c r="EA117" s="2"/>
      <c r="EH117" s="2"/>
      <c r="EI117" s="2"/>
      <c r="EJ117" s="4"/>
      <c r="EK117" s="4"/>
      <c r="EL117" s="4"/>
      <c r="EM117" s="5">
        <f>EN83-EM83</f>
        <v>0</v>
      </c>
      <c r="ET117" s="2"/>
      <c r="EU117" s="2"/>
      <c r="EV117" s="4"/>
      <c r="EW117" s="4"/>
      <c r="EX117" s="4"/>
      <c r="EY117" s="5">
        <f t="shared" si="50"/>
        <v>25</v>
      </c>
      <c r="FF117" s="2"/>
      <c r="FG117" s="2"/>
    </row>
    <row r="118" spans="8:163">
      <c r="H118" s="4"/>
      <c r="I118" s="4"/>
      <c r="J118" s="4"/>
      <c r="K118" s="5">
        <f t="shared" si="46"/>
        <v>25</v>
      </c>
      <c r="R118" s="2"/>
      <c r="S118" s="2"/>
      <c r="T118" s="4"/>
      <c r="U118" s="4"/>
      <c r="V118" s="4"/>
      <c r="W118" s="5">
        <f t="shared" si="47"/>
        <v>25</v>
      </c>
      <c r="AD118" s="2"/>
      <c r="AE118" s="2"/>
      <c r="AF118" s="4"/>
      <c r="AG118" s="4"/>
      <c r="AH118" s="4"/>
      <c r="AI118" s="5">
        <f t="shared" si="53"/>
        <v>0</v>
      </c>
      <c r="AP118" s="2"/>
      <c r="AQ118" s="2"/>
      <c r="AR118" s="4"/>
      <c r="AS118" s="4"/>
      <c r="AT118" s="4"/>
      <c r="AU118" s="5">
        <f t="shared" si="48"/>
        <v>0</v>
      </c>
      <c r="BB118" s="2"/>
      <c r="BC118" s="2"/>
      <c r="BD118" s="4"/>
      <c r="BE118" s="4"/>
      <c r="BF118" s="4"/>
      <c r="BG118" s="5">
        <f t="shared" si="54"/>
        <v>30</v>
      </c>
      <c r="BN118" s="2"/>
      <c r="BO118" s="2"/>
      <c r="BP118" s="4"/>
      <c r="BQ118" s="4"/>
      <c r="BR118" s="4"/>
      <c r="BS118" s="2"/>
      <c r="BZ118" s="2"/>
      <c r="CA118" s="2"/>
      <c r="CB118" s="4"/>
      <c r="CC118" s="4"/>
      <c r="CD118" s="4"/>
      <c r="CE118" s="5">
        <f t="shared" si="45"/>
        <v>0</v>
      </c>
      <c r="CL118" s="2"/>
      <c r="CM118" s="2"/>
      <c r="CN118" s="4"/>
      <c r="CO118" s="4"/>
      <c r="CP118" s="4"/>
      <c r="CQ118" s="5">
        <f>CR84-CQ84</f>
        <v>0</v>
      </c>
      <c r="CX118" s="2"/>
      <c r="CY118" s="2"/>
      <c r="CZ118" s="4"/>
      <c r="DA118" s="4"/>
      <c r="DB118" s="4"/>
      <c r="DC118" s="5">
        <f t="shared" si="49"/>
        <v>0</v>
      </c>
      <c r="DJ118" s="2"/>
      <c r="DK118" s="2"/>
      <c r="DO118" s="5">
        <f t="shared" si="52"/>
        <v>10</v>
      </c>
      <c r="DR118" s="2"/>
      <c r="DV118" s="2"/>
      <c r="DW118" s="2"/>
      <c r="DX118" s="4"/>
      <c r="DY118" s="4"/>
      <c r="DZ118" s="4"/>
      <c r="EA118" s="2"/>
      <c r="EH118" s="2"/>
      <c r="EI118" s="2"/>
      <c r="EJ118" s="4"/>
      <c r="EK118" s="4"/>
      <c r="EL118" s="4"/>
      <c r="EM118" s="5">
        <f>EN84-EM84</f>
        <v>0</v>
      </c>
      <c r="ET118" s="2"/>
      <c r="EU118" s="2"/>
      <c r="EV118" s="4"/>
      <c r="EW118" s="4"/>
      <c r="EX118" s="4"/>
      <c r="EY118" s="5">
        <f t="shared" si="50"/>
        <v>5</v>
      </c>
      <c r="FF118" s="2"/>
      <c r="FG118" s="2"/>
    </row>
    <row r="119" spans="8:163">
      <c r="H119" s="4"/>
      <c r="I119" s="4"/>
      <c r="J119" s="4"/>
      <c r="K119" s="5">
        <f t="shared" si="46"/>
        <v>45</v>
      </c>
      <c r="R119" s="2"/>
      <c r="S119" s="2"/>
      <c r="T119" s="4"/>
      <c r="U119" s="4"/>
      <c r="V119" s="4"/>
      <c r="W119" s="5">
        <f t="shared" si="47"/>
        <v>10</v>
      </c>
      <c r="AD119" s="2"/>
      <c r="AE119" s="2"/>
      <c r="AF119" s="4"/>
      <c r="AG119" s="4"/>
      <c r="AH119" s="4"/>
      <c r="AI119" s="5">
        <f t="shared" si="53"/>
        <v>0</v>
      </c>
      <c r="AP119" s="2"/>
      <c r="AQ119" s="2"/>
      <c r="AR119" s="4"/>
      <c r="AS119" s="4"/>
      <c r="AT119" s="4"/>
      <c r="AU119" s="5">
        <f t="shared" si="48"/>
        <v>0</v>
      </c>
      <c r="BB119" s="2"/>
      <c r="BC119" s="2"/>
      <c r="BD119" s="4"/>
      <c r="BE119" s="4"/>
      <c r="BF119" s="4"/>
      <c r="BG119" s="5">
        <f t="shared" si="54"/>
        <v>0</v>
      </c>
      <c r="BN119" s="2"/>
      <c r="BO119" s="2"/>
      <c r="BP119" s="4"/>
      <c r="BQ119" s="4"/>
      <c r="BR119" s="4"/>
      <c r="BS119" s="5">
        <f>BT85-BS85</f>
        <v>0</v>
      </c>
      <c r="BZ119" s="2"/>
      <c r="CA119" s="2"/>
      <c r="CB119" s="4"/>
      <c r="CC119" s="4"/>
      <c r="CD119" s="4"/>
      <c r="CE119" s="5">
        <f t="shared" si="45"/>
        <v>20</v>
      </c>
      <c r="CL119" s="2"/>
      <c r="CM119" s="2"/>
      <c r="CN119" s="4"/>
      <c r="CO119" s="4"/>
      <c r="CP119" s="4"/>
      <c r="CQ119" s="2"/>
      <c r="CX119" s="2"/>
      <c r="CY119" s="2"/>
      <c r="CZ119" s="4"/>
      <c r="DA119" s="4"/>
      <c r="DB119" s="4"/>
      <c r="DC119" s="5">
        <f t="shared" si="49"/>
        <v>0</v>
      </c>
      <c r="DJ119" s="2"/>
      <c r="DK119" s="2"/>
      <c r="DO119" s="5">
        <f t="shared" si="52"/>
        <v>15</v>
      </c>
      <c r="DR119" s="2"/>
      <c r="DV119" s="2"/>
      <c r="DW119" s="2"/>
      <c r="DX119" s="4"/>
      <c r="DY119" s="4"/>
      <c r="DZ119" s="4"/>
      <c r="EA119" s="5">
        <f>EB85-EA85</f>
        <v>0</v>
      </c>
      <c r="EH119" s="2"/>
      <c r="EI119" s="2"/>
      <c r="EJ119" s="4"/>
      <c r="EK119" s="4"/>
      <c r="EL119" s="4"/>
      <c r="EM119" s="2"/>
      <c r="ET119" s="2"/>
      <c r="EU119" s="2"/>
      <c r="EV119" s="4"/>
      <c r="EW119" s="4"/>
      <c r="EX119" s="4"/>
      <c r="EY119" s="5">
        <f t="shared" si="50"/>
        <v>20</v>
      </c>
      <c r="FF119" s="2"/>
      <c r="FG119" s="2"/>
    </row>
    <row r="120" spans="8:163">
      <c r="H120" s="4"/>
      <c r="I120" s="4"/>
      <c r="J120" s="4"/>
      <c r="K120" s="5">
        <f t="shared" si="46"/>
        <v>30</v>
      </c>
      <c r="R120" s="2"/>
      <c r="S120" s="2"/>
      <c r="T120" s="4"/>
      <c r="U120" s="4"/>
      <c r="V120" s="4"/>
      <c r="W120" s="5">
        <f t="shared" si="47"/>
        <v>20</v>
      </c>
      <c r="AD120" s="2"/>
      <c r="AE120" s="2"/>
      <c r="AF120" s="4"/>
      <c r="AG120" s="4"/>
      <c r="AH120" s="4"/>
      <c r="AI120" s="5">
        <f t="shared" si="53"/>
        <v>0</v>
      </c>
      <c r="AP120" s="2"/>
      <c r="AQ120" s="2"/>
      <c r="AR120" s="4"/>
      <c r="AS120" s="4"/>
      <c r="AT120" s="4"/>
      <c r="AU120" s="5">
        <f t="shared" si="48"/>
        <v>0</v>
      </c>
      <c r="BB120" s="2"/>
      <c r="BC120" s="2"/>
      <c r="BD120" s="4"/>
      <c r="BE120" s="4"/>
      <c r="BF120" s="4"/>
      <c r="BG120" s="5">
        <f t="shared" si="54"/>
        <v>0</v>
      </c>
      <c r="BN120" s="2"/>
      <c r="BO120" s="2"/>
      <c r="BP120" s="4"/>
      <c r="BQ120" s="4"/>
      <c r="BR120" s="4"/>
      <c r="BS120" s="5">
        <f>BT86-BS86</f>
        <v>15</v>
      </c>
      <c r="BZ120" s="2"/>
      <c r="CA120" s="2"/>
      <c r="CB120" s="4"/>
      <c r="CC120" s="4"/>
      <c r="CD120" s="4"/>
      <c r="CE120" s="5">
        <f t="shared" si="45"/>
        <v>15</v>
      </c>
      <c r="CL120" s="2"/>
      <c r="CM120" s="2"/>
      <c r="CN120" s="4"/>
      <c r="CO120" s="4"/>
      <c r="CP120" s="4"/>
      <c r="CQ120" s="2"/>
      <c r="CX120" s="2"/>
      <c r="CY120" s="2"/>
      <c r="CZ120" s="4"/>
      <c r="DA120" s="4"/>
      <c r="DB120" s="4"/>
      <c r="DC120" s="5">
        <f t="shared" si="49"/>
        <v>0</v>
      </c>
      <c r="DJ120" s="2"/>
      <c r="DK120" s="2"/>
      <c r="DO120" s="5">
        <f t="shared" si="52"/>
        <v>15</v>
      </c>
      <c r="DR120" s="2"/>
      <c r="DV120" s="2"/>
      <c r="DW120" s="2"/>
      <c r="DX120" s="4"/>
      <c r="DY120" s="4"/>
      <c r="DZ120" s="4"/>
      <c r="EA120" s="2"/>
      <c r="EH120" s="2"/>
      <c r="EI120" s="2"/>
      <c r="EJ120" s="4"/>
      <c r="EK120" s="4"/>
      <c r="EL120" s="4"/>
      <c r="EM120" s="2"/>
      <c r="ET120" s="2"/>
      <c r="EU120" s="2"/>
      <c r="EV120" s="4"/>
      <c r="EW120" s="4"/>
      <c r="EX120" s="4"/>
      <c r="EY120" s="5">
        <f t="shared" si="50"/>
        <v>5</v>
      </c>
      <c r="FF120" s="2"/>
      <c r="FG120" s="2"/>
    </row>
    <row r="121" spans="8:163">
      <c r="H121" s="4"/>
      <c r="I121" s="4"/>
      <c r="J121" s="4"/>
      <c r="K121" s="5">
        <f t="shared" si="46"/>
        <v>41</v>
      </c>
      <c r="R121" s="2"/>
      <c r="S121" s="2"/>
      <c r="T121" s="4"/>
      <c r="U121" s="4"/>
      <c r="V121" s="4"/>
      <c r="W121" s="5">
        <f t="shared" si="47"/>
        <v>25</v>
      </c>
      <c r="AD121" s="2"/>
      <c r="AE121" s="2"/>
      <c r="AF121" s="4"/>
      <c r="AG121" s="4"/>
      <c r="AH121" s="4"/>
      <c r="AI121" s="5">
        <f t="shared" si="53"/>
        <v>0</v>
      </c>
      <c r="AP121" s="2"/>
      <c r="AQ121" s="2"/>
      <c r="AR121" s="4"/>
      <c r="AS121" s="4"/>
      <c r="AT121" s="4"/>
      <c r="AU121" s="5">
        <f t="shared" si="48"/>
        <v>0</v>
      </c>
      <c r="BB121" s="2"/>
      <c r="BC121" s="2"/>
      <c r="BD121" s="4"/>
      <c r="BE121" s="4"/>
      <c r="BF121" s="4"/>
      <c r="BG121" s="5">
        <f t="shared" si="54"/>
        <v>0</v>
      </c>
      <c r="BN121" s="2"/>
      <c r="BO121" s="2"/>
      <c r="BP121" s="4"/>
      <c r="BQ121" s="4"/>
      <c r="BR121" s="4"/>
      <c r="BS121" s="5">
        <f>BT87-BS87</f>
        <v>50</v>
      </c>
      <c r="BZ121" s="2"/>
      <c r="CA121" s="2"/>
      <c r="CB121" s="4"/>
      <c r="CC121" s="4"/>
      <c r="CD121" s="4"/>
      <c r="CE121" s="5">
        <f t="shared" si="45"/>
        <v>0</v>
      </c>
      <c r="CL121" s="2"/>
      <c r="CM121" s="2"/>
      <c r="CN121" s="4"/>
      <c r="CO121" s="4"/>
      <c r="CP121" s="4"/>
      <c r="CQ121" s="2"/>
      <c r="CX121" s="2"/>
      <c r="CY121" s="2"/>
      <c r="CZ121" s="4"/>
      <c r="DA121" s="4"/>
      <c r="DB121" s="4"/>
      <c r="DC121" s="5">
        <f t="shared" si="49"/>
        <v>0</v>
      </c>
      <c r="DJ121" s="2"/>
      <c r="DK121" s="2"/>
      <c r="DO121" s="5">
        <f t="shared" si="52"/>
        <v>20</v>
      </c>
      <c r="DR121" s="2"/>
      <c r="DV121" s="2"/>
      <c r="DW121" s="2"/>
      <c r="DX121" s="4"/>
      <c r="DY121" s="4"/>
      <c r="DZ121" s="4"/>
      <c r="EA121" s="2"/>
      <c r="EH121" s="2"/>
      <c r="EI121" s="2"/>
      <c r="EJ121" s="4"/>
      <c r="EK121" s="4"/>
      <c r="EL121" s="4"/>
      <c r="EM121" s="2"/>
      <c r="ET121" s="2"/>
      <c r="EU121" s="2"/>
      <c r="EV121" s="4"/>
      <c r="EW121" s="4"/>
      <c r="EX121" s="4"/>
      <c r="EY121" s="5">
        <f t="shared" si="50"/>
        <v>0</v>
      </c>
      <c r="FF121" s="2"/>
      <c r="FG121" s="2"/>
    </row>
    <row r="122" spans="8:163">
      <c r="H122" s="4"/>
      <c r="I122" s="4"/>
      <c r="J122" s="4"/>
      <c r="K122" s="5">
        <f t="shared" si="46"/>
        <v>0</v>
      </c>
      <c r="R122" s="2"/>
      <c r="S122" s="2"/>
      <c r="T122" s="4"/>
      <c r="U122" s="4"/>
      <c r="V122" s="4"/>
      <c r="W122" s="5">
        <f t="shared" si="47"/>
        <v>0</v>
      </c>
      <c r="AD122" s="2"/>
      <c r="AE122" s="2"/>
      <c r="AF122" s="4"/>
      <c r="AG122" s="4"/>
      <c r="AH122" s="4"/>
      <c r="AI122" s="5">
        <f t="shared" si="53"/>
        <v>0</v>
      </c>
      <c r="AP122" s="2"/>
      <c r="AQ122" s="2"/>
      <c r="AR122" s="4"/>
      <c r="AS122" s="4"/>
      <c r="AT122" s="4"/>
      <c r="AU122" s="2"/>
      <c r="BB122" s="2"/>
      <c r="BC122" s="2"/>
      <c r="BD122" s="4"/>
      <c r="BE122" s="4"/>
      <c r="BF122" s="4"/>
      <c r="BG122" s="2"/>
      <c r="BN122" s="2"/>
      <c r="BO122" s="2"/>
      <c r="BP122" s="4"/>
      <c r="BQ122" s="4"/>
      <c r="BR122" s="4"/>
      <c r="BS122" s="5">
        <f>BT88-BS88</f>
        <v>0</v>
      </c>
      <c r="BZ122" s="2"/>
      <c r="CA122" s="2"/>
      <c r="CB122" s="4"/>
      <c r="CC122" s="4"/>
      <c r="CD122" s="4"/>
      <c r="CE122" s="5">
        <f>CF90-CE90</f>
        <v>0</v>
      </c>
      <c r="CL122" s="2"/>
      <c r="CM122" s="2"/>
      <c r="CN122" s="4"/>
      <c r="CO122" s="4"/>
      <c r="CP122" s="4"/>
      <c r="CQ122" s="2"/>
      <c r="CX122" s="2"/>
      <c r="CY122" s="2"/>
      <c r="CZ122" s="4"/>
      <c r="DA122" s="4"/>
      <c r="DB122" s="4"/>
      <c r="DC122" s="5">
        <f t="shared" si="49"/>
        <v>0</v>
      </c>
      <c r="DJ122" s="2"/>
      <c r="DK122" s="2"/>
      <c r="DO122" s="5">
        <f t="shared" si="52"/>
        <v>0</v>
      </c>
      <c r="DR122" s="2"/>
      <c r="DV122" s="2"/>
      <c r="DW122" s="2"/>
      <c r="DX122" s="4"/>
      <c r="DY122" s="4"/>
      <c r="DZ122" s="4"/>
      <c r="EA122" s="2"/>
      <c r="EH122" s="2"/>
      <c r="EI122" s="2"/>
      <c r="EJ122" s="4"/>
      <c r="EK122" s="4"/>
      <c r="EL122" s="4"/>
      <c r="EM122" s="2"/>
      <c r="ET122" s="2"/>
      <c r="EU122" s="2"/>
      <c r="EV122" s="4"/>
      <c r="EW122" s="4"/>
      <c r="EX122" s="4"/>
      <c r="EY122" s="2"/>
      <c r="FF122" s="2"/>
      <c r="FG122" s="2"/>
    </row>
    <row r="123" spans="8:163">
      <c r="H123" s="4"/>
      <c r="I123" s="4"/>
      <c r="J123" s="4"/>
      <c r="K123" s="5">
        <f t="shared" si="46"/>
        <v>30</v>
      </c>
      <c r="R123" s="2"/>
      <c r="S123" s="2"/>
      <c r="T123" s="4"/>
      <c r="U123" s="4"/>
      <c r="V123" s="4"/>
      <c r="W123" s="5">
        <f t="shared" si="47"/>
        <v>0</v>
      </c>
      <c r="AD123" s="2"/>
      <c r="AE123" s="2"/>
      <c r="AF123" s="4"/>
      <c r="AG123" s="4"/>
      <c r="AH123" s="4"/>
      <c r="AI123" s="5">
        <f t="shared" si="53"/>
        <v>0</v>
      </c>
      <c r="AP123" s="2"/>
      <c r="AQ123" s="2"/>
      <c r="AR123" s="4"/>
      <c r="AS123" s="4"/>
      <c r="AT123" s="4"/>
      <c r="AU123" s="2"/>
      <c r="BB123" s="2"/>
      <c r="BC123" s="2"/>
      <c r="BD123" s="4"/>
      <c r="BE123" s="4"/>
      <c r="BF123" s="4"/>
      <c r="BG123" s="5">
        <f>BH89-BG89</f>
        <v>0</v>
      </c>
      <c r="BN123" s="2"/>
      <c r="BO123" s="2"/>
      <c r="BP123" s="4"/>
      <c r="BQ123" s="4"/>
      <c r="BR123" s="4"/>
      <c r="BS123" s="2"/>
      <c r="BZ123" s="2"/>
      <c r="CA123" s="2"/>
      <c r="CB123" s="4"/>
      <c r="CC123" s="4"/>
      <c r="CD123" s="4"/>
      <c r="CE123" s="5">
        <f>CF91-CE91</f>
        <v>0</v>
      </c>
      <c r="CL123" s="2"/>
      <c r="CM123" s="2"/>
      <c r="CN123" s="4"/>
      <c r="CO123" s="4"/>
      <c r="CP123" s="4"/>
      <c r="CQ123" s="2"/>
      <c r="CX123" s="2"/>
      <c r="CY123" s="2"/>
      <c r="CZ123" s="4"/>
      <c r="DA123" s="4"/>
      <c r="DB123" s="4"/>
      <c r="DC123" s="2"/>
      <c r="DJ123" s="2"/>
      <c r="DK123" s="2"/>
      <c r="DO123" s="2"/>
      <c r="DR123" s="2"/>
      <c r="DV123" s="2"/>
      <c r="DW123" s="2"/>
      <c r="DX123" s="4"/>
      <c r="DY123" s="4"/>
      <c r="DZ123" s="4"/>
      <c r="EA123" s="2"/>
      <c r="EH123" s="2"/>
      <c r="EI123" s="2"/>
      <c r="EJ123" s="4"/>
      <c r="EK123" s="4"/>
      <c r="EL123" s="4"/>
      <c r="EM123" s="2"/>
      <c r="ET123" s="2"/>
      <c r="EU123" s="2"/>
      <c r="EV123" s="4"/>
      <c r="EW123" s="4"/>
      <c r="EX123" s="4"/>
      <c r="EY123" s="2"/>
      <c r="FF123" s="2"/>
      <c r="FG123" s="2"/>
    </row>
    <row r="124" spans="8:163">
      <c r="H124" s="4"/>
      <c r="I124" s="4"/>
      <c r="J124" s="4"/>
      <c r="K124" s="5">
        <f t="shared" si="46"/>
        <v>20</v>
      </c>
      <c r="R124" s="2"/>
      <c r="S124" s="2"/>
      <c r="T124" s="4"/>
      <c r="U124" s="4"/>
      <c r="V124" s="4"/>
      <c r="W124" s="5">
        <f t="shared" si="47"/>
        <v>0</v>
      </c>
      <c r="AD124" s="2"/>
      <c r="AE124" s="2"/>
      <c r="AF124" s="4"/>
      <c r="AG124" s="4"/>
      <c r="AH124" s="4"/>
      <c r="AI124" s="5">
        <f t="shared" si="53"/>
        <v>0</v>
      </c>
      <c r="AP124" s="2"/>
      <c r="AQ124" s="2"/>
      <c r="AR124" s="4"/>
      <c r="AS124" s="4"/>
      <c r="AT124" s="4"/>
      <c r="AU124" s="2"/>
      <c r="BB124" s="2"/>
      <c r="BC124" s="2"/>
      <c r="BD124" s="4"/>
      <c r="BE124" s="4"/>
      <c r="BF124" s="4"/>
      <c r="BG124" s="2"/>
      <c r="BN124" s="2"/>
      <c r="BO124" s="2"/>
      <c r="BP124" s="4"/>
      <c r="BQ124" s="4"/>
      <c r="BR124" s="4"/>
      <c r="BS124" s="2"/>
      <c r="BZ124" s="2"/>
      <c r="CA124" s="2"/>
      <c r="CB124" s="4"/>
      <c r="CC124" s="4"/>
      <c r="CD124" s="4"/>
      <c r="CE124" s="2"/>
      <c r="CL124" s="2"/>
      <c r="CM124" s="2"/>
      <c r="CN124" s="4"/>
      <c r="CO124" s="4"/>
      <c r="CP124" s="4"/>
      <c r="CQ124" s="2"/>
      <c r="CX124" s="2"/>
      <c r="CY124" s="2"/>
      <c r="CZ124" s="4"/>
      <c r="DA124" s="4"/>
      <c r="DB124" s="4"/>
      <c r="DC124" s="2"/>
      <c r="DJ124" s="2"/>
      <c r="DK124" s="2"/>
      <c r="DO124" s="5">
        <f>DP90-DO90</f>
        <v>0</v>
      </c>
      <c r="DR124" s="2"/>
      <c r="DV124" s="2"/>
      <c r="DW124" s="2"/>
      <c r="DX124" s="4"/>
      <c r="DY124" s="4"/>
      <c r="DZ124" s="4"/>
      <c r="EA124" s="5">
        <f>EB90-EA90</f>
        <v>0</v>
      </c>
      <c r="EH124" s="2"/>
      <c r="EI124" s="2"/>
      <c r="EJ124" s="4"/>
      <c r="EK124" s="4"/>
      <c r="EL124" s="4"/>
      <c r="EM124" s="2"/>
      <c r="ET124" s="2"/>
      <c r="EU124" s="2"/>
      <c r="EV124" s="4"/>
      <c r="EW124" s="4"/>
      <c r="EX124" s="4"/>
      <c r="EY124" s="2"/>
      <c r="FF124" s="2"/>
      <c r="FG124" s="2"/>
    </row>
    <row r="125" spans="8:163">
      <c r="H125" s="4"/>
      <c r="I125" s="4"/>
      <c r="J125" s="4"/>
      <c r="K125" s="5">
        <f t="shared" si="46"/>
        <v>20</v>
      </c>
      <c r="R125" s="2"/>
      <c r="S125" s="2"/>
      <c r="T125" s="4"/>
      <c r="U125" s="4"/>
      <c r="V125" s="4"/>
      <c r="W125" s="5">
        <f t="shared" si="47"/>
        <v>5</v>
      </c>
      <c r="AD125" s="2"/>
      <c r="AE125" s="2"/>
      <c r="AF125" s="4"/>
      <c r="AG125" s="4"/>
      <c r="AH125" s="4"/>
      <c r="AI125" s="2"/>
      <c r="AP125" s="2"/>
      <c r="AQ125" s="2"/>
      <c r="AR125" s="4"/>
      <c r="AS125" s="4"/>
      <c r="AT125" s="4"/>
      <c r="AU125" s="2"/>
      <c r="BB125" s="2"/>
      <c r="BC125" s="2"/>
      <c r="BD125" s="4"/>
      <c r="BE125" s="4"/>
      <c r="BF125" s="4"/>
      <c r="BG125" s="5">
        <f>BH91-BG91</f>
        <v>0</v>
      </c>
      <c r="BN125" s="2"/>
      <c r="BO125" s="2"/>
      <c r="BP125" s="4"/>
      <c r="BQ125" s="4"/>
      <c r="BR125" s="4"/>
      <c r="BS125" s="5">
        <f>BT91-BS91</f>
        <v>0</v>
      </c>
      <c r="BZ125" s="2"/>
      <c r="CA125" s="2"/>
      <c r="CB125" s="4"/>
      <c r="CC125" s="4"/>
      <c r="CD125" s="4"/>
      <c r="CE125" s="2"/>
      <c r="CL125" s="2"/>
      <c r="CM125" s="2"/>
      <c r="CN125" s="4"/>
      <c r="CO125" s="4"/>
      <c r="CP125" s="4"/>
      <c r="CQ125" s="2"/>
      <c r="CX125" s="2"/>
      <c r="CY125" s="2"/>
      <c r="CZ125" s="4"/>
      <c r="DA125" s="4"/>
      <c r="DB125" s="4"/>
      <c r="DC125" s="2"/>
      <c r="DJ125" s="2"/>
      <c r="DK125" s="2"/>
      <c r="DO125" s="5">
        <f>DP91-DO91</f>
        <v>0</v>
      </c>
      <c r="DR125" s="2"/>
      <c r="DV125" s="2"/>
      <c r="DW125" s="2"/>
      <c r="DX125" s="4"/>
      <c r="DY125" s="4"/>
      <c r="DZ125" s="4"/>
      <c r="EA125" s="2"/>
      <c r="EH125" s="2"/>
      <c r="EI125" s="2"/>
      <c r="EJ125" s="4"/>
      <c r="EK125" s="4"/>
      <c r="EL125" s="4"/>
      <c r="EM125" s="2"/>
      <c r="ET125" s="2"/>
      <c r="EU125" s="2"/>
      <c r="EV125" s="4"/>
      <c r="EW125" s="4"/>
      <c r="EX125" s="4"/>
      <c r="EY125" s="2"/>
      <c r="FF125" s="2"/>
      <c r="FG125" s="2"/>
    </row>
    <row r="126" spans="8:163">
      <c r="H126" s="4"/>
      <c r="I126" s="4"/>
      <c r="J126" s="4"/>
      <c r="K126" s="5">
        <f t="shared" si="46"/>
        <v>25</v>
      </c>
      <c r="R126" s="2"/>
      <c r="S126" s="2"/>
      <c r="T126" s="4"/>
      <c r="U126" s="4"/>
      <c r="V126" s="4"/>
      <c r="W126" s="5">
        <f t="shared" si="47"/>
        <v>0</v>
      </c>
      <c r="AD126" s="2"/>
      <c r="AE126" s="2"/>
      <c r="AF126" s="4"/>
      <c r="AG126" s="4"/>
      <c r="AH126" s="4"/>
      <c r="AI126" s="5">
        <f>AJ92-AI92</f>
        <v>0</v>
      </c>
      <c r="AP126" s="2"/>
      <c r="AQ126" s="2"/>
      <c r="AR126" s="4"/>
      <c r="AS126" s="4"/>
      <c r="AT126" s="4"/>
      <c r="AU126" s="2"/>
      <c r="BB126" s="2"/>
      <c r="BC126" s="2"/>
      <c r="BD126" s="4"/>
      <c r="BE126" s="4"/>
      <c r="BF126" s="4"/>
      <c r="BG126" s="5">
        <f>BH92-BG92</f>
        <v>0</v>
      </c>
      <c r="BN126" s="2"/>
      <c r="BO126" s="2"/>
      <c r="BP126" s="4"/>
      <c r="BQ126" s="4"/>
      <c r="BR126" s="4"/>
      <c r="BS126" s="5">
        <f>BT92-BS92</f>
        <v>0</v>
      </c>
      <c r="BZ126" s="2"/>
      <c r="CA126" s="2"/>
      <c r="CB126" s="4"/>
      <c r="CC126" s="4"/>
      <c r="CD126" s="4"/>
      <c r="CE126" s="2"/>
      <c r="CL126" s="2"/>
      <c r="CM126" s="2"/>
      <c r="CN126" s="4"/>
      <c r="CO126" s="4"/>
      <c r="CP126" s="4"/>
      <c r="CQ126" s="2"/>
      <c r="CX126" s="2"/>
      <c r="CY126" s="2"/>
      <c r="CZ126" s="4"/>
      <c r="DA126" s="4"/>
      <c r="DB126" s="4"/>
      <c r="DC126" s="2"/>
      <c r="DJ126" s="2"/>
      <c r="DK126" s="2"/>
      <c r="DO126" s="5">
        <f>DP92-DO92</f>
        <v>0</v>
      </c>
      <c r="DR126" s="2"/>
      <c r="DV126" s="2"/>
      <c r="DW126" s="2"/>
      <c r="DX126" s="4"/>
      <c r="DY126" s="4"/>
      <c r="DZ126" s="4"/>
      <c r="EA126" s="5">
        <f>EB92-EA92</f>
        <v>0</v>
      </c>
      <c r="EH126" s="2"/>
      <c r="EI126" s="2"/>
      <c r="EJ126" s="4"/>
      <c r="EK126" s="4"/>
      <c r="EL126" s="4"/>
      <c r="EM126" s="2"/>
      <c r="ET126" s="2"/>
      <c r="EU126" s="2"/>
      <c r="EV126" s="4"/>
      <c r="EW126" s="4"/>
      <c r="EX126" s="4"/>
      <c r="EY126" s="5">
        <f>EZ92-EY92</f>
        <v>0</v>
      </c>
      <c r="FF126" s="2"/>
      <c r="FG126" s="2"/>
    </row>
    <row r="127" spans="8:163">
      <c r="H127" s="4"/>
      <c r="I127" s="4"/>
      <c r="J127" s="4"/>
      <c r="K127" s="5">
        <f t="shared" si="46"/>
        <v>20</v>
      </c>
      <c r="R127" s="2"/>
      <c r="S127" s="2"/>
      <c r="T127" s="4"/>
      <c r="U127" s="4"/>
      <c r="V127" s="4"/>
      <c r="AD127" s="2"/>
      <c r="AE127" s="2"/>
      <c r="AF127" s="4"/>
      <c r="AG127" s="4"/>
      <c r="AH127" s="4"/>
      <c r="AI127" s="5">
        <f>AJ93-AI93</f>
        <v>0</v>
      </c>
      <c r="AP127" s="2"/>
      <c r="AQ127" s="2"/>
      <c r="AR127" s="4"/>
      <c r="AS127" s="4"/>
      <c r="AT127" s="4"/>
      <c r="AU127" s="2"/>
      <c r="BB127" s="2"/>
      <c r="BC127" s="2"/>
      <c r="BD127" s="4"/>
      <c r="BE127" s="4"/>
      <c r="BF127" s="4"/>
      <c r="BG127" s="5">
        <f>BH93-BG93</f>
        <v>0</v>
      </c>
      <c r="BN127" s="2"/>
      <c r="BO127" s="2"/>
      <c r="BP127" s="4"/>
      <c r="BQ127" s="4"/>
      <c r="BR127" s="4"/>
      <c r="BS127" s="2"/>
      <c r="BZ127" s="2"/>
      <c r="CA127" s="2"/>
      <c r="CB127" s="4"/>
      <c r="CC127" s="4"/>
      <c r="CD127" s="4"/>
      <c r="CE127" s="2"/>
      <c r="CL127" s="2"/>
      <c r="CM127" s="2"/>
      <c r="CN127" s="4"/>
      <c r="CO127" s="4"/>
      <c r="CP127" s="4"/>
      <c r="CQ127" s="2"/>
      <c r="CX127" s="2"/>
      <c r="CY127" s="2"/>
      <c r="CZ127" s="4"/>
      <c r="DA127" s="4"/>
      <c r="DB127" s="4"/>
      <c r="DC127" s="2"/>
      <c r="DJ127" s="2"/>
      <c r="DK127" s="2"/>
      <c r="DR127" s="2"/>
      <c r="DV127" s="2"/>
      <c r="DW127" s="2"/>
      <c r="DX127" s="4"/>
      <c r="DY127" s="4"/>
      <c r="DZ127" s="4"/>
      <c r="EA127" s="5">
        <f>EB93-EA93</f>
        <v>0</v>
      </c>
      <c r="EH127" s="2"/>
      <c r="EI127" s="2"/>
      <c r="EJ127" s="4"/>
      <c r="EK127" s="4"/>
      <c r="EL127" s="4"/>
      <c r="EM127" s="2"/>
      <c r="ET127" s="2"/>
      <c r="EU127" s="2"/>
      <c r="EV127" s="4"/>
      <c r="EW127" s="4"/>
      <c r="EX127" s="4"/>
      <c r="EY127" s="2"/>
      <c r="FF127" s="2"/>
      <c r="FG127" s="2"/>
    </row>
    <row r="128" spans="8:163">
      <c r="H128" s="4"/>
      <c r="I128" s="4"/>
      <c r="J128" s="4"/>
      <c r="K128" s="2"/>
      <c r="R128" s="2"/>
      <c r="S128" s="2"/>
      <c r="T128" s="4"/>
      <c r="U128" s="4"/>
      <c r="V128" s="4"/>
      <c r="AD128" s="2"/>
      <c r="AE128" s="2"/>
      <c r="AF128" s="4"/>
      <c r="AG128" s="4"/>
      <c r="AH128" s="4"/>
      <c r="AI128" s="2"/>
      <c r="AP128" s="2"/>
      <c r="AQ128" s="2"/>
      <c r="AR128" s="4"/>
      <c r="AS128" s="4"/>
      <c r="AT128" s="4"/>
      <c r="AU128" s="2"/>
      <c r="BB128" s="2"/>
      <c r="BC128" s="2"/>
      <c r="BD128" s="4"/>
      <c r="BE128" s="4"/>
      <c r="BF128" s="4"/>
      <c r="BG128" s="2"/>
      <c r="BN128" s="2"/>
      <c r="BO128" s="2"/>
      <c r="BP128" s="4"/>
      <c r="BQ128" s="4"/>
      <c r="BR128" s="4"/>
      <c r="BS128" s="2"/>
      <c r="BZ128" s="2"/>
      <c r="CA128" s="2"/>
      <c r="CB128" s="4"/>
      <c r="CC128" s="4"/>
      <c r="CD128" s="4"/>
      <c r="CE128" s="2"/>
      <c r="CL128" s="2"/>
      <c r="CM128" s="2"/>
      <c r="CN128" s="4"/>
      <c r="CO128" s="4"/>
      <c r="CP128" s="4"/>
      <c r="CQ128" s="2"/>
      <c r="CX128" s="2"/>
      <c r="CY128" s="2"/>
      <c r="CZ128" s="4"/>
      <c r="DA128" s="4"/>
      <c r="DB128" s="4"/>
      <c r="DC128" s="2"/>
      <c r="DJ128" s="2"/>
      <c r="DK128" s="2"/>
      <c r="DO128" s="2"/>
      <c r="DR128" s="2"/>
      <c r="DV128" s="2"/>
      <c r="DW128" s="2"/>
      <c r="DX128" s="4"/>
      <c r="DY128" s="4"/>
      <c r="DZ128" s="4"/>
      <c r="EA128" s="2"/>
      <c r="EH128" s="2"/>
      <c r="EI128" s="2"/>
      <c r="EJ128" s="4"/>
      <c r="EK128" s="4"/>
      <c r="EL128" s="4"/>
      <c r="EM128" s="2"/>
      <c r="ET128" s="2"/>
      <c r="EU128" s="2"/>
      <c r="EV128" s="4"/>
      <c r="EW128" s="4"/>
      <c r="EX128" s="4"/>
      <c r="EY128" s="2"/>
      <c r="FF128" s="2"/>
      <c r="FG128" s="2"/>
    </row>
    <row r="129" spans="8:163">
      <c r="H129" s="10"/>
      <c r="I129" s="4"/>
      <c r="J129" s="4"/>
      <c r="R129" s="2"/>
      <c r="S129" s="2"/>
      <c r="T129" s="4"/>
      <c r="U129" s="4"/>
      <c r="V129" s="4"/>
      <c r="AD129" s="2"/>
      <c r="AE129" s="2"/>
      <c r="AF129" s="10"/>
      <c r="AG129" s="4"/>
      <c r="AH129" s="4"/>
      <c r="AP129" s="2"/>
      <c r="AQ129" s="2"/>
      <c r="AR129" s="10"/>
      <c r="AS129" s="4"/>
      <c r="AT129" s="4"/>
      <c r="BB129" s="2"/>
      <c r="BC129" s="2"/>
      <c r="BD129" s="10"/>
      <c r="BE129" s="4"/>
      <c r="BF129" s="4"/>
      <c r="BN129" s="2"/>
      <c r="BO129" s="2"/>
      <c r="BP129" s="10"/>
      <c r="BQ129" s="4"/>
      <c r="BR129" s="4"/>
      <c r="BZ129" s="2"/>
      <c r="CA129" s="2"/>
      <c r="CB129" s="10"/>
      <c r="CC129" s="4"/>
      <c r="CD129" s="4"/>
      <c r="CL129" s="2"/>
      <c r="CM129" s="2"/>
      <c r="CN129" s="10"/>
      <c r="CO129" s="4"/>
      <c r="CP129" s="4"/>
      <c r="CX129" s="2"/>
      <c r="CY129" s="2"/>
      <c r="CZ129" s="10"/>
      <c r="DA129" s="4"/>
      <c r="DB129" s="4"/>
      <c r="DJ129" s="2"/>
      <c r="DK129" s="2"/>
      <c r="DL129" s="10"/>
      <c r="DR129" s="2"/>
      <c r="DV129" s="2"/>
      <c r="DW129" s="2"/>
      <c r="DX129" s="10"/>
      <c r="DY129" s="4"/>
      <c r="DZ129" s="4"/>
      <c r="EH129" s="2"/>
      <c r="EI129" s="2"/>
      <c r="EJ129" s="10"/>
      <c r="EK129" s="4"/>
      <c r="EL129" s="4"/>
      <c r="ET129" s="2"/>
      <c r="EU129" s="2"/>
      <c r="EV129" s="10"/>
      <c r="EW129" s="4"/>
      <c r="EX129" s="4"/>
      <c r="FF129" s="2"/>
      <c r="FG129" s="2"/>
    </row>
    <row r="130" spans="8:163">
      <c r="H130" s="10"/>
      <c r="I130" s="4"/>
      <c r="J130" s="4"/>
      <c r="R130" s="2"/>
      <c r="S130" s="2"/>
      <c r="T130" s="4"/>
      <c r="U130" s="4"/>
      <c r="V130" s="4"/>
      <c r="AD130" s="2"/>
      <c r="AE130" s="2"/>
      <c r="AF130" s="10"/>
      <c r="AG130" s="4" t="s">
        <v>0</v>
      </c>
      <c r="AH130" s="4" t="s">
        <v>0</v>
      </c>
      <c r="AP130" s="2"/>
      <c r="AQ130" s="2"/>
      <c r="AR130" s="10"/>
      <c r="AS130" s="4" t="s">
        <v>0</v>
      </c>
      <c r="AT130" s="4" t="s">
        <v>0</v>
      </c>
      <c r="BB130" s="2"/>
      <c r="BC130" s="2"/>
      <c r="BD130" s="10"/>
      <c r="BE130" s="4" t="s">
        <v>0</v>
      </c>
      <c r="BF130" s="4" t="s">
        <v>0</v>
      </c>
      <c r="BN130" s="2"/>
      <c r="BO130" s="2"/>
      <c r="BP130" s="10"/>
      <c r="BQ130" s="4" t="s">
        <v>0</v>
      </c>
      <c r="BR130" s="4" t="s">
        <v>0</v>
      </c>
      <c r="BZ130" s="2"/>
      <c r="CA130" s="2"/>
      <c r="CB130" s="10"/>
      <c r="CC130" s="4" t="s">
        <v>0</v>
      </c>
      <c r="CD130" s="4" t="s">
        <v>0</v>
      </c>
      <c r="CL130" s="2"/>
      <c r="CM130" s="2"/>
      <c r="CN130" s="10"/>
      <c r="CO130" s="4" t="s">
        <v>0</v>
      </c>
      <c r="CP130" s="4" t="s">
        <v>0</v>
      </c>
      <c r="CX130" s="2"/>
      <c r="CY130" s="2"/>
      <c r="CZ130" s="10"/>
      <c r="DA130" s="4" t="s">
        <v>0</v>
      </c>
      <c r="DB130" s="4" t="s">
        <v>0</v>
      </c>
      <c r="DJ130" s="2"/>
      <c r="DK130" s="2"/>
      <c r="DL130" s="10"/>
      <c r="DM130" s="4" t="s">
        <v>0</v>
      </c>
      <c r="DN130" s="5" t="s">
        <v>0</v>
      </c>
      <c r="DR130" s="2"/>
      <c r="DV130" s="2"/>
      <c r="DW130" s="2"/>
      <c r="DX130" s="10"/>
      <c r="DY130" s="4" t="s">
        <v>0</v>
      </c>
      <c r="DZ130" s="4" t="s">
        <v>0</v>
      </c>
      <c r="EH130" s="2"/>
      <c r="EI130" s="2"/>
      <c r="EJ130" s="10"/>
      <c r="EK130" s="4" t="s">
        <v>0</v>
      </c>
      <c r="EL130" s="4" t="s">
        <v>0</v>
      </c>
      <c r="ET130" s="2"/>
      <c r="EU130" s="2"/>
      <c r="EV130" s="10"/>
      <c r="EW130" s="4" t="s">
        <v>0</v>
      </c>
      <c r="EX130" s="4" t="s">
        <v>0</v>
      </c>
      <c r="FF130" s="2"/>
      <c r="FG130" s="2"/>
    </row>
    <row r="131" spans="8:163">
      <c r="H131" s="10"/>
      <c r="I131" s="4"/>
      <c r="J131" s="4"/>
      <c r="R131" s="2"/>
      <c r="S131" s="2"/>
      <c r="T131" s="4"/>
      <c r="U131" s="4"/>
      <c r="V131" s="4"/>
      <c r="AD131" s="2"/>
      <c r="AE131" s="2"/>
      <c r="AF131" s="10"/>
      <c r="AG131" s="4"/>
      <c r="AH131" s="4"/>
      <c r="AP131" s="2"/>
      <c r="AQ131" s="2"/>
      <c r="AR131" s="10"/>
      <c r="AS131" s="4"/>
      <c r="AT131" s="4"/>
      <c r="BB131" s="2"/>
      <c r="BC131" s="2"/>
      <c r="BD131" s="10"/>
      <c r="BE131" s="4"/>
      <c r="BF131" s="4"/>
      <c r="BN131" s="2"/>
      <c r="BO131" s="2"/>
      <c r="BP131" s="10"/>
      <c r="BQ131" s="4"/>
      <c r="BR131" s="4"/>
      <c r="BZ131" s="2"/>
      <c r="CA131" s="2"/>
      <c r="CB131" s="10"/>
      <c r="CC131" s="4"/>
      <c r="CD131" s="4"/>
      <c r="CL131" s="2"/>
      <c r="CM131" s="2"/>
      <c r="CN131" s="10"/>
      <c r="CO131" s="4"/>
      <c r="CP131" s="4"/>
      <c r="CX131" s="2"/>
      <c r="CY131" s="2"/>
      <c r="CZ131" s="10"/>
      <c r="DA131" s="4"/>
      <c r="DB131" s="4"/>
      <c r="DJ131" s="2"/>
      <c r="DK131" s="2"/>
      <c r="DL131" s="10"/>
      <c r="DM131" s="4"/>
      <c r="DR131" s="2"/>
      <c r="DV131" s="2"/>
      <c r="DW131" s="2"/>
      <c r="DX131" s="10"/>
      <c r="DY131" s="4"/>
      <c r="DZ131" s="4"/>
      <c r="EH131" s="2"/>
      <c r="EI131" s="2"/>
      <c r="EJ131" s="10"/>
      <c r="EK131" s="4"/>
      <c r="EL131" s="4"/>
      <c r="ET131" s="2"/>
      <c r="EU131" s="2"/>
      <c r="EV131" s="10"/>
      <c r="EW131" s="4"/>
      <c r="EX131" s="4"/>
      <c r="FF131" s="2"/>
      <c r="FG131" s="2"/>
    </row>
    <row r="132" spans="8:163">
      <c r="H132" s="10"/>
      <c r="I132" s="4"/>
      <c r="J132" s="4"/>
      <c r="R132" s="2"/>
      <c r="S132" s="2"/>
      <c r="T132" s="4"/>
      <c r="U132" s="4"/>
      <c r="V132" s="4"/>
      <c r="AD132" s="2"/>
      <c r="AE132" s="2"/>
      <c r="AF132" s="10"/>
      <c r="AG132" s="4"/>
      <c r="AH132" s="4"/>
      <c r="AP132" s="2"/>
      <c r="AQ132" s="2"/>
      <c r="AR132" s="10"/>
      <c r="AS132" s="4"/>
      <c r="AT132" s="4"/>
      <c r="BB132" s="2"/>
      <c r="BC132" s="2"/>
      <c r="BD132" s="10"/>
      <c r="BE132" s="4"/>
      <c r="BF132" s="4"/>
      <c r="BN132" s="2"/>
      <c r="BO132" s="2"/>
      <c r="BP132" s="10"/>
      <c r="BQ132" s="4"/>
      <c r="BR132" s="4"/>
      <c r="BZ132" s="2"/>
      <c r="CA132" s="2"/>
      <c r="CB132" s="10"/>
      <c r="CC132" s="4"/>
      <c r="CD132" s="4"/>
      <c r="CL132" s="2"/>
      <c r="CM132" s="2"/>
      <c r="CN132" s="10"/>
      <c r="CO132" s="4"/>
      <c r="CP132" s="4"/>
      <c r="CX132" s="2"/>
      <c r="CY132" s="2"/>
      <c r="CZ132" s="10"/>
      <c r="DA132" s="4"/>
      <c r="DB132" s="4"/>
      <c r="DJ132" s="2"/>
      <c r="DK132" s="2"/>
      <c r="DL132" s="10"/>
      <c r="DM132" s="4"/>
      <c r="DR132" s="2"/>
      <c r="DV132" s="2"/>
      <c r="DW132" s="2"/>
      <c r="DX132" s="10"/>
      <c r="DY132" s="4"/>
      <c r="DZ132" s="4"/>
      <c r="EH132" s="2"/>
      <c r="EI132" s="2"/>
      <c r="EJ132" s="10"/>
      <c r="EK132" s="4"/>
      <c r="EL132" s="4"/>
      <c r="ET132" s="2"/>
      <c r="EU132" s="2"/>
      <c r="EV132" s="10"/>
      <c r="EW132" s="4"/>
      <c r="EX132" s="4"/>
      <c r="FF132" s="2"/>
      <c r="FG132" s="2"/>
    </row>
    <row r="133" spans="8:163">
      <c r="H133" s="4"/>
      <c r="I133" s="4"/>
      <c r="J133" s="4"/>
      <c r="T133" s="4"/>
      <c r="U133" s="4"/>
      <c r="V133" s="4"/>
      <c r="AF133" s="4"/>
      <c r="AG133" s="4"/>
      <c r="AH133" s="4"/>
      <c r="AR133" s="4"/>
      <c r="AS133" s="4"/>
      <c r="AT133" s="4"/>
      <c r="BD133" s="4"/>
      <c r="BE133" s="4"/>
      <c r="BF133" s="4"/>
      <c r="BP133" s="4"/>
      <c r="BQ133" s="4"/>
      <c r="BR133" s="4"/>
      <c r="CB133" s="4"/>
      <c r="CC133" s="4"/>
      <c r="CD133" s="4"/>
      <c r="CN133" s="4"/>
      <c r="CO133" s="4"/>
      <c r="CP133" s="4"/>
      <c r="CZ133" s="4"/>
      <c r="DA133" s="4"/>
      <c r="DB133" s="4"/>
      <c r="DR133" s="2"/>
      <c r="DV133" s="2"/>
      <c r="DW133" s="2"/>
      <c r="DX133" s="4"/>
      <c r="DY133" s="4"/>
      <c r="DZ133" s="4"/>
      <c r="EJ133" s="4"/>
      <c r="EK133" s="4"/>
      <c r="EL133" s="4"/>
      <c r="EV133" s="4"/>
      <c r="EW133" s="4"/>
      <c r="EX133" s="4"/>
    </row>
    <row r="134" spans="8:163">
      <c r="H134" s="10"/>
      <c r="I134" s="4"/>
      <c r="J134" s="4"/>
      <c r="R134" s="2"/>
      <c r="S134" s="2"/>
      <c r="T134" s="10"/>
      <c r="U134" s="4"/>
      <c r="V134" s="4"/>
      <c r="AD134" s="2"/>
      <c r="AE134" s="2"/>
      <c r="AF134" s="10"/>
      <c r="AG134" s="4"/>
      <c r="AH134" s="4"/>
      <c r="AP134" s="2"/>
      <c r="AQ134" s="2"/>
      <c r="AR134" s="10"/>
      <c r="AS134" s="4"/>
      <c r="AT134" s="4"/>
      <c r="BB134" s="2"/>
      <c r="BC134" s="2"/>
      <c r="BD134" s="10"/>
      <c r="BE134" s="4"/>
      <c r="BF134" s="4"/>
      <c r="BN134" s="2"/>
      <c r="BO134" s="2"/>
      <c r="BP134" s="10"/>
      <c r="BQ134" s="4"/>
      <c r="BR134" s="4"/>
      <c r="BZ134" s="2"/>
      <c r="CA134" s="2"/>
      <c r="CB134" s="10"/>
      <c r="CC134" s="4"/>
      <c r="CD134" s="4"/>
      <c r="CL134" s="2"/>
      <c r="CM134" s="2"/>
      <c r="CN134" s="10"/>
      <c r="CO134" s="4"/>
      <c r="CP134" s="4"/>
      <c r="CX134" s="2"/>
      <c r="CY134" s="2"/>
      <c r="CZ134" s="10"/>
      <c r="DA134" s="4"/>
      <c r="DB134" s="4"/>
      <c r="DJ134" s="2"/>
      <c r="DK134" s="2"/>
      <c r="DL134" s="10"/>
      <c r="DR134" s="2"/>
      <c r="DX134" s="10"/>
      <c r="DY134" s="4"/>
      <c r="DZ134" s="4"/>
      <c r="EH134" s="2"/>
      <c r="EI134" s="2"/>
      <c r="EJ134" s="10"/>
      <c r="EK134" s="4"/>
      <c r="EL134" s="4"/>
      <c r="ET134" s="2"/>
      <c r="EU134" s="2"/>
      <c r="EV134" s="10"/>
      <c r="EW134" s="4"/>
      <c r="EX134" s="4"/>
      <c r="FF134" s="2"/>
      <c r="FG134" s="2"/>
    </row>
    <row r="135" spans="8:163">
      <c r="H135" s="4"/>
      <c r="I135" s="4"/>
      <c r="J135" s="4"/>
      <c r="T135" s="4"/>
      <c r="U135" s="4"/>
      <c r="V135" s="4"/>
      <c r="AF135" s="4"/>
      <c r="AG135" s="4"/>
      <c r="AH135" s="4"/>
      <c r="AR135" s="4"/>
      <c r="AS135" s="4"/>
      <c r="AT135" s="4"/>
      <c r="BD135" s="4"/>
      <c r="BE135" s="4"/>
      <c r="BF135" s="4"/>
      <c r="BP135" s="4"/>
      <c r="BQ135" s="4"/>
      <c r="BR135" s="4"/>
      <c r="CB135" s="4"/>
      <c r="CC135" s="4"/>
      <c r="CD135" s="4"/>
      <c r="CN135" s="4"/>
      <c r="CO135" s="4"/>
      <c r="CP135" s="4"/>
      <c r="CZ135" s="4"/>
      <c r="DA135" s="4"/>
      <c r="DB135" s="4"/>
      <c r="DR135" s="2"/>
      <c r="DV135" s="2"/>
      <c r="DW135" s="2"/>
      <c r="DX135" s="4"/>
      <c r="DY135" s="4"/>
      <c r="DZ135" s="4"/>
      <c r="EJ135" s="4"/>
      <c r="EK135" s="4"/>
      <c r="EL135" s="4"/>
      <c r="EV135" s="4"/>
      <c r="EW135" s="4"/>
      <c r="EX135" s="4"/>
    </row>
    <row r="136" spans="8:163">
      <c r="H136" s="10"/>
      <c r="I136" s="4"/>
      <c r="J136" s="4"/>
      <c r="R136" s="2"/>
      <c r="S136" s="2"/>
      <c r="T136" s="10"/>
      <c r="U136" s="4"/>
      <c r="V136" s="4"/>
      <c r="AD136" s="2"/>
      <c r="AE136" s="2"/>
      <c r="AF136" s="10"/>
      <c r="AG136" s="4"/>
      <c r="AH136" s="4"/>
      <c r="AP136" s="2"/>
      <c r="AQ136" s="2"/>
      <c r="AR136" s="10"/>
      <c r="AS136" s="4"/>
      <c r="AT136" s="4"/>
      <c r="BB136" s="2"/>
      <c r="BC136" s="2"/>
      <c r="BD136" s="10"/>
      <c r="BE136" s="4"/>
      <c r="BF136" s="4"/>
      <c r="BN136" s="2"/>
      <c r="BO136" s="2"/>
      <c r="BP136" s="10"/>
      <c r="BQ136" s="4"/>
      <c r="BR136" s="4"/>
      <c r="BZ136" s="2"/>
      <c r="CA136" s="2"/>
      <c r="CB136" s="10"/>
      <c r="CC136" s="4"/>
      <c r="CD136" s="4"/>
      <c r="CL136" s="2"/>
      <c r="CM136" s="2"/>
      <c r="CN136" s="10"/>
      <c r="CO136" s="4"/>
      <c r="CP136" s="4"/>
      <c r="CX136" s="2"/>
      <c r="CY136" s="2"/>
      <c r="CZ136" s="10"/>
      <c r="DA136" s="4"/>
      <c r="DB136" s="4"/>
      <c r="DJ136" s="2"/>
      <c r="DK136" s="2"/>
      <c r="DL136" s="10"/>
      <c r="DR136" s="2"/>
      <c r="DX136" s="10"/>
      <c r="DY136" s="4"/>
      <c r="DZ136" s="4"/>
      <c r="EH136" s="2"/>
      <c r="EI136" s="2"/>
      <c r="EJ136" s="10"/>
      <c r="EK136" s="4"/>
      <c r="EL136" s="4"/>
      <c r="ET136" s="2"/>
      <c r="EU136" s="2"/>
      <c r="EV136" s="10"/>
      <c r="EW136" s="4"/>
      <c r="EX136" s="4"/>
      <c r="FF136" s="2"/>
      <c r="FG136" s="2"/>
    </row>
    <row r="137" spans="8:163">
      <c r="H137" s="10"/>
      <c r="I137" s="4"/>
      <c r="J137" s="4"/>
      <c r="K137" s="5" t="s">
        <v>0</v>
      </c>
      <c r="L137" s="5" t="s">
        <v>0</v>
      </c>
      <c r="R137" s="2"/>
      <c r="S137" s="2"/>
      <c r="T137" s="10"/>
      <c r="U137" s="4"/>
      <c r="V137" s="4"/>
      <c r="AD137" s="2"/>
      <c r="AE137" s="2"/>
      <c r="AF137" s="10"/>
      <c r="AG137" s="4"/>
      <c r="AH137" s="4"/>
      <c r="AP137" s="2"/>
      <c r="AQ137" s="2"/>
      <c r="AR137" s="10"/>
      <c r="AS137" s="4"/>
      <c r="AT137" s="4"/>
      <c r="BB137" s="2"/>
      <c r="BC137" s="2"/>
      <c r="BD137" s="10"/>
      <c r="BE137" s="4"/>
      <c r="BF137" s="4"/>
      <c r="BN137" s="2"/>
      <c r="BO137" s="2"/>
      <c r="BP137" s="10"/>
      <c r="BQ137" s="4"/>
      <c r="BR137" s="4"/>
      <c r="BZ137" s="2"/>
      <c r="CA137" s="2"/>
      <c r="CB137" s="10"/>
      <c r="CC137" s="4"/>
      <c r="CD137" s="4"/>
      <c r="CL137" s="2"/>
      <c r="CM137" s="2"/>
      <c r="CN137" s="10"/>
      <c r="CO137" s="4"/>
      <c r="CP137" s="4"/>
      <c r="CX137" s="2"/>
      <c r="CY137" s="2"/>
      <c r="CZ137" s="10"/>
      <c r="DA137" s="4"/>
      <c r="DB137" s="4"/>
      <c r="DJ137" s="2"/>
      <c r="DK137" s="2"/>
      <c r="DL137" s="10"/>
      <c r="DR137" s="2"/>
      <c r="DV137" s="2"/>
      <c r="DW137" s="2"/>
      <c r="DX137" s="10"/>
      <c r="DY137" s="4"/>
      <c r="DZ137" s="4"/>
      <c r="EH137" s="2"/>
      <c r="EI137" s="2"/>
      <c r="EJ137" s="10"/>
      <c r="EK137" s="4"/>
      <c r="EL137" s="4"/>
      <c r="ET137" s="2"/>
      <c r="EU137" s="2"/>
      <c r="EV137" s="10"/>
      <c r="EW137" s="4"/>
      <c r="EX137" s="4"/>
      <c r="FF137" s="2"/>
      <c r="FG137" s="2"/>
    </row>
    <row r="138" spans="8:163" s="3" customFormat="1">
      <c r="H138" s="10">
        <v>1</v>
      </c>
      <c r="I138" s="4" t="s">
        <v>8</v>
      </c>
      <c r="J138" s="4">
        <f>MIN(K138:K164)</f>
        <v>130</v>
      </c>
      <c r="M138" s="4"/>
      <c r="N138" s="4"/>
      <c r="O138" s="4"/>
      <c r="P138" s="4"/>
      <c r="Q138" s="4"/>
      <c r="T138" s="10">
        <v>1</v>
      </c>
      <c r="U138" s="4" t="s">
        <v>8</v>
      </c>
      <c r="V138" s="4">
        <f>MIN(W138:W164)</f>
        <v>115</v>
      </c>
      <c r="W138" s="4" t="s">
        <v>0</v>
      </c>
      <c r="X138" s="4" t="s">
        <v>0</v>
      </c>
      <c r="Y138" s="4"/>
      <c r="Z138" s="4"/>
      <c r="AA138" s="4"/>
      <c r="AB138" s="4"/>
      <c r="AC138" s="4"/>
      <c r="AF138" s="10">
        <v>1</v>
      </c>
      <c r="AG138" s="4" t="s">
        <v>8</v>
      </c>
      <c r="AH138" s="4">
        <f>MIN(AI138:AI164)</f>
        <v>140</v>
      </c>
      <c r="AK138" s="4"/>
      <c r="AL138" s="4"/>
      <c r="AM138" s="4"/>
      <c r="AN138" s="4"/>
      <c r="AO138" s="4"/>
      <c r="AR138" s="10">
        <v>1</v>
      </c>
      <c r="AS138" s="4" t="s">
        <v>8</v>
      </c>
      <c r="AT138" s="4">
        <f>MIN(AU138:AU164)</f>
        <v>106</v>
      </c>
      <c r="AW138" s="4"/>
      <c r="AX138" s="4"/>
      <c r="AY138" s="4"/>
      <c r="AZ138" s="4"/>
      <c r="BA138" s="4"/>
      <c r="BD138" s="10">
        <v>1</v>
      </c>
      <c r="BE138" s="4" t="s">
        <v>8</v>
      </c>
      <c r="BF138" s="4">
        <f>MIN(BG138:BG164)</f>
        <v>114</v>
      </c>
      <c r="BI138" s="4"/>
      <c r="BJ138" s="4"/>
      <c r="BK138" s="4"/>
      <c r="BL138" s="4"/>
      <c r="BM138" s="4"/>
      <c r="BP138" s="10">
        <v>1</v>
      </c>
      <c r="BQ138" s="4" t="s">
        <v>8</v>
      </c>
      <c r="BR138" s="4">
        <f>MIN(BS138:BS164)</f>
        <v>117</v>
      </c>
      <c r="BU138" s="4"/>
      <c r="BV138" s="4"/>
      <c r="BW138" s="4"/>
      <c r="BX138" s="4"/>
      <c r="BY138" s="4"/>
      <c r="CB138" s="10">
        <v>1</v>
      </c>
      <c r="CC138" s="4" t="s">
        <v>8</v>
      </c>
      <c r="CD138" s="4">
        <f>MIN(CE138:CE164)</f>
        <v>96</v>
      </c>
      <c r="CG138" s="4"/>
      <c r="CH138" s="4"/>
      <c r="CI138" s="4"/>
      <c r="CJ138" s="4"/>
      <c r="CK138" s="4"/>
      <c r="CN138" s="10">
        <v>1</v>
      </c>
      <c r="CO138" s="4" t="s">
        <v>8</v>
      </c>
      <c r="CP138" s="4">
        <f>MIN(CQ138:CQ164)</f>
        <v>146</v>
      </c>
      <c r="CS138" s="4"/>
      <c r="CT138" s="4"/>
      <c r="CU138" s="4"/>
      <c r="CV138" s="4"/>
      <c r="CW138" s="4"/>
      <c r="CZ138" s="10">
        <v>1</v>
      </c>
      <c r="DA138" s="4" t="s">
        <v>8</v>
      </c>
      <c r="DB138" s="4">
        <f>MIN(DC138:DC164)</f>
        <v>115</v>
      </c>
      <c r="DE138" s="4"/>
      <c r="DF138" s="4"/>
      <c r="DG138" s="4"/>
      <c r="DH138" s="4"/>
      <c r="DI138" s="4"/>
      <c r="DL138" s="10">
        <v>1</v>
      </c>
      <c r="DM138" s="4" t="s">
        <v>8</v>
      </c>
      <c r="DN138" s="4">
        <f>MIN(DO138:DO164)</f>
        <v>126</v>
      </c>
      <c r="DQ138" s="4"/>
      <c r="DS138" s="4"/>
      <c r="DT138" s="4"/>
      <c r="DU138" s="4"/>
      <c r="DX138" s="10">
        <v>1</v>
      </c>
      <c r="DY138" s="4" t="s">
        <v>8</v>
      </c>
      <c r="DZ138" s="4">
        <f>MIN(EA138:EA164)</f>
        <v>161</v>
      </c>
      <c r="EC138" s="4"/>
      <c r="ED138" s="4"/>
      <c r="EE138" s="4"/>
      <c r="EF138" s="4"/>
      <c r="EG138" s="4"/>
      <c r="EJ138" s="10">
        <v>1</v>
      </c>
      <c r="EK138" s="4" t="s">
        <v>8</v>
      </c>
      <c r="EL138" s="4">
        <f>MIN(EM138:EM164)</f>
        <v>135</v>
      </c>
      <c r="EO138" s="4"/>
      <c r="EP138" s="4"/>
      <c r="EQ138" s="4"/>
      <c r="ER138" s="4"/>
      <c r="ES138" s="4"/>
      <c r="EV138" s="10">
        <v>1</v>
      </c>
      <c r="EW138" s="4" t="s">
        <v>8</v>
      </c>
      <c r="EX138" s="4">
        <f>MIN(EY138:EY164)</f>
        <v>141</v>
      </c>
      <c r="FA138" s="4"/>
      <c r="FB138" s="4"/>
      <c r="FC138" s="4"/>
      <c r="FD138" s="4"/>
      <c r="FE138" s="4"/>
    </row>
    <row r="139" spans="8:163" s="3" customFormat="1">
      <c r="H139" s="10"/>
      <c r="I139" s="4" t="s">
        <v>7</v>
      </c>
      <c r="J139" s="4">
        <f>MAX(L138:L164)</f>
        <v>221</v>
      </c>
      <c r="M139" s="4"/>
      <c r="N139" s="4"/>
      <c r="O139" s="4"/>
      <c r="P139" s="4"/>
      <c r="Q139" s="4"/>
      <c r="T139" s="10"/>
      <c r="U139" s="4" t="s">
        <v>7</v>
      </c>
      <c r="V139" s="4">
        <f>MAX(X138:X164)</f>
        <v>233</v>
      </c>
      <c r="W139" s="4" t="s">
        <v>0</v>
      </c>
      <c r="X139" s="4" t="s">
        <v>0</v>
      </c>
      <c r="Y139" s="4"/>
      <c r="Z139" s="4"/>
      <c r="AA139" s="4"/>
      <c r="AB139" s="4"/>
      <c r="AC139" s="4"/>
      <c r="AF139" s="10"/>
      <c r="AG139" s="4" t="s">
        <v>7</v>
      </c>
      <c r="AH139" s="4">
        <f>MAX(AJ138:AJ164)</f>
        <v>217</v>
      </c>
      <c r="AK139" s="4"/>
      <c r="AL139" s="4"/>
      <c r="AM139" s="4"/>
      <c r="AN139" s="4"/>
      <c r="AO139" s="4"/>
      <c r="AR139" s="10"/>
      <c r="AS139" s="4" t="s">
        <v>7</v>
      </c>
      <c r="AT139" s="4">
        <f>MAX(AV138:AV164)</f>
        <v>228</v>
      </c>
      <c r="AW139" s="4"/>
      <c r="AX139" s="4"/>
      <c r="AY139" s="4"/>
      <c r="AZ139" s="4"/>
      <c r="BA139" s="4"/>
      <c r="BD139" s="10"/>
      <c r="BE139" s="4" t="s">
        <v>7</v>
      </c>
      <c r="BF139" s="4">
        <f>MAX(BH138:BH164)</f>
        <v>218</v>
      </c>
      <c r="BI139" s="4"/>
      <c r="BJ139" s="4"/>
      <c r="BK139" s="4"/>
      <c r="BL139" s="4"/>
      <c r="BM139" s="4"/>
      <c r="BP139" s="10"/>
      <c r="BQ139" s="4" t="s">
        <v>7</v>
      </c>
      <c r="BR139" s="4">
        <f>MAX(BT138:BT164)</f>
        <v>216</v>
      </c>
      <c r="BU139" s="4"/>
      <c r="BV139" s="4"/>
      <c r="BW139" s="4"/>
      <c r="BX139" s="4"/>
      <c r="BY139" s="4"/>
      <c r="CB139" s="10"/>
      <c r="CC139" s="4" t="s">
        <v>7</v>
      </c>
      <c r="CD139" s="4">
        <f>MAX(CF138:CF164)</f>
        <v>222</v>
      </c>
      <c r="CE139" s="4">
        <f t="shared" ref="CE139:CE154" si="55">CE72-CF71</f>
        <v>161</v>
      </c>
      <c r="CF139" s="4">
        <f t="shared" ref="CF139:CF154" si="56">CF72-CE71</f>
        <v>191</v>
      </c>
      <c r="CG139" s="4"/>
      <c r="CH139" s="4"/>
      <c r="CI139" s="4"/>
      <c r="CJ139" s="4"/>
      <c r="CK139" s="4"/>
      <c r="CN139" s="10"/>
      <c r="CO139" s="4" t="s">
        <v>7</v>
      </c>
      <c r="CP139" s="4">
        <f>MAX(CR138:CR164)</f>
        <v>191</v>
      </c>
      <c r="CS139" s="4"/>
      <c r="CT139" s="4"/>
      <c r="CU139" s="4"/>
      <c r="CV139" s="4"/>
      <c r="CW139" s="4"/>
      <c r="CZ139" s="10"/>
      <c r="DA139" s="4" t="s">
        <v>7</v>
      </c>
      <c r="DB139" s="4">
        <f>MAX(DD138:DD164)</f>
        <v>251</v>
      </c>
      <c r="DE139" s="4"/>
      <c r="DF139" s="4"/>
      <c r="DG139" s="4"/>
      <c r="DH139" s="4"/>
      <c r="DI139" s="4"/>
      <c r="DL139" s="10"/>
      <c r="DM139" s="4" t="s">
        <v>7</v>
      </c>
      <c r="DN139" s="4">
        <f>MAX(DP138:DP164)</f>
        <v>207</v>
      </c>
      <c r="DQ139" s="4"/>
      <c r="DS139" s="4"/>
      <c r="DT139" s="4"/>
      <c r="DU139" s="4"/>
      <c r="DX139" s="10"/>
      <c r="DY139" s="4" t="s">
        <v>7</v>
      </c>
      <c r="DZ139" s="4">
        <f>MAX(EB138:EB164)</f>
        <v>161</v>
      </c>
      <c r="EC139" s="4"/>
      <c r="ED139" s="4"/>
      <c r="EE139" s="4"/>
      <c r="EF139" s="4"/>
      <c r="EG139" s="4"/>
      <c r="EJ139" s="10"/>
      <c r="EK139" s="4" t="s">
        <v>7</v>
      </c>
      <c r="EL139" s="4">
        <f>MAX(EN138:EN164)</f>
        <v>198</v>
      </c>
      <c r="EO139" s="4"/>
      <c r="EP139" s="4"/>
      <c r="EQ139" s="4"/>
      <c r="ER139" s="4"/>
      <c r="ES139" s="4"/>
      <c r="EV139" s="10"/>
      <c r="EW139" s="4" t="s">
        <v>7</v>
      </c>
      <c r="EX139" s="4">
        <f>MAX(EZ138:EZ164)</f>
        <v>197</v>
      </c>
      <c r="FA139" s="4"/>
      <c r="FB139" s="4"/>
      <c r="FC139" s="4"/>
      <c r="FD139" s="4"/>
      <c r="FE139" s="4"/>
    </row>
    <row r="140" spans="8:163">
      <c r="H140" s="10"/>
      <c r="I140" s="4"/>
      <c r="J140" s="4"/>
      <c r="K140" s="5">
        <f t="shared" ref="K140:K160" si="57">K73-L72</f>
        <v>172</v>
      </c>
      <c r="L140" s="5">
        <f t="shared" ref="L140:L160" si="58">L73-K72</f>
        <v>172</v>
      </c>
      <c r="R140" s="2"/>
      <c r="S140" s="2"/>
      <c r="T140" s="10"/>
      <c r="U140" s="4"/>
      <c r="V140" s="4"/>
      <c r="W140" s="5">
        <f t="shared" ref="W140:W159" si="59">W73-X72</f>
        <v>147</v>
      </c>
      <c r="X140" s="5">
        <f t="shared" ref="X140:X159" si="60">X73-W72</f>
        <v>167</v>
      </c>
      <c r="AD140" s="2"/>
      <c r="AE140" s="2"/>
      <c r="AF140" s="10"/>
      <c r="AG140" s="4"/>
      <c r="AH140" s="4"/>
      <c r="AI140" s="2"/>
      <c r="AJ140" s="2"/>
      <c r="AP140" s="2"/>
      <c r="AQ140" s="2"/>
      <c r="AR140" s="10"/>
      <c r="AS140" s="4"/>
      <c r="AT140" s="4"/>
      <c r="AU140" s="5">
        <f t="shared" ref="AU140:AU154" si="61">AU73-AV72</f>
        <v>132</v>
      </c>
      <c r="AV140" s="5">
        <f t="shared" ref="AV140:AV154" si="62">AV73-AU72</f>
        <v>192</v>
      </c>
      <c r="BB140" s="2"/>
      <c r="BC140" s="2"/>
      <c r="BD140" s="10"/>
      <c r="BE140" s="4"/>
      <c r="BF140" s="4"/>
      <c r="BG140" s="5">
        <f>BG73-BH72</f>
        <v>114</v>
      </c>
      <c r="BH140" s="5">
        <f>BH73-BG72</f>
        <v>114</v>
      </c>
      <c r="BN140" s="2"/>
      <c r="BO140" s="2"/>
      <c r="BP140" s="10"/>
      <c r="BQ140" s="4"/>
      <c r="BR140" s="4"/>
      <c r="BS140" s="2"/>
      <c r="BT140" s="2"/>
      <c r="BZ140" s="2"/>
      <c r="CA140" s="2"/>
      <c r="CB140" s="10"/>
      <c r="CC140" s="4"/>
      <c r="CD140" s="4"/>
      <c r="CE140" s="5">
        <f t="shared" si="55"/>
        <v>132</v>
      </c>
      <c r="CF140" s="5">
        <f t="shared" si="56"/>
        <v>202</v>
      </c>
      <c r="CL140" s="2"/>
      <c r="CM140" s="2"/>
      <c r="CN140" s="10"/>
      <c r="CO140" s="4"/>
      <c r="CP140" s="4"/>
      <c r="CQ140" s="2"/>
      <c r="CR140" s="2"/>
      <c r="CX140" s="2"/>
      <c r="CY140" s="2"/>
      <c r="CZ140" s="10"/>
      <c r="DA140" s="4"/>
      <c r="DB140" s="4"/>
      <c r="DC140" s="5">
        <f t="shared" ref="DC140:DC155" si="63">DC73-DD72</f>
        <v>172</v>
      </c>
      <c r="DD140" s="5">
        <f t="shared" ref="DD140:DD155" si="64">DD73-DC72</f>
        <v>172</v>
      </c>
      <c r="DJ140" s="2"/>
      <c r="DK140" s="2"/>
      <c r="DL140" s="10"/>
      <c r="DO140" s="2"/>
      <c r="DP140" s="2"/>
      <c r="DR140" s="2"/>
      <c r="DV140" s="2"/>
      <c r="DW140" s="2"/>
      <c r="DX140" s="10"/>
      <c r="DY140" s="4"/>
      <c r="DZ140" s="4"/>
      <c r="EA140" s="2"/>
      <c r="EB140" s="2"/>
      <c r="EH140" s="2"/>
      <c r="EI140" s="2"/>
      <c r="EJ140" s="10"/>
      <c r="EK140" s="4"/>
      <c r="EL140" s="4"/>
      <c r="EM140" s="2"/>
      <c r="EN140" s="2"/>
      <c r="ET140" s="2"/>
      <c r="EU140" s="2"/>
      <c r="EV140" s="10"/>
      <c r="EW140" s="4"/>
      <c r="EX140" s="4"/>
      <c r="EY140" s="5">
        <f t="shared" ref="EY140:EY154" si="65">EY73-EZ72</f>
        <v>182</v>
      </c>
      <c r="EZ140" s="5">
        <f t="shared" ref="EZ140:EZ154" si="66">EZ73-EY72</f>
        <v>182</v>
      </c>
      <c r="FF140" s="2"/>
      <c r="FG140" s="2"/>
    </row>
    <row r="141" spans="8:163">
      <c r="H141" s="10"/>
      <c r="I141" s="4"/>
      <c r="J141" s="4"/>
      <c r="K141" s="5">
        <f t="shared" si="57"/>
        <v>166</v>
      </c>
      <c r="L141" s="5">
        <f t="shared" si="58"/>
        <v>191</v>
      </c>
      <c r="R141" s="2"/>
      <c r="S141" s="2"/>
      <c r="T141" s="10"/>
      <c r="U141" s="4"/>
      <c r="V141" s="4"/>
      <c r="W141" s="5">
        <f t="shared" si="59"/>
        <v>171</v>
      </c>
      <c r="X141" s="5">
        <f t="shared" si="60"/>
        <v>201</v>
      </c>
      <c r="AD141" s="2"/>
      <c r="AE141" s="2"/>
      <c r="AF141" s="10"/>
      <c r="AG141" s="4"/>
      <c r="AH141" s="4"/>
      <c r="AI141" s="2"/>
      <c r="AJ141" s="2"/>
      <c r="AP141" s="2"/>
      <c r="AQ141" s="2"/>
      <c r="AR141" s="10"/>
      <c r="AS141" s="4"/>
      <c r="AT141" s="4"/>
      <c r="AU141" s="5">
        <f t="shared" si="61"/>
        <v>141</v>
      </c>
      <c r="AV141" s="5">
        <f t="shared" si="62"/>
        <v>171</v>
      </c>
      <c r="BB141" s="2"/>
      <c r="BC141" s="2"/>
      <c r="BD141" s="10"/>
      <c r="BE141" s="4"/>
      <c r="BF141" s="4"/>
      <c r="BG141" s="5">
        <f>BG74-BH73</f>
        <v>176</v>
      </c>
      <c r="BH141" s="5">
        <f>BH74-BG73</f>
        <v>176</v>
      </c>
      <c r="BN141" s="2"/>
      <c r="BO141" s="2"/>
      <c r="BP141" s="10"/>
      <c r="BQ141" s="4"/>
      <c r="BR141" s="4"/>
      <c r="BS141" s="2"/>
      <c r="BT141" s="2"/>
      <c r="BZ141" s="2"/>
      <c r="CA141" s="2"/>
      <c r="CB141" s="10"/>
      <c r="CC141" s="4"/>
      <c r="CD141" s="4"/>
      <c r="CE141" s="5">
        <f t="shared" si="55"/>
        <v>96</v>
      </c>
      <c r="CF141" s="5">
        <f t="shared" si="56"/>
        <v>186</v>
      </c>
      <c r="CL141" s="2"/>
      <c r="CM141" s="2"/>
      <c r="CN141" s="10"/>
      <c r="CO141" s="4"/>
      <c r="CP141" s="4"/>
      <c r="CQ141" s="5">
        <f>CQ74-CR73</f>
        <v>146</v>
      </c>
      <c r="CR141" s="5">
        <f>CR74-CQ73</f>
        <v>146</v>
      </c>
      <c r="CX141" s="2"/>
      <c r="CY141" s="2"/>
      <c r="CZ141" s="10"/>
      <c r="DA141" s="4"/>
      <c r="DB141" s="4"/>
      <c r="DC141" s="5">
        <f t="shared" si="63"/>
        <v>171</v>
      </c>
      <c r="DD141" s="5">
        <f t="shared" si="64"/>
        <v>171</v>
      </c>
      <c r="DJ141" s="2"/>
      <c r="DK141" s="2"/>
      <c r="DL141" s="10"/>
      <c r="DO141" s="2"/>
      <c r="DP141" s="2"/>
      <c r="DR141" s="2"/>
      <c r="DV141" s="2"/>
      <c r="DW141" s="2"/>
      <c r="DX141" s="10"/>
      <c r="DY141" s="4"/>
      <c r="DZ141" s="4"/>
      <c r="EA141" s="2"/>
      <c r="EB141" s="2"/>
      <c r="EH141" s="2"/>
      <c r="EI141" s="2"/>
      <c r="EJ141" s="10"/>
      <c r="EK141" s="4"/>
      <c r="EL141" s="4"/>
      <c r="EM141" s="2"/>
      <c r="EN141" s="2"/>
      <c r="ET141" s="2"/>
      <c r="EU141" s="2"/>
      <c r="EV141" s="10"/>
      <c r="EW141" s="4"/>
      <c r="EX141" s="4"/>
      <c r="EY141" s="5">
        <f t="shared" si="65"/>
        <v>161</v>
      </c>
      <c r="EZ141" s="5">
        <f t="shared" si="66"/>
        <v>161</v>
      </c>
      <c r="FF141" s="2"/>
      <c r="FG141" s="2"/>
    </row>
    <row r="142" spans="8:163">
      <c r="H142" s="10"/>
      <c r="I142" s="4"/>
      <c r="J142" s="4"/>
      <c r="K142" s="5">
        <f t="shared" si="57"/>
        <v>145</v>
      </c>
      <c r="L142" s="5">
        <f t="shared" si="58"/>
        <v>170</v>
      </c>
      <c r="R142" s="2"/>
      <c r="S142" s="2"/>
      <c r="T142" s="10"/>
      <c r="U142" s="4"/>
      <c r="V142" s="4"/>
      <c r="W142" s="5">
        <f t="shared" si="59"/>
        <v>115</v>
      </c>
      <c r="X142" s="5">
        <f t="shared" si="60"/>
        <v>207</v>
      </c>
      <c r="AD142" s="2"/>
      <c r="AE142" s="2"/>
      <c r="AF142" s="10"/>
      <c r="AG142" s="4"/>
      <c r="AH142" s="4"/>
      <c r="AI142" s="2"/>
      <c r="AJ142" s="2"/>
      <c r="AP142" s="2"/>
      <c r="AQ142" s="2"/>
      <c r="AR142" s="10"/>
      <c r="AS142" s="4"/>
      <c r="AT142" s="4"/>
      <c r="AU142" s="5">
        <f t="shared" si="61"/>
        <v>192</v>
      </c>
      <c r="AV142" s="5">
        <f t="shared" si="62"/>
        <v>192</v>
      </c>
      <c r="BB142" s="2"/>
      <c r="BC142" s="2"/>
      <c r="BD142" s="10"/>
      <c r="BE142" s="4"/>
      <c r="BF142" s="4"/>
      <c r="BG142" s="5">
        <f>BG75-BH74</f>
        <v>130</v>
      </c>
      <c r="BH142" s="5">
        <f>BH75-BG74</f>
        <v>130</v>
      </c>
      <c r="BN142" s="2"/>
      <c r="BO142" s="2"/>
      <c r="BP142" s="10"/>
      <c r="BQ142" s="4"/>
      <c r="BR142" s="4"/>
      <c r="BS142" s="5">
        <f t="shared" ref="BS142:BS150" si="67">BS75-BT74</f>
        <v>150</v>
      </c>
      <c r="BT142" s="5">
        <f t="shared" ref="BT142:BT150" si="68">BT75-BS74</f>
        <v>150</v>
      </c>
      <c r="BZ142" s="2"/>
      <c r="CA142" s="2"/>
      <c r="CB142" s="10"/>
      <c r="CC142" s="4"/>
      <c r="CD142" s="4"/>
      <c r="CE142" s="5">
        <f t="shared" si="55"/>
        <v>140</v>
      </c>
      <c r="CF142" s="5">
        <f t="shared" si="56"/>
        <v>190</v>
      </c>
      <c r="CL142" s="2"/>
      <c r="CM142" s="2"/>
      <c r="CN142" s="10"/>
      <c r="CO142" s="4"/>
      <c r="CP142" s="4"/>
      <c r="CQ142" s="2"/>
      <c r="CR142" s="2"/>
      <c r="CX142" s="2"/>
      <c r="CY142" s="2"/>
      <c r="CZ142" s="10"/>
      <c r="DA142" s="4"/>
      <c r="DB142" s="4"/>
      <c r="DC142" s="5">
        <f t="shared" si="63"/>
        <v>115</v>
      </c>
      <c r="DD142" s="5">
        <f t="shared" si="64"/>
        <v>155</v>
      </c>
      <c r="DJ142" s="2"/>
      <c r="DK142" s="2"/>
      <c r="DL142" s="10"/>
      <c r="DO142" s="5">
        <f t="shared" ref="DO142:DO155" si="69">DO75-DP74</f>
        <v>162</v>
      </c>
      <c r="DP142" s="5">
        <f t="shared" ref="DP142:DP155" si="70">DP75-DO74</f>
        <v>192</v>
      </c>
      <c r="DR142" s="2"/>
      <c r="DV142" s="2"/>
      <c r="DW142" s="2"/>
      <c r="DX142" s="10"/>
      <c r="DY142" s="4"/>
      <c r="DZ142" s="4"/>
      <c r="EA142" s="2"/>
      <c r="EB142" s="2"/>
      <c r="EH142" s="2"/>
      <c r="EI142" s="2"/>
      <c r="EJ142" s="10"/>
      <c r="EK142" s="4"/>
      <c r="EL142" s="4"/>
      <c r="EM142" s="2"/>
      <c r="EN142" s="2"/>
      <c r="ET142" s="2"/>
      <c r="EU142" s="2"/>
      <c r="EV142" s="10"/>
      <c r="EW142" s="4"/>
      <c r="EX142" s="4"/>
      <c r="EY142" s="5">
        <f t="shared" si="65"/>
        <v>192</v>
      </c>
      <c r="EZ142" s="5">
        <f t="shared" si="66"/>
        <v>192</v>
      </c>
      <c r="FF142" s="2"/>
      <c r="FG142" s="2"/>
    </row>
    <row r="143" spans="8:163">
      <c r="H143" s="10"/>
      <c r="I143" s="4"/>
      <c r="J143" s="4"/>
      <c r="K143" s="5">
        <f t="shared" si="57"/>
        <v>178</v>
      </c>
      <c r="L143" s="5">
        <f t="shared" si="58"/>
        <v>178</v>
      </c>
      <c r="R143" s="2"/>
      <c r="S143" s="2"/>
      <c r="T143" s="10"/>
      <c r="U143" s="4"/>
      <c r="V143" s="4"/>
      <c r="W143" s="5">
        <f t="shared" si="59"/>
        <v>131</v>
      </c>
      <c r="X143" s="5">
        <f t="shared" si="60"/>
        <v>208</v>
      </c>
      <c r="AD143" s="2"/>
      <c r="AE143" s="2"/>
      <c r="AF143" s="10"/>
      <c r="AG143" s="4"/>
      <c r="AH143" s="4"/>
      <c r="AI143" s="2"/>
      <c r="AJ143" s="2"/>
      <c r="AP143" s="2"/>
      <c r="AQ143" s="2"/>
      <c r="AR143" s="10"/>
      <c r="AS143" s="4"/>
      <c r="AT143" s="4"/>
      <c r="AU143" s="5">
        <f t="shared" si="61"/>
        <v>151</v>
      </c>
      <c r="AV143" s="5">
        <f t="shared" si="62"/>
        <v>191</v>
      </c>
      <c r="BB143" s="2"/>
      <c r="BC143" s="2"/>
      <c r="BD143" s="10"/>
      <c r="BE143" s="4"/>
      <c r="BF143" s="4"/>
      <c r="BG143" s="5">
        <f>BG76-BH75</f>
        <v>193</v>
      </c>
      <c r="BH143" s="5">
        <f>BH76-BG75</f>
        <v>193</v>
      </c>
      <c r="BN143" s="2"/>
      <c r="BO143" s="2"/>
      <c r="BP143" s="10"/>
      <c r="BQ143" s="4"/>
      <c r="BR143" s="4"/>
      <c r="BS143" s="5">
        <f t="shared" si="67"/>
        <v>193</v>
      </c>
      <c r="BT143" s="5">
        <f t="shared" si="68"/>
        <v>193</v>
      </c>
      <c r="BZ143" s="2"/>
      <c r="CA143" s="2"/>
      <c r="CB143" s="10"/>
      <c r="CC143" s="4"/>
      <c r="CD143" s="4"/>
      <c r="CE143" s="5">
        <f t="shared" si="55"/>
        <v>178</v>
      </c>
      <c r="CF143" s="5">
        <f t="shared" si="56"/>
        <v>208</v>
      </c>
      <c r="CL143" s="2"/>
      <c r="CM143" s="2"/>
      <c r="CN143" s="10"/>
      <c r="CO143" s="4"/>
      <c r="CP143" s="4"/>
      <c r="CQ143" s="2"/>
      <c r="CR143" s="2"/>
      <c r="CX143" s="2"/>
      <c r="CY143" s="2"/>
      <c r="CZ143" s="10"/>
      <c r="DA143" s="4"/>
      <c r="DB143" s="4"/>
      <c r="DC143" s="5">
        <f t="shared" si="63"/>
        <v>178</v>
      </c>
      <c r="DD143" s="5">
        <f t="shared" si="64"/>
        <v>228</v>
      </c>
      <c r="DJ143" s="2"/>
      <c r="DK143" s="2"/>
      <c r="DL143" s="10"/>
      <c r="DO143" s="5">
        <f t="shared" si="69"/>
        <v>156</v>
      </c>
      <c r="DP143" s="5">
        <f t="shared" si="70"/>
        <v>191</v>
      </c>
      <c r="DR143" s="2"/>
      <c r="DV143" s="2"/>
      <c r="DW143" s="2"/>
      <c r="DX143" s="10"/>
      <c r="DY143" s="4"/>
      <c r="DZ143" s="4"/>
      <c r="EA143" s="2"/>
      <c r="EB143" s="2"/>
      <c r="EH143" s="2"/>
      <c r="EI143" s="2"/>
      <c r="EJ143" s="10"/>
      <c r="EK143" s="4"/>
      <c r="EL143" s="4"/>
      <c r="EM143" s="2"/>
      <c r="EN143" s="2"/>
      <c r="ET143" s="2"/>
      <c r="EU143" s="2"/>
      <c r="EV143" s="10"/>
      <c r="EW143" s="4"/>
      <c r="EX143" s="4"/>
      <c r="EY143" s="5">
        <f t="shared" si="65"/>
        <v>141</v>
      </c>
      <c r="EZ143" s="5">
        <f t="shared" si="66"/>
        <v>166</v>
      </c>
      <c r="FF143" s="2"/>
      <c r="FG143" s="2"/>
    </row>
    <row r="144" spans="8:163">
      <c r="H144" s="10"/>
      <c r="I144" s="4"/>
      <c r="J144" s="4"/>
      <c r="K144" s="5">
        <f t="shared" si="57"/>
        <v>157</v>
      </c>
      <c r="L144" s="5">
        <f t="shared" si="58"/>
        <v>177</v>
      </c>
      <c r="R144" s="2"/>
      <c r="S144" s="2"/>
      <c r="T144" s="10"/>
      <c r="U144" s="4"/>
      <c r="V144" s="4"/>
      <c r="W144" s="5">
        <f t="shared" si="59"/>
        <v>157</v>
      </c>
      <c r="X144" s="5">
        <f t="shared" si="60"/>
        <v>197</v>
      </c>
      <c r="AD144" s="2"/>
      <c r="AE144" s="2"/>
      <c r="AF144" s="10"/>
      <c r="AG144" s="4"/>
      <c r="AH144" s="4"/>
      <c r="AI144" s="2"/>
      <c r="AJ144" s="2"/>
      <c r="AP144" s="2"/>
      <c r="AQ144" s="2"/>
      <c r="AR144" s="10"/>
      <c r="AS144" s="4"/>
      <c r="AT144" s="4"/>
      <c r="AU144" s="5">
        <f t="shared" si="61"/>
        <v>162</v>
      </c>
      <c r="AV144" s="5">
        <f t="shared" si="62"/>
        <v>212</v>
      </c>
      <c r="BB144" s="2"/>
      <c r="BC144" s="2"/>
      <c r="BD144" s="10"/>
      <c r="BE144" s="4"/>
      <c r="BF144" s="4"/>
      <c r="BG144" s="2"/>
      <c r="BH144" s="2"/>
      <c r="BN144" s="2"/>
      <c r="BO144" s="2"/>
      <c r="BP144" s="10"/>
      <c r="BQ144" s="4"/>
      <c r="BR144" s="4"/>
      <c r="BS144" s="5">
        <f t="shared" si="67"/>
        <v>167</v>
      </c>
      <c r="BT144" s="5">
        <f t="shared" si="68"/>
        <v>182</v>
      </c>
      <c r="BZ144" s="2"/>
      <c r="CA144" s="2"/>
      <c r="CB144" s="10"/>
      <c r="CC144" s="4"/>
      <c r="CD144" s="4"/>
      <c r="CE144" s="5">
        <f t="shared" si="55"/>
        <v>182</v>
      </c>
      <c r="CF144" s="5">
        <f t="shared" si="56"/>
        <v>222</v>
      </c>
      <c r="CL144" s="2"/>
      <c r="CM144" s="2"/>
      <c r="CN144" s="10"/>
      <c r="CO144" s="4"/>
      <c r="CP144" s="4"/>
      <c r="CQ144" s="2"/>
      <c r="CR144" s="2"/>
      <c r="CX144" s="2"/>
      <c r="CY144" s="2"/>
      <c r="CZ144" s="10"/>
      <c r="DA144" s="4"/>
      <c r="DB144" s="4"/>
      <c r="DC144" s="5">
        <f t="shared" si="63"/>
        <v>162</v>
      </c>
      <c r="DD144" s="5">
        <f t="shared" si="64"/>
        <v>192</v>
      </c>
      <c r="DJ144" s="2"/>
      <c r="DK144" s="2"/>
      <c r="DL144" s="10"/>
      <c r="DO144" s="5">
        <f t="shared" si="69"/>
        <v>152</v>
      </c>
      <c r="DP144" s="5">
        <f t="shared" si="70"/>
        <v>207</v>
      </c>
      <c r="DR144" s="2"/>
      <c r="DV144" s="2"/>
      <c r="DW144" s="2"/>
      <c r="DX144" s="10"/>
      <c r="DY144" s="4"/>
      <c r="DZ144" s="4"/>
      <c r="EA144" s="2"/>
      <c r="EB144" s="2"/>
      <c r="EH144" s="2"/>
      <c r="EI144" s="2"/>
      <c r="EJ144" s="10"/>
      <c r="EK144" s="4"/>
      <c r="EL144" s="4"/>
      <c r="EM144" s="5">
        <f>EM77-EN76</f>
        <v>152</v>
      </c>
      <c r="EN144" s="5">
        <f>EN77-EM76</f>
        <v>152</v>
      </c>
      <c r="ET144" s="2"/>
      <c r="EU144" s="2"/>
      <c r="EV144" s="10"/>
      <c r="EW144" s="4"/>
      <c r="EX144" s="4"/>
      <c r="EY144" s="5">
        <f t="shared" si="65"/>
        <v>157</v>
      </c>
      <c r="EZ144" s="5">
        <f t="shared" si="66"/>
        <v>192</v>
      </c>
      <c r="FF144" s="2"/>
      <c r="FG144" s="2"/>
    </row>
    <row r="145" spans="8:163">
      <c r="H145" s="10"/>
      <c r="I145" s="4"/>
      <c r="J145" s="4"/>
      <c r="K145" s="5">
        <f t="shared" si="57"/>
        <v>145</v>
      </c>
      <c r="L145" s="5">
        <f t="shared" si="58"/>
        <v>191</v>
      </c>
      <c r="R145" s="2"/>
      <c r="S145" s="2"/>
      <c r="T145" s="10"/>
      <c r="U145" s="4"/>
      <c r="V145" s="4"/>
      <c r="W145" s="5">
        <f t="shared" si="59"/>
        <v>125</v>
      </c>
      <c r="X145" s="5">
        <f t="shared" si="60"/>
        <v>226</v>
      </c>
      <c r="AD145" s="2"/>
      <c r="AE145" s="2"/>
      <c r="AF145" s="10"/>
      <c r="AG145" s="4"/>
      <c r="AH145" s="4"/>
      <c r="AI145" s="5">
        <f t="shared" ref="AI145:AI157" si="71">AI78-AJ77</f>
        <v>140</v>
      </c>
      <c r="AJ145" s="5">
        <f t="shared" ref="AJ145:AJ157" si="72">AJ78-AI77</f>
        <v>140</v>
      </c>
      <c r="AP145" s="2"/>
      <c r="AQ145" s="2"/>
      <c r="AR145" s="10"/>
      <c r="AS145" s="4"/>
      <c r="AT145" s="4"/>
      <c r="AU145" s="5">
        <f t="shared" si="61"/>
        <v>171</v>
      </c>
      <c r="AV145" s="5">
        <f t="shared" si="62"/>
        <v>181</v>
      </c>
      <c r="BB145" s="2"/>
      <c r="BC145" s="2"/>
      <c r="BD145" s="10"/>
      <c r="BE145" s="4"/>
      <c r="BF145" s="4"/>
      <c r="BG145" s="2"/>
      <c r="BH145" s="2"/>
      <c r="BN145" s="2"/>
      <c r="BO145" s="2"/>
      <c r="BP145" s="10"/>
      <c r="BQ145" s="4"/>
      <c r="BR145" s="4"/>
      <c r="BS145" s="5">
        <f t="shared" si="67"/>
        <v>181</v>
      </c>
      <c r="BT145" s="5">
        <f t="shared" si="68"/>
        <v>196</v>
      </c>
      <c r="BZ145" s="2"/>
      <c r="CA145" s="2"/>
      <c r="CB145" s="10"/>
      <c r="CC145" s="4"/>
      <c r="CD145" s="4"/>
      <c r="CE145" s="5">
        <f t="shared" si="55"/>
        <v>161</v>
      </c>
      <c r="CF145" s="5">
        <f t="shared" si="56"/>
        <v>191</v>
      </c>
      <c r="CL145" s="2"/>
      <c r="CM145" s="2"/>
      <c r="CN145" s="10"/>
      <c r="CO145" s="4"/>
      <c r="CP145" s="4"/>
      <c r="CQ145" s="2"/>
      <c r="CR145" s="2"/>
      <c r="CX145" s="2"/>
      <c r="CY145" s="2"/>
      <c r="CZ145" s="10"/>
      <c r="DA145" s="4"/>
      <c r="DB145" s="4"/>
      <c r="DC145" s="5">
        <f t="shared" si="63"/>
        <v>146</v>
      </c>
      <c r="DD145" s="5">
        <f t="shared" si="64"/>
        <v>191</v>
      </c>
      <c r="DJ145" s="2"/>
      <c r="DK145" s="2"/>
      <c r="DL145" s="10"/>
      <c r="DO145" s="5">
        <f t="shared" si="69"/>
        <v>131</v>
      </c>
      <c r="DP145" s="5">
        <f t="shared" si="70"/>
        <v>201</v>
      </c>
      <c r="DR145" s="2"/>
      <c r="DV145" s="2"/>
      <c r="DW145" s="2"/>
      <c r="DX145" s="10"/>
      <c r="DY145" s="4"/>
      <c r="DZ145" s="4"/>
      <c r="EA145" s="2"/>
      <c r="EB145" s="2"/>
      <c r="EH145" s="2"/>
      <c r="EI145" s="2"/>
      <c r="EJ145" s="10"/>
      <c r="EK145" s="4"/>
      <c r="EL145" s="4"/>
      <c r="EM145" s="5">
        <f>EM78-EN77</f>
        <v>140</v>
      </c>
      <c r="EN145" s="5">
        <f>EN78-EM77</f>
        <v>140</v>
      </c>
      <c r="ET145" s="2"/>
      <c r="EU145" s="2"/>
      <c r="EV145" s="10"/>
      <c r="EW145" s="4"/>
      <c r="EX145" s="4"/>
      <c r="EY145" s="5">
        <f t="shared" si="65"/>
        <v>171</v>
      </c>
      <c r="EZ145" s="5">
        <f t="shared" si="66"/>
        <v>186</v>
      </c>
      <c r="FF145" s="2"/>
      <c r="FG145" s="2"/>
    </row>
    <row r="146" spans="8:163">
      <c r="H146" s="10"/>
      <c r="I146" s="4"/>
      <c r="J146" s="4"/>
      <c r="K146" s="5">
        <f t="shared" si="57"/>
        <v>166</v>
      </c>
      <c r="L146" s="5">
        <f t="shared" si="58"/>
        <v>207</v>
      </c>
      <c r="R146" s="2"/>
      <c r="S146" s="2"/>
      <c r="T146" s="10"/>
      <c r="U146" s="4"/>
      <c r="V146" s="4"/>
      <c r="W146" s="5">
        <f t="shared" si="59"/>
        <v>126</v>
      </c>
      <c r="X146" s="5">
        <f t="shared" si="60"/>
        <v>232</v>
      </c>
      <c r="AD146" s="2"/>
      <c r="AE146" s="2"/>
      <c r="AF146" s="10"/>
      <c r="AG146" s="4"/>
      <c r="AH146" s="4"/>
      <c r="AI146" s="5">
        <f t="shared" si="71"/>
        <v>217</v>
      </c>
      <c r="AJ146" s="5">
        <f t="shared" si="72"/>
        <v>217</v>
      </c>
      <c r="AP146" s="2"/>
      <c r="AQ146" s="2"/>
      <c r="AR146" s="10"/>
      <c r="AS146" s="4"/>
      <c r="AT146" s="4"/>
      <c r="AU146" s="5">
        <f t="shared" si="61"/>
        <v>171</v>
      </c>
      <c r="AV146" s="5">
        <f t="shared" si="62"/>
        <v>171</v>
      </c>
      <c r="BB146" s="2"/>
      <c r="BC146" s="2"/>
      <c r="BD146" s="10"/>
      <c r="BE146" s="4"/>
      <c r="BF146" s="4"/>
      <c r="BG146" s="5">
        <f t="shared" ref="BG146:BG154" si="73">BG79-BH78</f>
        <v>191</v>
      </c>
      <c r="BH146" s="5">
        <f t="shared" ref="BH146:BH154" si="74">BH79-BG78</f>
        <v>216</v>
      </c>
      <c r="BN146" s="2"/>
      <c r="BO146" s="2"/>
      <c r="BP146" s="10"/>
      <c r="BQ146" s="4"/>
      <c r="BR146" s="4"/>
      <c r="BS146" s="5">
        <f t="shared" si="67"/>
        <v>151</v>
      </c>
      <c r="BT146" s="5">
        <f t="shared" si="68"/>
        <v>151</v>
      </c>
      <c r="BZ146" s="2"/>
      <c r="CA146" s="2"/>
      <c r="CB146" s="10"/>
      <c r="CC146" s="4"/>
      <c r="CD146" s="4"/>
      <c r="CE146" s="5">
        <f t="shared" si="55"/>
        <v>146</v>
      </c>
      <c r="CF146" s="5">
        <f t="shared" si="56"/>
        <v>181</v>
      </c>
      <c r="CL146" s="2"/>
      <c r="CM146" s="2"/>
      <c r="CN146" s="10"/>
      <c r="CO146" s="4"/>
      <c r="CP146" s="4"/>
      <c r="CQ146" s="5">
        <f>CQ79-CR78</f>
        <v>161</v>
      </c>
      <c r="CR146" s="5">
        <f>CR79-CQ78</f>
        <v>166</v>
      </c>
      <c r="CX146" s="2"/>
      <c r="CY146" s="2"/>
      <c r="CZ146" s="10"/>
      <c r="DA146" s="4"/>
      <c r="DB146" s="4"/>
      <c r="DC146" s="5">
        <f t="shared" si="63"/>
        <v>161</v>
      </c>
      <c r="DD146" s="5">
        <f t="shared" si="64"/>
        <v>191</v>
      </c>
      <c r="DJ146" s="2"/>
      <c r="DK146" s="2"/>
      <c r="DL146" s="10"/>
      <c r="DO146" s="5">
        <f t="shared" si="69"/>
        <v>126</v>
      </c>
      <c r="DP146" s="5">
        <f t="shared" si="70"/>
        <v>191</v>
      </c>
      <c r="DR146" s="2"/>
      <c r="DV146" s="2"/>
      <c r="DW146" s="2"/>
      <c r="DX146" s="10"/>
      <c r="DY146" s="4"/>
      <c r="DZ146" s="4"/>
      <c r="EA146" s="2"/>
      <c r="EB146" s="2"/>
      <c r="EH146" s="2"/>
      <c r="EI146" s="2"/>
      <c r="EJ146" s="10"/>
      <c r="EK146" s="4"/>
      <c r="EL146" s="4"/>
      <c r="EM146" s="2"/>
      <c r="EN146" s="2"/>
      <c r="ET146" s="2"/>
      <c r="EU146" s="2"/>
      <c r="EV146" s="10"/>
      <c r="EW146" s="4"/>
      <c r="EX146" s="4"/>
      <c r="EY146" s="5">
        <f t="shared" si="65"/>
        <v>161</v>
      </c>
      <c r="EZ146" s="5">
        <f t="shared" si="66"/>
        <v>176</v>
      </c>
      <c r="FF146" s="2"/>
      <c r="FG146" s="2"/>
    </row>
    <row r="147" spans="8:163">
      <c r="H147" s="10"/>
      <c r="I147" s="4"/>
      <c r="J147" s="4"/>
      <c r="K147" s="5">
        <f t="shared" si="57"/>
        <v>157</v>
      </c>
      <c r="L147" s="5">
        <f t="shared" si="58"/>
        <v>202</v>
      </c>
      <c r="R147" s="2"/>
      <c r="S147" s="2"/>
      <c r="T147" s="10"/>
      <c r="U147" s="4"/>
      <c r="V147" s="4"/>
      <c r="W147" s="5">
        <f t="shared" si="59"/>
        <v>142</v>
      </c>
      <c r="X147" s="5">
        <f t="shared" si="60"/>
        <v>202</v>
      </c>
      <c r="AD147" s="2"/>
      <c r="AE147" s="2"/>
      <c r="AF147" s="10"/>
      <c r="AG147" s="4"/>
      <c r="AH147" s="4"/>
      <c r="AI147" s="5">
        <f t="shared" si="71"/>
        <v>157</v>
      </c>
      <c r="AJ147" s="5">
        <f t="shared" si="72"/>
        <v>157</v>
      </c>
      <c r="AP147" s="2"/>
      <c r="AQ147" s="2"/>
      <c r="AR147" s="10"/>
      <c r="AS147" s="4"/>
      <c r="AT147" s="4"/>
      <c r="AU147" s="5">
        <f t="shared" si="61"/>
        <v>132</v>
      </c>
      <c r="AV147" s="5">
        <f t="shared" si="62"/>
        <v>172</v>
      </c>
      <c r="BB147" s="2"/>
      <c r="BC147" s="2"/>
      <c r="BD147" s="10"/>
      <c r="BE147" s="4"/>
      <c r="BF147" s="4"/>
      <c r="BG147" s="5">
        <f t="shared" si="73"/>
        <v>142</v>
      </c>
      <c r="BH147" s="5">
        <f t="shared" si="74"/>
        <v>172</v>
      </c>
      <c r="BN147" s="2"/>
      <c r="BO147" s="2"/>
      <c r="BP147" s="10"/>
      <c r="BQ147" s="4"/>
      <c r="BR147" s="4"/>
      <c r="BS147" s="5">
        <f t="shared" si="67"/>
        <v>172</v>
      </c>
      <c r="BT147" s="5">
        <f t="shared" si="68"/>
        <v>182</v>
      </c>
      <c r="BZ147" s="2"/>
      <c r="CA147" s="2"/>
      <c r="CB147" s="10"/>
      <c r="CC147" s="4"/>
      <c r="CD147" s="4"/>
      <c r="CE147" s="5">
        <f t="shared" si="55"/>
        <v>147</v>
      </c>
      <c r="CF147" s="5">
        <f t="shared" si="56"/>
        <v>202</v>
      </c>
      <c r="CL147" s="2"/>
      <c r="CM147" s="2"/>
      <c r="CN147" s="10"/>
      <c r="CO147" s="4"/>
      <c r="CP147" s="4"/>
      <c r="CQ147" s="5">
        <f>CQ80-CR79</f>
        <v>162</v>
      </c>
      <c r="CR147" s="5">
        <f>CR80-CQ79</f>
        <v>162</v>
      </c>
      <c r="CX147" s="2"/>
      <c r="CY147" s="2"/>
      <c r="CZ147" s="10"/>
      <c r="DA147" s="4"/>
      <c r="DB147" s="4"/>
      <c r="DC147" s="5">
        <f t="shared" si="63"/>
        <v>172</v>
      </c>
      <c r="DD147" s="5">
        <f t="shared" si="64"/>
        <v>187</v>
      </c>
      <c r="DJ147" s="2"/>
      <c r="DK147" s="2"/>
      <c r="DL147" s="10"/>
      <c r="DO147" s="5">
        <f t="shared" si="69"/>
        <v>167</v>
      </c>
      <c r="DP147" s="5">
        <f t="shared" si="70"/>
        <v>207</v>
      </c>
      <c r="DR147" s="2"/>
      <c r="DV147" s="2"/>
      <c r="DW147" s="2"/>
      <c r="DX147" s="10"/>
      <c r="DY147" s="4"/>
      <c r="DZ147" s="4"/>
      <c r="EA147" s="2"/>
      <c r="EB147" s="2"/>
      <c r="EH147" s="2"/>
      <c r="EI147" s="2"/>
      <c r="EJ147" s="10"/>
      <c r="EK147" s="4"/>
      <c r="EL147" s="4"/>
      <c r="EM147" s="2"/>
      <c r="EN147" s="2"/>
      <c r="ET147" s="2"/>
      <c r="EU147" s="2"/>
      <c r="EV147" s="10"/>
      <c r="EW147" s="4"/>
      <c r="EX147" s="4"/>
      <c r="EY147" s="5">
        <f t="shared" si="65"/>
        <v>162</v>
      </c>
      <c r="EZ147" s="5">
        <f t="shared" si="66"/>
        <v>197</v>
      </c>
      <c r="FF147" s="2"/>
      <c r="FG147" s="2"/>
    </row>
    <row r="148" spans="8:163">
      <c r="H148" s="10"/>
      <c r="I148" s="4"/>
      <c r="J148" s="4"/>
      <c r="K148" s="5">
        <f t="shared" si="57"/>
        <v>141</v>
      </c>
      <c r="L148" s="5">
        <f t="shared" si="58"/>
        <v>176</v>
      </c>
      <c r="R148" s="2"/>
      <c r="S148" s="2"/>
      <c r="T148" s="10"/>
      <c r="U148" s="4"/>
      <c r="V148" s="4"/>
      <c r="W148" s="5">
        <f t="shared" si="59"/>
        <v>141</v>
      </c>
      <c r="X148" s="5">
        <f t="shared" si="60"/>
        <v>191</v>
      </c>
      <c r="AD148" s="2"/>
      <c r="AE148" s="2"/>
      <c r="AF148" s="10"/>
      <c r="AG148" s="4"/>
      <c r="AH148" s="4"/>
      <c r="AI148" s="5">
        <f t="shared" si="71"/>
        <v>196</v>
      </c>
      <c r="AJ148" s="5">
        <f t="shared" si="72"/>
        <v>196</v>
      </c>
      <c r="AP148" s="2"/>
      <c r="AQ148" s="2"/>
      <c r="AR148" s="10"/>
      <c r="AS148" s="4"/>
      <c r="AT148" s="4"/>
      <c r="AU148" s="5">
        <f t="shared" si="61"/>
        <v>106</v>
      </c>
      <c r="AV148" s="5">
        <f t="shared" si="62"/>
        <v>146</v>
      </c>
      <c r="BB148" s="2"/>
      <c r="BC148" s="2"/>
      <c r="BD148" s="10"/>
      <c r="BE148" s="4"/>
      <c r="BF148" s="4"/>
      <c r="BG148" s="5">
        <f t="shared" si="73"/>
        <v>156</v>
      </c>
      <c r="BH148" s="5">
        <f t="shared" si="74"/>
        <v>166</v>
      </c>
      <c r="BN148" s="2"/>
      <c r="BO148" s="2"/>
      <c r="BP148" s="10"/>
      <c r="BQ148" s="4"/>
      <c r="BR148" s="4"/>
      <c r="BS148" s="5">
        <f t="shared" si="67"/>
        <v>161</v>
      </c>
      <c r="BT148" s="5">
        <f t="shared" si="68"/>
        <v>186</v>
      </c>
      <c r="BZ148" s="2"/>
      <c r="CA148" s="2"/>
      <c r="CB148" s="10"/>
      <c r="CC148" s="4"/>
      <c r="CD148" s="4"/>
      <c r="CE148" s="5">
        <f t="shared" si="55"/>
        <v>131</v>
      </c>
      <c r="CF148" s="5">
        <f t="shared" si="56"/>
        <v>221</v>
      </c>
      <c r="CL148" s="2"/>
      <c r="CM148" s="2"/>
      <c r="CN148" s="10"/>
      <c r="CO148" s="4"/>
      <c r="CP148" s="4"/>
      <c r="CQ148" s="5">
        <f>CQ81-CR80</f>
        <v>171</v>
      </c>
      <c r="CR148" s="5">
        <f>CR81-CQ80</f>
        <v>191</v>
      </c>
      <c r="CX148" s="2"/>
      <c r="CY148" s="2"/>
      <c r="CZ148" s="10"/>
      <c r="DA148" s="4"/>
      <c r="DB148" s="4"/>
      <c r="DC148" s="5">
        <f t="shared" si="63"/>
        <v>161</v>
      </c>
      <c r="DD148" s="5">
        <f t="shared" si="64"/>
        <v>186</v>
      </c>
      <c r="DJ148" s="2"/>
      <c r="DK148" s="2"/>
      <c r="DL148" s="10"/>
      <c r="DO148" s="5">
        <f t="shared" si="69"/>
        <v>156</v>
      </c>
      <c r="DP148" s="5">
        <f t="shared" si="70"/>
        <v>186</v>
      </c>
      <c r="DR148" s="2"/>
      <c r="DV148" s="2"/>
      <c r="DW148" s="2"/>
      <c r="DX148" s="10"/>
      <c r="DY148" s="4"/>
      <c r="DZ148" s="4"/>
      <c r="EA148" s="2"/>
      <c r="EB148" s="2"/>
      <c r="EH148" s="2"/>
      <c r="EI148" s="2"/>
      <c r="EJ148" s="10"/>
      <c r="EK148" s="4"/>
      <c r="EL148" s="4"/>
      <c r="EM148" s="5">
        <f>EM81-EN80</f>
        <v>181</v>
      </c>
      <c r="EN148" s="5">
        <f>EN81-EM80</f>
        <v>181</v>
      </c>
      <c r="ET148" s="2"/>
      <c r="EU148" s="2"/>
      <c r="EV148" s="10"/>
      <c r="EW148" s="4"/>
      <c r="EX148" s="4"/>
      <c r="EY148" s="5">
        <f t="shared" si="65"/>
        <v>146</v>
      </c>
      <c r="EZ148" s="5">
        <f t="shared" si="66"/>
        <v>196</v>
      </c>
      <c r="FF148" s="2"/>
      <c r="FG148" s="2"/>
    </row>
    <row r="149" spans="8:163">
      <c r="H149" s="10"/>
      <c r="I149" s="4"/>
      <c r="J149" s="4"/>
      <c r="K149" s="5">
        <f t="shared" si="57"/>
        <v>160</v>
      </c>
      <c r="L149" s="5">
        <f t="shared" si="58"/>
        <v>177</v>
      </c>
      <c r="R149" s="2"/>
      <c r="S149" s="2"/>
      <c r="T149" s="10"/>
      <c r="U149" s="4"/>
      <c r="V149" s="4"/>
      <c r="W149" s="5">
        <f t="shared" si="59"/>
        <v>120</v>
      </c>
      <c r="X149" s="5">
        <f t="shared" si="60"/>
        <v>192</v>
      </c>
      <c r="AD149" s="2"/>
      <c r="AE149" s="2"/>
      <c r="AF149" s="10"/>
      <c r="AG149" s="4"/>
      <c r="AH149" s="4"/>
      <c r="AI149" s="5">
        <f t="shared" si="71"/>
        <v>147</v>
      </c>
      <c r="AJ149" s="5">
        <f t="shared" si="72"/>
        <v>147</v>
      </c>
      <c r="AP149" s="2"/>
      <c r="AQ149" s="2"/>
      <c r="AR149" s="10"/>
      <c r="AS149" s="4"/>
      <c r="AT149" s="4"/>
      <c r="AU149" s="5">
        <f t="shared" si="61"/>
        <v>180</v>
      </c>
      <c r="AV149" s="5">
        <f t="shared" si="62"/>
        <v>227</v>
      </c>
      <c r="BB149" s="2"/>
      <c r="BC149" s="2"/>
      <c r="BD149" s="10"/>
      <c r="BE149" s="4"/>
      <c r="BF149" s="4"/>
      <c r="BG149" s="5">
        <f t="shared" si="73"/>
        <v>130</v>
      </c>
      <c r="BH149" s="5">
        <f t="shared" si="74"/>
        <v>145</v>
      </c>
      <c r="BN149" s="2"/>
      <c r="BO149" s="2"/>
      <c r="BP149" s="10"/>
      <c r="BQ149" s="4"/>
      <c r="BR149" s="4"/>
      <c r="BS149" s="5">
        <f t="shared" si="67"/>
        <v>150</v>
      </c>
      <c r="BT149" s="5">
        <f t="shared" si="68"/>
        <v>165</v>
      </c>
      <c r="BZ149" s="2"/>
      <c r="CA149" s="2"/>
      <c r="CB149" s="10"/>
      <c r="CC149" s="4"/>
      <c r="CD149" s="4"/>
      <c r="CE149" s="5">
        <f t="shared" si="55"/>
        <v>137</v>
      </c>
      <c r="CF149" s="5">
        <f t="shared" si="56"/>
        <v>187</v>
      </c>
      <c r="CL149" s="2"/>
      <c r="CM149" s="2"/>
      <c r="CN149" s="10"/>
      <c r="CO149" s="4"/>
      <c r="CP149" s="4"/>
      <c r="CQ149" s="5">
        <f>CQ82-CR81</f>
        <v>152</v>
      </c>
      <c r="CR149" s="5">
        <f>CR82-CQ81</f>
        <v>187</v>
      </c>
      <c r="CX149" s="2"/>
      <c r="CY149" s="2"/>
      <c r="CZ149" s="10"/>
      <c r="DA149" s="4"/>
      <c r="DB149" s="4"/>
      <c r="DC149" s="5">
        <f t="shared" si="63"/>
        <v>172</v>
      </c>
      <c r="DD149" s="5">
        <f t="shared" si="64"/>
        <v>187</v>
      </c>
      <c r="DJ149" s="2"/>
      <c r="DK149" s="2"/>
      <c r="DL149" s="10"/>
      <c r="DO149" s="5">
        <f t="shared" si="69"/>
        <v>142</v>
      </c>
      <c r="DP149" s="5">
        <f t="shared" si="70"/>
        <v>197</v>
      </c>
      <c r="DR149" s="2"/>
      <c r="DV149" s="2"/>
      <c r="DW149" s="2"/>
      <c r="DX149" s="10"/>
      <c r="DY149" s="4"/>
      <c r="DZ149" s="4"/>
      <c r="EA149" s="2"/>
      <c r="EB149" s="2"/>
      <c r="EH149" s="2"/>
      <c r="EI149" s="2"/>
      <c r="EJ149" s="10"/>
      <c r="EK149" s="4"/>
      <c r="EL149" s="4"/>
      <c r="EM149" s="5">
        <f>EM82-EN81</f>
        <v>135</v>
      </c>
      <c r="EN149" s="5">
        <f>EN82-EM81</f>
        <v>135</v>
      </c>
      <c r="ET149" s="2"/>
      <c r="EU149" s="2"/>
      <c r="EV149" s="10"/>
      <c r="EW149" s="4"/>
      <c r="EX149" s="4"/>
      <c r="EY149" s="5">
        <f t="shared" si="65"/>
        <v>152</v>
      </c>
      <c r="EZ149" s="5">
        <f t="shared" si="66"/>
        <v>187</v>
      </c>
      <c r="FF149" s="2"/>
      <c r="FG149" s="2"/>
    </row>
    <row r="150" spans="8:163">
      <c r="H150" s="4"/>
      <c r="I150" s="4"/>
      <c r="J150" s="4"/>
      <c r="K150" s="5">
        <f t="shared" si="57"/>
        <v>161</v>
      </c>
      <c r="L150" s="5">
        <f t="shared" si="58"/>
        <v>188</v>
      </c>
      <c r="R150" s="2"/>
      <c r="S150" s="2"/>
      <c r="T150" s="4"/>
      <c r="U150" s="4"/>
      <c r="V150" s="4"/>
      <c r="W150" s="5">
        <f t="shared" si="59"/>
        <v>146</v>
      </c>
      <c r="X150" s="5">
        <f t="shared" si="60"/>
        <v>233</v>
      </c>
      <c r="AD150" s="2"/>
      <c r="AE150" s="2"/>
      <c r="AF150" s="4"/>
      <c r="AG150" s="4"/>
      <c r="AH150" s="4"/>
      <c r="AI150" s="5">
        <f t="shared" si="71"/>
        <v>171</v>
      </c>
      <c r="AJ150" s="5">
        <f t="shared" si="72"/>
        <v>171</v>
      </c>
      <c r="AP150" s="2"/>
      <c r="AQ150" s="2"/>
      <c r="AR150" s="4"/>
      <c r="AS150" s="4"/>
      <c r="AT150" s="4"/>
      <c r="AU150" s="5">
        <f t="shared" si="61"/>
        <v>166</v>
      </c>
      <c r="AV150" s="5">
        <f t="shared" si="62"/>
        <v>228</v>
      </c>
      <c r="BB150" s="2"/>
      <c r="BC150" s="2"/>
      <c r="BD150" s="4"/>
      <c r="BE150" s="4"/>
      <c r="BF150" s="4"/>
      <c r="BG150" s="5">
        <f t="shared" si="73"/>
        <v>188</v>
      </c>
      <c r="BH150" s="5">
        <f t="shared" si="74"/>
        <v>218</v>
      </c>
      <c r="BN150" s="2"/>
      <c r="BO150" s="2"/>
      <c r="BP150" s="4"/>
      <c r="BQ150" s="4"/>
      <c r="BR150" s="4"/>
      <c r="BS150" s="5">
        <f t="shared" si="67"/>
        <v>188</v>
      </c>
      <c r="BT150" s="5">
        <f t="shared" si="68"/>
        <v>188</v>
      </c>
      <c r="BZ150" s="2"/>
      <c r="CA150" s="2"/>
      <c r="CB150" s="4"/>
      <c r="CC150" s="4"/>
      <c r="CD150" s="4"/>
      <c r="CE150" s="5">
        <f t="shared" si="55"/>
        <v>171</v>
      </c>
      <c r="CF150" s="5">
        <f t="shared" si="56"/>
        <v>206</v>
      </c>
      <c r="CL150" s="2"/>
      <c r="CM150" s="2"/>
      <c r="CN150" s="4"/>
      <c r="CO150" s="4"/>
      <c r="CP150" s="4"/>
      <c r="CQ150" s="2"/>
      <c r="CR150" s="2"/>
      <c r="CX150" s="2"/>
      <c r="CY150" s="2"/>
      <c r="CZ150" s="4"/>
      <c r="DA150" s="4"/>
      <c r="DB150" s="4"/>
      <c r="DC150" s="5">
        <f t="shared" si="63"/>
        <v>151</v>
      </c>
      <c r="DD150" s="5">
        <f t="shared" si="64"/>
        <v>171</v>
      </c>
      <c r="DJ150" s="2"/>
      <c r="DK150" s="2"/>
      <c r="DO150" s="5">
        <f t="shared" si="69"/>
        <v>146</v>
      </c>
      <c r="DP150" s="5">
        <f t="shared" si="70"/>
        <v>206</v>
      </c>
      <c r="DR150" s="2"/>
      <c r="DV150" s="2"/>
      <c r="DW150" s="2"/>
      <c r="DX150" s="4"/>
      <c r="DY150" s="4"/>
      <c r="DZ150" s="4"/>
      <c r="EA150" s="2"/>
      <c r="EB150" s="2"/>
      <c r="EH150" s="2"/>
      <c r="EI150" s="2"/>
      <c r="EJ150" s="4"/>
      <c r="EK150" s="4"/>
      <c r="EL150" s="4"/>
      <c r="EM150" s="5">
        <f>EM83-EN82</f>
        <v>198</v>
      </c>
      <c r="EN150" s="5">
        <f>EN83-EM82</f>
        <v>198</v>
      </c>
      <c r="ET150" s="2"/>
      <c r="EU150" s="2"/>
      <c r="EV150" s="4"/>
      <c r="EW150" s="4"/>
      <c r="EX150" s="4"/>
      <c r="EY150" s="5">
        <f t="shared" si="65"/>
        <v>146</v>
      </c>
      <c r="EZ150" s="5">
        <f t="shared" si="66"/>
        <v>181</v>
      </c>
      <c r="FF150" s="2"/>
      <c r="FG150" s="2"/>
    </row>
    <row r="151" spans="8:163">
      <c r="H151" s="4"/>
      <c r="I151" s="4"/>
      <c r="J151" s="4"/>
      <c r="K151" s="5">
        <f t="shared" si="57"/>
        <v>157</v>
      </c>
      <c r="L151" s="5">
        <f t="shared" si="58"/>
        <v>197</v>
      </c>
      <c r="R151" s="2"/>
      <c r="S151" s="2"/>
      <c r="T151" s="4"/>
      <c r="U151" s="4"/>
      <c r="V151" s="4"/>
      <c r="W151" s="5">
        <f t="shared" si="59"/>
        <v>127</v>
      </c>
      <c r="X151" s="5">
        <f t="shared" si="60"/>
        <v>192</v>
      </c>
      <c r="AD151" s="2"/>
      <c r="AE151" s="2"/>
      <c r="AF151" s="4"/>
      <c r="AG151" s="4"/>
      <c r="AH151" s="4"/>
      <c r="AI151" s="5">
        <f t="shared" si="71"/>
        <v>177</v>
      </c>
      <c r="AJ151" s="5">
        <f t="shared" si="72"/>
        <v>177</v>
      </c>
      <c r="AP151" s="2"/>
      <c r="AQ151" s="2"/>
      <c r="AR151" s="4"/>
      <c r="AS151" s="4"/>
      <c r="AT151" s="4"/>
      <c r="AU151" s="5">
        <f t="shared" si="61"/>
        <v>162</v>
      </c>
      <c r="AV151" s="5">
        <f t="shared" si="62"/>
        <v>177</v>
      </c>
      <c r="BB151" s="2"/>
      <c r="BC151" s="2"/>
      <c r="BD151" s="4"/>
      <c r="BE151" s="4"/>
      <c r="BF151" s="4"/>
      <c r="BG151" s="5">
        <f t="shared" si="73"/>
        <v>152</v>
      </c>
      <c r="BH151" s="5">
        <f t="shared" si="74"/>
        <v>202</v>
      </c>
      <c r="BN151" s="2"/>
      <c r="BO151" s="2"/>
      <c r="BP151" s="4"/>
      <c r="BQ151" s="4"/>
      <c r="BR151" s="4"/>
      <c r="BS151" s="2"/>
      <c r="BT151" s="2"/>
      <c r="BZ151" s="2"/>
      <c r="CA151" s="2"/>
      <c r="CB151" s="4"/>
      <c r="CC151" s="4"/>
      <c r="CD151" s="4"/>
      <c r="CE151" s="5">
        <f t="shared" si="55"/>
        <v>137</v>
      </c>
      <c r="CF151" s="5">
        <f t="shared" si="56"/>
        <v>172</v>
      </c>
      <c r="CL151" s="2"/>
      <c r="CM151" s="2"/>
      <c r="CN151" s="4"/>
      <c r="CO151" s="4"/>
      <c r="CP151" s="4"/>
      <c r="CQ151" s="2"/>
      <c r="CR151" s="2"/>
      <c r="CX151" s="2"/>
      <c r="CY151" s="2"/>
      <c r="CZ151" s="4"/>
      <c r="DA151" s="4"/>
      <c r="DB151" s="4"/>
      <c r="DC151" s="5">
        <f t="shared" si="63"/>
        <v>172</v>
      </c>
      <c r="DD151" s="5">
        <f t="shared" si="64"/>
        <v>192</v>
      </c>
      <c r="DJ151" s="2"/>
      <c r="DK151" s="2"/>
      <c r="DO151" s="5">
        <f t="shared" si="69"/>
        <v>142</v>
      </c>
      <c r="DP151" s="5">
        <f t="shared" si="70"/>
        <v>182</v>
      </c>
      <c r="DR151" s="2"/>
      <c r="DV151" s="2"/>
      <c r="DW151" s="2"/>
      <c r="DX151" s="4"/>
      <c r="DY151" s="4"/>
      <c r="DZ151" s="4"/>
      <c r="EA151" s="2"/>
      <c r="EB151" s="2"/>
      <c r="EH151" s="2"/>
      <c r="EI151" s="2"/>
      <c r="EJ151" s="4"/>
      <c r="EK151" s="4"/>
      <c r="EL151" s="4"/>
      <c r="EM151" s="5">
        <f>EM84-EN83</f>
        <v>182</v>
      </c>
      <c r="EN151" s="5">
        <f>EN84-EM83</f>
        <v>182</v>
      </c>
      <c r="ET151" s="2"/>
      <c r="EU151" s="2"/>
      <c r="EV151" s="4"/>
      <c r="EW151" s="4"/>
      <c r="EX151" s="4"/>
      <c r="EY151" s="5">
        <f t="shared" si="65"/>
        <v>157</v>
      </c>
      <c r="EZ151" s="5">
        <f t="shared" si="66"/>
        <v>187</v>
      </c>
      <c r="FF151" s="2"/>
      <c r="FG151" s="2"/>
    </row>
    <row r="152" spans="8:163">
      <c r="H152" s="4"/>
      <c r="I152" s="4"/>
      <c r="J152" s="4"/>
      <c r="K152" s="5">
        <f t="shared" si="57"/>
        <v>151</v>
      </c>
      <c r="L152" s="5">
        <f t="shared" si="58"/>
        <v>221</v>
      </c>
      <c r="R152" s="2"/>
      <c r="S152" s="2"/>
      <c r="T152" s="4"/>
      <c r="U152" s="4"/>
      <c r="V152" s="4"/>
      <c r="W152" s="5">
        <f t="shared" si="59"/>
        <v>181</v>
      </c>
      <c r="X152" s="5">
        <f t="shared" si="60"/>
        <v>216</v>
      </c>
      <c r="AD152" s="2"/>
      <c r="AE152" s="2"/>
      <c r="AF152" s="4"/>
      <c r="AG152" s="4"/>
      <c r="AH152" s="4"/>
      <c r="AI152" s="5">
        <f t="shared" si="71"/>
        <v>176</v>
      </c>
      <c r="AJ152" s="5">
        <f t="shared" si="72"/>
        <v>176</v>
      </c>
      <c r="AP152" s="2"/>
      <c r="AQ152" s="2"/>
      <c r="AR152" s="4"/>
      <c r="AS152" s="4"/>
      <c r="AT152" s="4"/>
      <c r="AU152" s="5">
        <f t="shared" si="61"/>
        <v>181</v>
      </c>
      <c r="AV152" s="5">
        <f t="shared" si="62"/>
        <v>181</v>
      </c>
      <c r="BB152" s="2"/>
      <c r="BC152" s="2"/>
      <c r="BD152" s="4"/>
      <c r="BE152" s="4"/>
      <c r="BF152" s="4"/>
      <c r="BG152" s="5">
        <f t="shared" si="73"/>
        <v>156</v>
      </c>
      <c r="BH152" s="5">
        <f t="shared" si="74"/>
        <v>186</v>
      </c>
      <c r="BN152" s="2"/>
      <c r="BO152" s="2"/>
      <c r="BP152" s="4"/>
      <c r="BQ152" s="4"/>
      <c r="BR152" s="4"/>
      <c r="BS152" s="2"/>
      <c r="BT152" s="2"/>
      <c r="BZ152" s="2"/>
      <c r="CA152" s="2"/>
      <c r="CB152" s="4"/>
      <c r="CC152" s="4"/>
      <c r="CD152" s="4"/>
      <c r="CE152" s="5">
        <f t="shared" si="55"/>
        <v>181</v>
      </c>
      <c r="CF152" s="5">
        <f t="shared" si="56"/>
        <v>201</v>
      </c>
      <c r="CL152" s="2"/>
      <c r="CM152" s="2"/>
      <c r="CN152" s="4"/>
      <c r="CO152" s="4"/>
      <c r="CP152" s="4"/>
      <c r="CQ152" s="2"/>
      <c r="CR152" s="2"/>
      <c r="CX152" s="2"/>
      <c r="CY152" s="2"/>
      <c r="CZ152" s="4"/>
      <c r="DA152" s="4"/>
      <c r="DB152" s="4"/>
      <c r="DC152" s="5">
        <f t="shared" si="63"/>
        <v>171</v>
      </c>
      <c r="DD152" s="5">
        <f t="shared" si="64"/>
        <v>171</v>
      </c>
      <c r="DJ152" s="2"/>
      <c r="DK152" s="2"/>
      <c r="DO152" s="5">
        <f t="shared" si="69"/>
        <v>161</v>
      </c>
      <c r="DP152" s="5">
        <f t="shared" si="70"/>
        <v>186</v>
      </c>
      <c r="DR152" s="2"/>
      <c r="DV152" s="2"/>
      <c r="DW152" s="2"/>
      <c r="DX152" s="4"/>
      <c r="DY152" s="4"/>
      <c r="DZ152" s="4"/>
      <c r="EA152" s="2"/>
      <c r="EB152" s="2"/>
      <c r="EH152" s="2"/>
      <c r="EI152" s="2"/>
      <c r="EJ152" s="4"/>
      <c r="EK152" s="4"/>
      <c r="EL152" s="4"/>
      <c r="EM152" s="2"/>
      <c r="EN152" s="2"/>
      <c r="ET152" s="2"/>
      <c r="EU152" s="2"/>
      <c r="EV152" s="4"/>
      <c r="EW152" s="4"/>
      <c r="EX152" s="4"/>
      <c r="EY152" s="5">
        <f t="shared" si="65"/>
        <v>171</v>
      </c>
      <c r="EZ152" s="5">
        <f t="shared" si="66"/>
        <v>196</v>
      </c>
      <c r="FF152" s="2"/>
      <c r="FG152" s="2"/>
    </row>
    <row r="153" spans="8:163">
      <c r="H153" s="4"/>
      <c r="I153" s="4"/>
      <c r="J153" s="4"/>
      <c r="K153" s="5">
        <f t="shared" si="57"/>
        <v>136</v>
      </c>
      <c r="L153" s="5">
        <f t="shared" si="58"/>
        <v>211</v>
      </c>
      <c r="R153" s="2"/>
      <c r="S153" s="2"/>
      <c r="T153" s="4"/>
      <c r="U153" s="4"/>
      <c r="V153" s="4"/>
      <c r="W153" s="5">
        <f t="shared" si="59"/>
        <v>141</v>
      </c>
      <c r="X153" s="5">
        <f t="shared" si="60"/>
        <v>171</v>
      </c>
      <c r="AD153" s="2"/>
      <c r="AE153" s="2"/>
      <c r="AF153" s="4"/>
      <c r="AG153" s="4"/>
      <c r="AH153" s="4"/>
      <c r="AI153" s="5">
        <f t="shared" si="71"/>
        <v>181</v>
      </c>
      <c r="AJ153" s="5">
        <f t="shared" si="72"/>
        <v>181</v>
      </c>
      <c r="AP153" s="2"/>
      <c r="AQ153" s="2"/>
      <c r="AR153" s="4"/>
      <c r="AS153" s="4"/>
      <c r="AT153" s="4"/>
      <c r="AU153" s="5">
        <f t="shared" si="61"/>
        <v>161</v>
      </c>
      <c r="AV153" s="5">
        <f t="shared" si="62"/>
        <v>161</v>
      </c>
      <c r="BB153" s="2"/>
      <c r="BC153" s="2"/>
      <c r="BD153" s="4"/>
      <c r="BE153" s="4"/>
      <c r="BF153" s="4"/>
      <c r="BG153" s="5">
        <f t="shared" si="73"/>
        <v>171</v>
      </c>
      <c r="BH153" s="5">
        <f t="shared" si="74"/>
        <v>171</v>
      </c>
      <c r="BN153" s="2"/>
      <c r="BO153" s="2"/>
      <c r="BP153" s="4"/>
      <c r="BQ153" s="4"/>
      <c r="BR153" s="4"/>
      <c r="BS153" s="2"/>
      <c r="BT153" s="2"/>
      <c r="BZ153" s="2"/>
      <c r="CA153" s="2"/>
      <c r="CB153" s="4"/>
      <c r="CC153" s="4"/>
      <c r="CD153" s="4"/>
      <c r="CE153" s="5">
        <f t="shared" si="55"/>
        <v>141</v>
      </c>
      <c r="CF153" s="5">
        <f t="shared" si="56"/>
        <v>176</v>
      </c>
      <c r="CL153" s="2"/>
      <c r="CM153" s="2"/>
      <c r="CN153" s="4"/>
      <c r="CO153" s="4"/>
      <c r="CP153" s="4"/>
      <c r="CQ153" s="2"/>
      <c r="CR153" s="2"/>
      <c r="CX153" s="2"/>
      <c r="CY153" s="2"/>
      <c r="CZ153" s="4"/>
      <c r="DA153" s="4"/>
      <c r="DB153" s="4"/>
      <c r="DC153" s="5">
        <f t="shared" si="63"/>
        <v>176</v>
      </c>
      <c r="DD153" s="5">
        <f t="shared" si="64"/>
        <v>176</v>
      </c>
      <c r="DJ153" s="2"/>
      <c r="DK153" s="2"/>
      <c r="DO153" s="5">
        <f t="shared" si="69"/>
        <v>161</v>
      </c>
      <c r="DP153" s="5">
        <f t="shared" si="70"/>
        <v>191</v>
      </c>
      <c r="DR153" s="2"/>
      <c r="DV153" s="2"/>
      <c r="DW153" s="2"/>
      <c r="DX153" s="4"/>
      <c r="DY153" s="4"/>
      <c r="DZ153" s="4"/>
      <c r="EA153" s="2"/>
      <c r="EB153" s="2"/>
      <c r="EH153" s="2"/>
      <c r="EI153" s="2"/>
      <c r="EJ153" s="4"/>
      <c r="EK153" s="4"/>
      <c r="EL153" s="4"/>
      <c r="EM153" s="2"/>
      <c r="EN153" s="2"/>
      <c r="ET153" s="2"/>
      <c r="EU153" s="2"/>
      <c r="EV153" s="4"/>
      <c r="EW153" s="4"/>
      <c r="EX153" s="4"/>
      <c r="EY153" s="5">
        <f t="shared" si="65"/>
        <v>151</v>
      </c>
      <c r="EZ153" s="5">
        <f t="shared" si="66"/>
        <v>176</v>
      </c>
      <c r="FF153" s="2"/>
      <c r="FG153" s="2"/>
    </row>
    <row r="154" spans="8:163">
      <c r="H154" s="4"/>
      <c r="I154" s="4"/>
      <c r="J154" s="4"/>
      <c r="K154" s="5">
        <f t="shared" si="57"/>
        <v>142</v>
      </c>
      <c r="L154" s="5">
        <f t="shared" si="58"/>
        <v>213</v>
      </c>
      <c r="R154" s="2"/>
      <c r="S154" s="2"/>
      <c r="T154" s="4"/>
      <c r="U154" s="4"/>
      <c r="V154" s="4"/>
      <c r="W154" s="5">
        <f t="shared" si="59"/>
        <v>147</v>
      </c>
      <c r="X154" s="5">
        <f t="shared" si="60"/>
        <v>192</v>
      </c>
      <c r="AD154" s="2"/>
      <c r="AE154" s="2"/>
      <c r="AF154" s="4"/>
      <c r="AG154" s="4"/>
      <c r="AH154" s="4"/>
      <c r="AI154" s="5">
        <f t="shared" si="71"/>
        <v>152</v>
      </c>
      <c r="AJ154" s="5">
        <f t="shared" si="72"/>
        <v>152</v>
      </c>
      <c r="AP154" s="2"/>
      <c r="AQ154" s="2"/>
      <c r="AR154" s="4"/>
      <c r="AS154" s="4"/>
      <c r="AT154" s="4"/>
      <c r="AU154" s="5">
        <f t="shared" si="61"/>
        <v>162</v>
      </c>
      <c r="AV154" s="5">
        <f t="shared" si="62"/>
        <v>162</v>
      </c>
      <c r="BB154" s="2"/>
      <c r="BC154" s="2"/>
      <c r="BD154" s="4"/>
      <c r="BE154" s="4"/>
      <c r="BF154" s="4"/>
      <c r="BG154" s="5">
        <f t="shared" si="73"/>
        <v>167</v>
      </c>
      <c r="BH154" s="5">
        <f t="shared" si="74"/>
        <v>167</v>
      </c>
      <c r="BN154" s="2"/>
      <c r="BO154" s="2"/>
      <c r="BP154" s="4"/>
      <c r="BQ154" s="4"/>
      <c r="BR154" s="4"/>
      <c r="BS154" s="5">
        <f>BS87-BT86</f>
        <v>117</v>
      </c>
      <c r="BT154" s="5">
        <f>BT87-BS86</f>
        <v>182</v>
      </c>
      <c r="BZ154" s="2"/>
      <c r="CA154" s="2"/>
      <c r="CB154" s="4"/>
      <c r="CC154" s="4"/>
      <c r="CD154" s="4"/>
      <c r="CE154" s="5">
        <f t="shared" si="55"/>
        <v>162</v>
      </c>
      <c r="CF154" s="5">
        <f t="shared" si="56"/>
        <v>177</v>
      </c>
      <c r="CL154" s="2"/>
      <c r="CM154" s="2"/>
      <c r="CN154" s="4"/>
      <c r="CO154" s="4"/>
      <c r="CP154" s="4"/>
      <c r="CQ154" s="2"/>
      <c r="CR154" s="2"/>
      <c r="CX154" s="2"/>
      <c r="CY154" s="2"/>
      <c r="CZ154" s="4"/>
      <c r="DA154" s="4"/>
      <c r="DB154" s="4"/>
      <c r="DC154" s="5">
        <f t="shared" si="63"/>
        <v>182</v>
      </c>
      <c r="DD154" s="5">
        <f t="shared" si="64"/>
        <v>182</v>
      </c>
      <c r="DJ154" s="2"/>
      <c r="DK154" s="2"/>
      <c r="DO154" s="5">
        <f t="shared" si="69"/>
        <v>167</v>
      </c>
      <c r="DP154" s="5">
        <f t="shared" si="70"/>
        <v>202</v>
      </c>
      <c r="DR154" s="2"/>
      <c r="DV154" s="2"/>
      <c r="DW154" s="2"/>
      <c r="DX154" s="4"/>
      <c r="DY154" s="4"/>
      <c r="DZ154" s="4"/>
      <c r="EA154" s="2"/>
      <c r="EB154" s="2"/>
      <c r="EH154" s="2"/>
      <c r="EI154" s="2"/>
      <c r="EJ154" s="4"/>
      <c r="EK154" s="4"/>
      <c r="EL154" s="4"/>
      <c r="EM154" s="2"/>
      <c r="EN154" s="2"/>
      <c r="ET154" s="2"/>
      <c r="EU154" s="2"/>
      <c r="EV154" s="4"/>
      <c r="EW154" s="4"/>
      <c r="EX154" s="4"/>
      <c r="EY154" s="5">
        <f t="shared" si="65"/>
        <v>157</v>
      </c>
      <c r="EZ154" s="5">
        <f t="shared" si="66"/>
        <v>162</v>
      </c>
      <c r="FF154" s="2"/>
      <c r="FG154" s="2"/>
    </row>
    <row r="155" spans="8:163">
      <c r="H155" s="4"/>
      <c r="I155" s="4"/>
      <c r="J155" s="4"/>
      <c r="K155" s="5">
        <f t="shared" si="57"/>
        <v>130</v>
      </c>
      <c r="L155" s="5">
        <f t="shared" si="58"/>
        <v>171</v>
      </c>
      <c r="R155" s="2"/>
      <c r="S155" s="2"/>
      <c r="T155" s="4"/>
      <c r="U155" s="4"/>
      <c r="V155" s="4"/>
      <c r="W155" s="5">
        <f t="shared" si="59"/>
        <v>131</v>
      </c>
      <c r="X155" s="5">
        <f t="shared" si="60"/>
        <v>156</v>
      </c>
      <c r="AD155" s="2"/>
      <c r="AE155" s="2"/>
      <c r="AF155" s="4"/>
      <c r="AG155" s="4"/>
      <c r="AH155" s="4"/>
      <c r="AI155" s="5">
        <f t="shared" si="71"/>
        <v>186</v>
      </c>
      <c r="AJ155" s="5">
        <f t="shared" si="72"/>
        <v>186</v>
      </c>
      <c r="AP155" s="2"/>
      <c r="AQ155" s="2"/>
      <c r="AR155" s="4"/>
      <c r="AS155" s="4"/>
      <c r="AT155" s="4"/>
      <c r="AU155" s="2"/>
      <c r="AV155" s="2"/>
      <c r="BB155" s="2"/>
      <c r="BC155" s="2"/>
      <c r="BD155" s="4"/>
      <c r="BE155" s="4"/>
      <c r="BF155" s="4"/>
      <c r="BG155" s="2"/>
      <c r="BH155" s="2"/>
      <c r="BN155" s="2"/>
      <c r="BO155" s="2"/>
      <c r="BP155" s="4"/>
      <c r="BQ155" s="4"/>
      <c r="BR155" s="4"/>
      <c r="BS155" s="5">
        <f>BS88-BT87</f>
        <v>166</v>
      </c>
      <c r="BT155" s="5">
        <f>BT88-BS87</f>
        <v>216</v>
      </c>
      <c r="BZ155" s="2"/>
      <c r="CA155" s="2"/>
      <c r="CB155" s="4"/>
      <c r="CC155" s="4"/>
      <c r="CD155" s="4"/>
      <c r="CE155" s="2"/>
      <c r="CF155" s="2"/>
      <c r="CL155" s="2"/>
      <c r="CM155" s="2"/>
      <c r="CN155" s="4"/>
      <c r="CO155" s="4"/>
      <c r="CP155" s="4"/>
      <c r="CQ155" s="2"/>
      <c r="CR155" s="2"/>
      <c r="CX155" s="2"/>
      <c r="CY155" s="2"/>
      <c r="CZ155" s="4"/>
      <c r="DA155" s="4"/>
      <c r="DB155" s="4"/>
      <c r="DC155" s="5">
        <f t="shared" si="63"/>
        <v>251</v>
      </c>
      <c r="DD155" s="5">
        <f t="shared" si="64"/>
        <v>251</v>
      </c>
      <c r="DJ155" s="2"/>
      <c r="DK155" s="2"/>
      <c r="DO155" s="5">
        <f t="shared" si="69"/>
        <v>131</v>
      </c>
      <c r="DP155" s="5">
        <f t="shared" si="70"/>
        <v>151</v>
      </c>
      <c r="DR155" s="2"/>
      <c r="DV155" s="2"/>
      <c r="DW155" s="2"/>
      <c r="DX155" s="4"/>
      <c r="DY155" s="4"/>
      <c r="DZ155" s="4"/>
      <c r="EA155" s="2"/>
      <c r="EB155" s="2"/>
      <c r="EH155" s="2"/>
      <c r="EI155" s="2"/>
      <c r="EJ155" s="4"/>
      <c r="EK155" s="4"/>
      <c r="EL155" s="4"/>
      <c r="EM155" s="2"/>
      <c r="EN155" s="2"/>
      <c r="ET155" s="2"/>
      <c r="EU155" s="2"/>
      <c r="EV155" s="4"/>
      <c r="EW155" s="4"/>
      <c r="EX155" s="4"/>
      <c r="EY155" s="2"/>
      <c r="EZ155" s="2"/>
      <c r="FF155" s="2"/>
      <c r="FG155" s="2"/>
    </row>
    <row r="156" spans="8:163">
      <c r="H156" s="4"/>
      <c r="I156" s="4"/>
      <c r="J156" s="4"/>
      <c r="K156" s="5">
        <f t="shared" si="57"/>
        <v>172</v>
      </c>
      <c r="L156" s="5">
        <f t="shared" si="58"/>
        <v>202</v>
      </c>
      <c r="R156" s="2"/>
      <c r="S156" s="2"/>
      <c r="T156" s="4"/>
      <c r="U156" s="4"/>
      <c r="V156" s="4"/>
      <c r="W156" s="5">
        <f t="shared" si="59"/>
        <v>172</v>
      </c>
      <c r="X156" s="5">
        <f t="shared" si="60"/>
        <v>172</v>
      </c>
      <c r="AD156" s="2"/>
      <c r="AE156" s="2"/>
      <c r="AF156" s="4"/>
      <c r="AG156" s="4"/>
      <c r="AH156" s="4"/>
      <c r="AI156" s="5">
        <f t="shared" si="71"/>
        <v>172</v>
      </c>
      <c r="AJ156" s="5">
        <f t="shared" si="72"/>
        <v>172</v>
      </c>
      <c r="AP156" s="2"/>
      <c r="AQ156" s="2"/>
      <c r="AR156" s="4"/>
      <c r="AS156" s="4"/>
      <c r="AT156" s="4"/>
      <c r="AU156" s="2"/>
      <c r="AV156" s="2"/>
      <c r="BB156" s="2"/>
      <c r="BC156" s="2"/>
      <c r="BD156" s="4"/>
      <c r="BE156" s="4"/>
      <c r="BF156" s="4"/>
      <c r="BG156" s="2"/>
      <c r="BH156" s="2"/>
      <c r="BN156" s="2"/>
      <c r="BO156" s="2"/>
      <c r="BP156" s="4"/>
      <c r="BQ156" s="4"/>
      <c r="BR156" s="4"/>
      <c r="BS156" s="2"/>
      <c r="BT156" s="2"/>
      <c r="BZ156" s="2"/>
      <c r="CA156" s="2"/>
      <c r="CB156" s="4"/>
      <c r="CC156" s="4"/>
      <c r="CD156" s="4"/>
      <c r="CE156" s="2"/>
      <c r="CF156" s="2"/>
      <c r="CL156" s="2"/>
      <c r="CM156" s="2"/>
      <c r="CN156" s="4"/>
      <c r="CO156" s="4"/>
      <c r="CP156" s="4"/>
      <c r="CQ156" s="2"/>
      <c r="CR156" s="2"/>
      <c r="CX156" s="2"/>
      <c r="CY156" s="2"/>
      <c r="CZ156" s="4"/>
      <c r="DA156" s="4"/>
      <c r="DB156" s="4"/>
      <c r="DC156" s="2"/>
      <c r="DD156" s="2"/>
      <c r="DJ156" s="2"/>
      <c r="DK156" s="2"/>
      <c r="DO156" s="5" t="s">
        <v>0</v>
      </c>
      <c r="DP156" s="5" t="s">
        <v>0</v>
      </c>
      <c r="DR156" s="2"/>
      <c r="DV156" s="2"/>
      <c r="DW156" s="2"/>
      <c r="DX156" s="4"/>
      <c r="DY156" s="4"/>
      <c r="DZ156" s="4"/>
      <c r="EA156" s="2"/>
      <c r="EB156" s="2"/>
      <c r="EH156" s="2"/>
      <c r="EI156" s="2"/>
      <c r="EJ156" s="4"/>
      <c r="EK156" s="4"/>
      <c r="EL156" s="4"/>
      <c r="EM156" s="2"/>
      <c r="EN156" s="2"/>
      <c r="ET156" s="2"/>
      <c r="EU156" s="2"/>
      <c r="EV156" s="4"/>
      <c r="EW156" s="4"/>
      <c r="EX156" s="4"/>
      <c r="EY156" s="2"/>
      <c r="EZ156" s="2"/>
      <c r="FF156" s="2"/>
      <c r="FG156" s="2"/>
    </row>
    <row r="157" spans="8:163">
      <c r="H157" s="4"/>
      <c r="I157" s="4"/>
      <c r="J157" s="4"/>
      <c r="K157" s="5">
        <f t="shared" si="57"/>
        <v>141</v>
      </c>
      <c r="L157" s="5">
        <f t="shared" si="58"/>
        <v>191</v>
      </c>
      <c r="R157" s="2"/>
      <c r="S157" s="2"/>
      <c r="T157" s="4"/>
      <c r="U157" s="4"/>
      <c r="V157" s="4"/>
      <c r="W157" s="5">
        <f t="shared" si="59"/>
        <v>181</v>
      </c>
      <c r="X157" s="5">
        <f t="shared" si="60"/>
        <v>181</v>
      </c>
      <c r="AD157" s="2"/>
      <c r="AE157" s="2"/>
      <c r="AF157" s="4"/>
      <c r="AG157" s="4"/>
      <c r="AH157" s="4"/>
      <c r="AI157" s="5">
        <f t="shared" si="71"/>
        <v>171</v>
      </c>
      <c r="AJ157" s="5">
        <f t="shared" si="72"/>
        <v>171</v>
      </c>
      <c r="AP157" s="2"/>
      <c r="AQ157" s="2"/>
      <c r="AR157" s="4"/>
      <c r="AS157" s="4"/>
      <c r="AT157" s="4"/>
      <c r="AU157" s="2"/>
      <c r="AV157" s="2"/>
      <c r="BB157" s="2"/>
      <c r="BC157" s="2"/>
      <c r="BD157" s="4"/>
      <c r="BE157" s="4"/>
      <c r="BF157" s="4"/>
      <c r="BG157" s="2"/>
      <c r="BH157" s="2"/>
      <c r="BN157" s="2"/>
      <c r="BO157" s="2"/>
      <c r="BP157" s="4"/>
      <c r="BQ157" s="4"/>
      <c r="BR157" s="4"/>
      <c r="BS157" s="2"/>
      <c r="BT157" s="2"/>
      <c r="BZ157" s="2"/>
      <c r="CA157" s="2"/>
      <c r="CB157" s="4"/>
      <c r="CC157" s="4"/>
      <c r="CD157" s="4"/>
      <c r="CE157" s="2"/>
      <c r="CF157" s="2"/>
      <c r="CL157" s="2"/>
      <c r="CM157" s="2"/>
      <c r="CN157" s="4"/>
      <c r="CO157" s="4"/>
      <c r="CP157" s="4"/>
      <c r="CQ157" s="2"/>
      <c r="CR157" s="2"/>
      <c r="CX157" s="2"/>
      <c r="CY157" s="2"/>
      <c r="CZ157" s="4"/>
      <c r="DA157" s="4"/>
      <c r="DB157" s="4"/>
      <c r="DC157" s="2"/>
      <c r="DD157" s="2"/>
      <c r="DJ157" s="2"/>
      <c r="DK157" s="2"/>
      <c r="DO157" s="2"/>
      <c r="DP157" s="2"/>
      <c r="DR157" s="2"/>
      <c r="DV157" s="2"/>
      <c r="DW157" s="2"/>
      <c r="DX157" s="4"/>
      <c r="DY157" s="4"/>
      <c r="DZ157" s="4"/>
      <c r="EA157" s="2"/>
      <c r="EB157" s="2"/>
      <c r="EH157" s="2"/>
      <c r="EI157" s="2"/>
      <c r="EJ157" s="4"/>
      <c r="EK157" s="4"/>
      <c r="EL157" s="4"/>
      <c r="EM157" s="2"/>
      <c r="EN157" s="2"/>
      <c r="ET157" s="2"/>
      <c r="EU157" s="2"/>
      <c r="EV157" s="4"/>
      <c r="EW157" s="4"/>
      <c r="EX157" s="4"/>
      <c r="EY157" s="2"/>
      <c r="EZ157" s="2"/>
      <c r="FF157" s="2"/>
      <c r="FG157" s="2"/>
    </row>
    <row r="158" spans="8:163">
      <c r="H158" s="4"/>
      <c r="I158" s="4"/>
      <c r="J158" s="4"/>
      <c r="K158" s="5">
        <f t="shared" si="57"/>
        <v>162</v>
      </c>
      <c r="L158" s="5">
        <f t="shared" si="58"/>
        <v>202</v>
      </c>
      <c r="R158" s="2"/>
      <c r="S158" s="2"/>
      <c r="T158" s="4"/>
      <c r="U158" s="4"/>
      <c r="V158" s="4"/>
      <c r="W158" s="5">
        <f t="shared" si="59"/>
        <v>187</v>
      </c>
      <c r="X158" s="5">
        <f t="shared" si="60"/>
        <v>192</v>
      </c>
      <c r="AD158" s="2"/>
      <c r="AE158" s="2"/>
      <c r="AF158" s="4"/>
      <c r="AG158" s="4"/>
      <c r="AH158" s="4"/>
      <c r="AI158" s="2"/>
      <c r="AJ158" s="2"/>
      <c r="AP158" s="2"/>
      <c r="AQ158" s="2"/>
      <c r="AR158" s="4"/>
      <c r="AS158" s="4"/>
      <c r="AT158" s="4"/>
      <c r="AU158" s="2"/>
      <c r="AV158" s="2"/>
      <c r="BB158" s="2"/>
      <c r="BC158" s="2"/>
      <c r="BD158" s="4"/>
      <c r="BE158" s="4"/>
      <c r="BF158" s="4"/>
      <c r="BG158" s="2"/>
      <c r="BH158" s="2"/>
      <c r="BN158" s="2"/>
      <c r="BO158" s="2"/>
      <c r="BP158" s="4"/>
      <c r="BQ158" s="4"/>
      <c r="BR158" s="4"/>
      <c r="BS158" s="2"/>
      <c r="BT158" s="2"/>
      <c r="BZ158" s="2"/>
      <c r="CA158" s="2"/>
      <c r="CB158" s="4"/>
      <c r="CC158" s="4"/>
      <c r="CD158" s="4"/>
      <c r="CE158" s="5">
        <f>CE91-CF90</f>
        <v>192</v>
      </c>
      <c r="CF158" s="5">
        <f>CF91-CE90</f>
        <v>192</v>
      </c>
      <c r="CL158" s="2"/>
      <c r="CM158" s="2"/>
      <c r="CN158" s="4"/>
      <c r="CO158" s="4"/>
      <c r="CP158" s="4"/>
      <c r="CQ158" s="2"/>
      <c r="CR158" s="2"/>
      <c r="CX158" s="2"/>
      <c r="CY158" s="2"/>
      <c r="CZ158" s="4"/>
      <c r="DA158" s="4"/>
      <c r="DB158" s="4"/>
      <c r="DC158" s="2"/>
      <c r="DD158" s="2"/>
      <c r="DJ158" s="2"/>
      <c r="DK158" s="2"/>
      <c r="DO158" s="5">
        <f>DO91-DP90</f>
        <v>172</v>
      </c>
      <c r="DP158" s="5">
        <f>DP91-DO90</f>
        <v>172</v>
      </c>
      <c r="DR158" s="2"/>
      <c r="DV158" s="2"/>
      <c r="DW158" s="2"/>
      <c r="DX158" s="4"/>
      <c r="DY158" s="4"/>
      <c r="DZ158" s="4"/>
      <c r="EA158" s="2"/>
      <c r="EB158" s="2"/>
      <c r="EH158" s="2"/>
      <c r="EI158" s="2"/>
      <c r="EJ158" s="4"/>
      <c r="EK158" s="4"/>
      <c r="EL158" s="4"/>
      <c r="EM158" s="2"/>
      <c r="EN158" s="2"/>
      <c r="ET158" s="2"/>
      <c r="EU158" s="2"/>
      <c r="EV158" s="4"/>
      <c r="EW158" s="4"/>
      <c r="EX158" s="4"/>
      <c r="EY158" s="2"/>
      <c r="EZ158" s="2"/>
      <c r="FF158" s="2"/>
      <c r="FG158" s="2"/>
    </row>
    <row r="159" spans="8:163">
      <c r="H159" s="4"/>
      <c r="I159" s="4"/>
      <c r="J159" s="4"/>
      <c r="K159" s="5">
        <f t="shared" si="57"/>
        <v>146</v>
      </c>
      <c r="L159" s="5">
        <f t="shared" si="58"/>
        <v>191</v>
      </c>
      <c r="R159" s="2"/>
      <c r="S159" s="2"/>
      <c r="T159" s="4"/>
      <c r="U159" s="4"/>
      <c r="V159" s="4"/>
      <c r="W159" s="5">
        <f t="shared" si="59"/>
        <v>171</v>
      </c>
      <c r="X159" s="5">
        <f t="shared" si="60"/>
        <v>176</v>
      </c>
      <c r="AD159" s="2"/>
      <c r="AE159" s="2"/>
      <c r="AF159" s="4"/>
      <c r="AG159" s="4"/>
      <c r="AH159" s="4"/>
      <c r="AI159" s="2"/>
      <c r="AJ159" s="2"/>
      <c r="AP159" s="2"/>
      <c r="AQ159" s="2"/>
      <c r="AR159" s="4"/>
      <c r="AS159" s="4"/>
      <c r="AT159" s="4"/>
      <c r="AU159" s="2"/>
      <c r="AV159" s="2"/>
      <c r="BB159" s="2"/>
      <c r="BC159" s="2"/>
      <c r="BD159" s="4"/>
      <c r="BE159" s="4"/>
      <c r="BF159" s="4"/>
      <c r="BG159" s="5">
        <f>BG92-BH91</f>
        <v>191</v>
      </c>
      <c r="BH159" s="5">
        <f>BH92-BG91</f>
        <v>191</v>
      </c>
      <c r="BN159" s="2"/>
      <c r="BO159" s="2"/>
      <c r="BP159" s="4"/>
      <c r="BQ159" s="4"/>
      <c r="BR159" s="4"/>
      <c r="BS159" s="5">
        <f>BS92-BT91</f>
        <v>196</v>
      </c>
      <c r="BT159" s="5">
        <f>BT92-BS91</f>
        <v>196</v>
      </c>
      <c r="BZ159" s="2"/>
      <c r="CA159" s="2"/>
      <c r="CB159" s="4"/>
      <c r="CC159" s="4"/>
      <c r="CD159" s="4"/>
      <c r="CE159" s="2"/>
      <c r="CF159" s="2"/>
      <c r="CL159" s="2"/>
      <c r="CM159" s="2"/>
      <c r="CN159" s="4"/>
      <c r="CO159" s="4"/>
      <c r="CP159" s="4"/>
      <c r="CQ159" s="2"/>
      <c r="CR159" s="2"/>
      <c r="CX159" s="2"/>
      <c r="CY159" s="2"/>
      <c r="CZ159" s="4"/>
      <c r="DA159" s="4"/>
      <c r="DB159" s="4"/>
      <c r="DC159" s="2"/>
      <c r="DD159" s="2"/>
      <c r="DJ159" s="2"/>
      <c r="DK159" s="2"/>
      <c r="DO159" s="5">
        <f>DO92-DP91</f>
        <v>171</v>
      </c>
      <c r="DP159" s="5">
        <f>DP92-DO91</f>
        <v>171</v>
      </c>
      <c r="DR159" s="2"/>
      <c r="DV159" s="2"/>
      <c r="DW159" s="2"/>
      <c r="DX159" s="4"/>
      <c r="DY159" s="4"/>
      <c r="DZ159" s="4"/>
      <c r="EA159" s="5" t="s">
        <v>0</v>
      </c>
      <c r="EB159" s="5" t="s">
        <v>0</v>
      </c>
      <c r="EH159" s="2"/>
      <c r="EI159" s="2"/>
      <c r="EJ159" s="4"/>
      <c r="EK159" s="4"/>
      <c r="EL159" s="4"/>
      <c r="EM159" s="2"/>
      <c r="EN159" s="2"/>
      <c r="ET159" s="2"/>
      <c r="EU159" s="2"/>
      <c r="EV159" s="4"/>
      <c r="EW159" s="4"/>
      <c r="EX159" s="4"/>
      <c r="EY159" s="2"/>
      <c r="EZ159" s="2"/>
      <c r="FF159" s="2"/>
      <c r="FG159" s="2"/>
    </row>
    <row r="160" spans="8:163">
      <c r="H160" s="4"/>
      <c r="I160" s="4"/>
      <c r="J160" s="4"/>
      <c r="K160" s="5">
        <f t="shared" si="57"/>
        <v>151</v>
      </c>
      <c r="L160" s="5">
        <f t="shared" si="58"/>
        <v>196</v>
      </c>
      <c r="R160" s="2"/>
      <c r="S160" s="2"/>
      <c r="T160" s="4"/>
      <c r="U160" s="4"/>
      <c r="V160" s="4"/>
      <c r="W160" s="5" t="s">
        <v>0</v>
      </c>
      <c r="X160" s="5" t="s">
        <v>0</v>
      </c>
      <c r="AD160" s="2"/>
      <c r="AE160" s="2"/>
      <c r="AF160" s="4"/>
      <c r="AG160" s="4"/>
      <c r="AH160" s="4"/>
      <c r="AI160" s="5">
        <f>AI93-AJ92</f>
        <v>171</v>
      </c>
      <c r="AJ160" s="5">
        <f>AJ93-AI92</f>
        <v>171</v>
      </c>
      <c r="AP160" s="2"/>
      <c r="AQ160" s="2"/>
      <c r="AR160" s="4"/>
      <c r="AS160" s="4"/>
      <c r="AT160" s="4"/>
      <c r="AU160" s="2"/>
      <c r="AV160" s="2"/>
      <c r="BB160" s="2"/>
      <c r="BC160" s="2"/>
      <c r="BD160" s="4"/>
      <c r="BE160" s="4"/>
      <c r="BF160" s="4"/>
      <c r="BG160" s="5">
        <f>BG93-BH92</f>
        <v>181</v>
      </c>
      <c r="BH160" s="5">
        <f>BH93-BG92</f>
        <v>181</v>
      </c>
      <c r="BN160" s="2"/>
      <c r="BO160" s="2"/>
      <c r="BP160" s="4"/>
      <c r="BQ160" s="4"/>
      <c r="BR160" s="4"/>
      <c r="BS160" s="2"/>
      <c r="BT160" s="2"/>
      <c r="BZ160" s="2"/>
      <c r="CA160" s="2"/>
      <c r="CB160" s="4"/>
      <c r="CC160" s="4"/>
      <c r="CD160" s="4"/>
      <c r="CE160" s="2"/>
      <c r="CF160" s="2"/>
      <c r="CL160" s="2"/>
      <c r="CM160" s="2"/>
      <c r="CN160" s="4"/>
      <c r="CO160" s="4"/>
      <c r="CP160" s="4"/>
      <c r="CQ160" s="2"/>
      <c r="CR160" s="2"/>
      <c r="CX160" s="2"/>
      <c r="CY160" s="2"/>
      <c r="CZ160" s="4"/>
      <c r="DA160" s="4"/>
      <c r="DB160" s="4"/>
      <c r="DC160" s="2"/>
      <c r="DD160" s="2"/>
      <c r="DJ160" s="2"/>
      <c r="DK160" s="2"/>
      <c r="DO160" s="5" t="s">
        <v>0</v>
      </c>
      <c r="DP160" s="5" t="s">
        <v>0</v>
      </c>
      <c r="DR160" s="2"/>
      <c r="DV160" s="2"/>
      <c r="DW160" s="2"/>
      <c r="DX160" s="4"/>
      <c r="DY160" s="4"/>
      <c r="DZ160" s="4"/>
      <c r="EA160" s="5">
        <f>EA93-EB92</f>
        <v>161</v>
      </c>
      <c r="EB160" s="5">
        <f>EB93-EA92</f>
        <v>161</v>
      </c>
      <c r="EH160" s="2"/>
      <c r="EI160" s="2"/>
      <c r="EJ160" s="4"/>
      <c r="EK160" s="4"/>
      <c r="EL160" s="4"/>
      <c r="EM160" s="2"/>
      <c r="EN160" s="2"/>
      <c r="ET160" s="2"/>
      <c r="EU160" s="2"/>
      <c r="EV160" s="4"/>
      <c r="EW160" s="4"/>
      <c r="EX160" s="4"/>
      <c r="EY160" s="2"/>
      <c r="EZ160" s="2"/>
      <c r="FF160" s="2"/>
      <c r="FG160" s="2"/>
    </row>
    <row r="161" spans="8:163">
      <c r="H161" s="4"/>
      <c r="I161" s="4"/>
      <c r="J161" s="4"/>
      <c r="K161" s="2"/>
      <c r="L161" s="2"/>
      <c r="R161" s="2"/>
      <c r="S161" s="2"/>
      <c r="T161" s="4"/>
      <c r="U161" s="4"/>
      <c r="V161" s="4"/>
      <c r="W161" s="5" t="s">
        <v>0</v>
      </c>
      <c r="X161" s="5" t="s">
        <v>0</v>
      </c>
      <c r="AD161" s="2"/>
      <c r="AE161" s="2"/>
      <c r="AF161" s="4"/>
      <c r="AG161" s="4"/>
      <c r="AH161" s="4"/>
      <c r="AI161" s="2"/>
      <c r="AJ161" s="2"/>
      <c r="AP161" s="2"/>
      <c r="AQ161" s="2"/>
      <c r="AR161" s="4"/>
      <c r="AS161" s="4"/>
      <c r="AT161" s="4"/>
      <c r="AU161" s="2"/>
      <c r="AV161" s="2"/>
      <c r="BB161" s="2"/>
      <c r="BC161" s="2"/>
      <c r="BD161" s="4"/>
      <c r="BE161" s="4"/>
      <c r="BF161" s="4"/>
      <c r="BG161" s="2"/>
      <c r="BH161" s="2"/>
      <c r="BN161" s="2"/>
      <c r="BO161" s="2"/>
      <c r="BP161" s="4"/>
      <c r="BQ161" s="4"/>
      <c r="BR161" s="4"/>
      <c r="BS161" s="2"/>
      <c r="BT161" s="2"/>
      <c r="BZ161" s="2"/>
      <c r="CA161" s="2"/>
      <c r="CB161" s="4"/>
      <c r="CC161" s="4"/>
      <c r="CD161" s="4"/>
      <c r="CE161" s="2"/>
      <c r="CF161" s="2"/>
      <c r="CL161" s="2"/>
      <c r="CM161" s="2"/>
      <c r="CN161" s="4"/>
      <c r="CO161" s="4"/>
      <c r="CP161" s="4"/>
      <c r="CQ161" s="2"/>
      <c r="CR161" s="2"/>
      <c r="CX161" s="2"/>
      <c r="CY161" s="2"/>
      <c r="CZ161" s="4"/>
      <c r="DA161" s="4"/>
      <c r="DB161" s="4"/>
      <c r="DC161" s="2"/>
      <c r="DD161" s="2"/>
      <c r="DJ161" s="2"/>
      <c r="DK161" s="2"/>
      <c r="DO161" s="2"/>
      <c r="DP161" s="2"/>
      <c r="DR161" s="2"/>
      <c r="DV161" s="2"/>
      <c r="DW161" s="2"/>
      <c r="DX161" s="4"/>
      <c r="DY161" s="4"/>
      <c r="DZ161" s="4"/>
      <c r="EA161" s="2"/>
      <c r="EB161" s="2"/>
      <c r="EH161" s="2"/>
      <c r="EI161" s="2"/>
      <c r="EJ161" s="4"/>
      <c r="EK161" s="4"/>
      <c r="EL161" s="4"/>
      <c r="EM161" s="2"/>
      <c r="EN161" s="2"/>
      <c r="ET161" s="2"/>
      <c r="EU161" s="2"/>
      <c r="EV161" s="4"/>
      <c r="EW161" s="4"/>
      <c r="EX161" s="4"/>
      <c r="EY161" s="2"/>
      <c r="EZ161" s="2"/>
      <c r="FF161" s="2"/>
      <c r="FG161" s="2"/>
    </row>
    <row r="162" spans="8:163">
      <c r="H162" s="4"/>
      <c r="I162" s="4"/>
      <c r="J162" s="4"/>
      <c r="K162" s="2"/>
      <c r="L162" s="2"/>
      <c r="R162" s="2"/>
      <c r="S162" s="2"/>
      <c r="T162" s="4"/>
      <c r="U162" s="4"/>
      <c r="V162" s="4"/>
      <c r="W162" s="5" t="s">
        <v>0</v>
      </c>
      <c r="X162" s="5" t="s">
        <v>0</v>
      </c>
      <c r="AD162" s="2"/>
      <c r="AE162" s="2"/>
      <c r="AF162" s="4"/>
      <c r="AG162" s="4"/>
      <c r="AH162" s="4"/>
      <c r="AI162" s="2"/>
      <c r="AJ162" s="2"/>
      <c r="AP162" s="2"/>
      <c r="AQ162" s="2"/>
      <c r="AR162" s="4"/>
      <c r="AS162" s="4"/>
      <c r="AT162" s="4"/>
      <c r="AU162" s="2"/>
      <c r="AV162" s="2"/>
      <c r="BB162" s="2"/>
      <c r="BC162" s="2"/>
      <c r="BD162" s="4"/>
      <c r="BE162" s="4"/>
      <c r="BF162" s="4"/>
      <c r="BG162" s="2"/>
      <c r="BH162" s="2"/>
      <c r="BN162" s="2"/>
      <c r="BO162" s="2"/>
      <c r="BP162" s="4"/>
      <c r="BQ162" s="4"/>
      <c r="BR162" s="4"/>
      <c r="BS162" s="2"/>
      <c r="BT162" s="2"/>
      <c r="BZ162" s="2"/>
      <c r="CA162" s="2"/>
      <c r="CB162" s="4"/>
      <c r="CC162" s="4"/>
      <c r="CD162" s="4"/>
      <c r="CE162" s="2"/>
      <c r="CF162" s="2"/>
      <c r="CL162" s="2"/>
      <c r="CM162" s="2"/>
      <c r="CN162" s="4"/>
      <c r="CO162" s="4"/>
      <c r="CP162" s="4"/>
      <c r="CQ162" s="2"/>
      <c r="CR162" s="2"/>
      <c r="CX162" s="2"/>
      <c r="CY162" s="2"/>
      <c r="CZ162" s="4"/>
      <c r="DA162" s="4"/>
      <c r="DB162" s="4"/>
      <c r="DC162" s="2"/>
      <c r="DD162" s="2"/>
      <c r="DJ162" s="2"/>
      <c r="DK162" s="2"/>
      <c r="DO162" s="2"/>
      <c r="DP162" s="2"/>
      <c r="DR162" s="2"/>
      <c r="DV162" s="2"/>
      <c r="DW162" s="2"/>
      <c r="DX162" s="4"/>
      <c r="DY162" s="4"/>
      <c r="DZ162" s="4"/>
      <c r="EA162" s="2"/>
      <c r="EB162" s="2"/>
      <c r="EH162" s="2"/>
      <c r="EI162" s="2"/>
      <c r="EJ162" s="4"/>
      <c r="EK162" s="4"/>
      <c r="EL162" s="4"/>
      <c r="EM162" s="2"/>
      <c r="EN162" s="2"/>
      <c r="ET162" s="2"/>
      <c r="EU162" s="2"/>
      <c r="EV162" s="4"/>
      <c r="EW162" s="4"/>
      <c r="EX162" s="4"/>
      <c r="EY162" s="2"/>
      <c r="EZ162" s="2"/>
      <c r="FF162" s="2"/>
      <c r="FG162" s="2"/>
    </row>
    <row r="163" spans="8:163">
      <c r="H163" s="4"/>
      <c r="I163" s="4"/>
      <c r="J163" s="4"/>
      <c r="K163" s="2"/>
      <c r="L163" s="2"/>
      <c r="R163" s="2"/>
      <c r="S163" s="2"/>
      <c r="T163" s="4"/>
      <c r="U163" s="4"/>
      <c r="V163" s="4"/>
      <c r="W163" s="5" t="s">
        <v>0</v>
      </c>
      <c r="X163" s="5" t="s">
        <v>0</v>
      </c>
      <c r="AD163" s="2"/>
      <c r="AE163" s="2"/>
      <c r="AF163" s="4"/>
      <c r="AG163" s="4"/>
      <c r="AH163" s="4"/>
      <c r="AI163" s="2"/>
      <c r="AJ163" s="2"/>
      <c r="AP163" s="2"/>
      <c r="AQ163" s="2"/>
      <c r="AR163" s="4"/>
      <c r="AS163" s="4"/>
      <c r="AT163" s="4"/>
      <c r="AU163" s="2"/>
      <c r="AV163" s="2"/>
      <c r="BB163" s="2"/>
      <c r="BC163" s="2"/>
      <c r="BD163" s="4"/>
      <c r="BE163" s="4"/>
      <c r="BF163" s="4"/>
      <c r="BG163" s="2"/>
      <c r="BH163" s="2"/>
      <c r="BN163" s="2"/>
      <c r="BO163" s="2"/>
      <c r="BP163" s="4"/>
      <c r="BQ163" s="4"/>
      <c r="BR163" s="4"/>
      <c r="BS163" s="2"/>
      <c r="BT163" s="2"/>
      <c r="BZ163" s="2"/>
      <c r="CA163" s="2"/>
      <c r="CB163" s="4"/>
      <c r="CC163" s="4"/>
      <c r="CD163" s="4"/>
      <c r="CE163" s="2"/>
      <c r="CF163" s="2"/>
      <c r="CL163" s="2"/>
      <c r="CM163" s="2"/>
      <c r="CN163" s="4"/>
      <c r="CO163" s="4"/>
      <c r="CP163" s="4"/>
      <c r="CQ163" s="2"/>
      <c r="CR163" s="2"/>
      <c r="CX163" s="2"/>
      <c r="CY163" s="2"/>
      <c r="CZ163" s="4"/>
      <c r="DA163" s="4"/>
      <c r="DB163" s="4"/>
      <c r="DC163" s="2"/>
      <c r="DD163" s="2"/>
      <c r="DJ163" s="2"/>
      <c r="DK163" s="2"/>
      <c r="DO163" s="2"/>
      <c r="DP163" s="2"/>
      <c r="DR163" s="2"/>
      <c r="DV163" s="2"/>
      <c r="DW163" s="2"/>
      <c r="DX163" s="4"/>
      <c r="DY163" s="4"/>
      <c r="DZ163" s="4"/>
      <c r="EA163" s="2"/>
      <c r="EB163" s="2"/>
      <c r="EH163" s="2"/>
      <c r="EI163" s="2"/>
      <c r="EJ163" s="4"/>
      <c r="EK163" s="4"/>
      <c r="EL163" s="4"/>
      <c r="EM163" s="2"/>
      <c r="EN163" s="2"/>
      <c r="ET163" s="2"/>
      <c r="EU163" s="2"/>
      <c r="EV163" s="4"/>
      <c r="EW163" s="4"/>
      <c r="EX163" s="4"/>
      <c r="EY163" s="2"/>
      <c r="EZ163" s="2"/>
      <c r="FF163" s="2"/>
      <c r="FG163" s="2"/>
    </row>
    <row r="164" spans="8:163">
      <c r="H164" s="4"/>
      <c r="I164" s="4"/>
      <c r="J164" s="4"/>
      <c r="K164" s="5" t="s">
        <v>0</v>
      </c>
      <c r="L164" s="5" t="s">
        <v>0</v>
      </c>
      <c r="R164" s="2"/>
      <c r="S164" s="2"/>
      <c r="T164" s="4"/>
      <c r="U164" s="4"/>
      <c r="V164" s="4"/>
      <c r="W164" s="5" t="s">
        <v>0</v>
      </c>
      <c r="X164" s="5" t="s">
        <v>0</v>
      </c>
      <c r="AD164" s="2"/>
      <c r="AE164" s="2"/>
      <c r="AF164" s="4"/>
      <c r="AG164" s="4"/>
      <c r="AH164" s="4"/>
      <c r="AI164" s="5" t="s">
        <v>0</v>
      </c>
      <c r="AJ164" s="5" t="s">
        <v>0</v>
      </c>
      <c r="AP164" s="2"/>
      <c r="AQ164" s="2"/>
      <c r="AR164" s="4"/>
      <c r="AS164" s="4"/>
      <c r="AT164" s="4"/>
      <c r="AU164" s="5" t="s">
        <v>0</v>
      </c>
      <c r="AV164" s="5" t="s">
        <v>0</v>
      </c>
      <c r="BB164" s="2"/>
      <c r="BC164" s="2"/>
      <c r="BD164" s="4"/>
      <c r="BE164" s="4"/>
      <c r="BF164" s="4"/>
      <c r="BG164" s="5" t="s">
        <v>0</v>
      </c>
      <c r="BH164" s="5" t="s">
        <v>0</v>
      </c>
      <c r="BN164" s="2"/>
      <c r="BO164" s="2"/>
      <c r="BP164" s="4"/>
      <c r="BQ164" s="4"/>
      <c r="BR164" s="4"/>
      <c r="BS164" s="2"/>
      <c r="BT164" s="2"/>
      <c r="BZ164" s="2"/>
      <c r="CA164" s="2"/>
      <c r="CB164" s="4"/>
      <c r="CC164" s="4"/>
      <c r="CD164" s="4"/>
      <c r="CE164" s="5" t="s">
        <v>0</v>
      </c>
      <c r="CF164" s="5" t="s">
        <v>0</v>
      </c>
      <c r="CL164" s="2"/>
      <c r="CM164" s="2"/>
      <c r="CN164" s="4"/>
      <c r="CO164" s="4"/>
      <c r="CP164" s="4"/>
      <c r="CQ164" s="5" t="s">
        <v>0</v>
      </c>
      <c r="CR164" s="5" t="s">
        <v>0</v>
      </c>
      <c r="CX164" s="2"/>
      <c r="CY164" s="2"/>
      <c r="CZ164" s="4"/>
      <c r="DA164" s="4"/>
      <c r="DB164" s="4"/>
      <c r="DC164" s="5" t="s">
        <v>0</v>
      </c>
      <c r="DD164" s="5" t="s">
        <v>0</v>
      </c>
      <c r="DJ164" s="2"/>
      <c r="DK164" s="2"/>
      <c r="DO164" s="5" t="s">
        <v>0</v>
      </c>
      <c r="DP164" s="5" t="s">
        <v>0</v>
      </c>
      <c r="DR164" s="2"/>
      <c r="DV164" s="2"/>
      <c r="DW164" s="2"/>
      <c r="DX164" s="4"/>
      <c r="DY164" s="4"/>
      <c r="DZ164" s="4"/>
      <c r="EA164" s="5" t="s">
        <v>0</v>
      </c>
      <c r="EB164" s="5" t="s">
        <v>0</v>
      </c>
      <c r="EH164" s="2"/>
      <c r="EI164" s="2"/>
      <c r="EJ164" s="4"/>
      <c r="EK164" s="4"/>
      <c r="EL164" s="4"/>
      <c r="EM164" s="5" t="s">
        <v>0</v>
      </c>
      <c r="EN164" s="5" t="s">
        <v>0</v>
      </c>
      <c r="ET164" s="2"/>
      <c r="EU164" s="2"/>
      <c r="EV164" s="4"/>
      <c r="EW164" s="4"/>
      <c r="EX164" s="4"/>
      <c r="EY164" s="5" t="s">
        <v>0</v>
      </c>
      <c r="EZ164" s="5" t="s">
        <v>0</v>
      </c>
      <c r="FF164" s="2"/>
      <c r="FG164" s="2"/>
    </row>
    <row r="165" spans="8:163">
      <c r="H165" s="4"/>
      <c r="I165" s="4"/>
      <c r="J165" s="4"/>
      <c r="R165" s="2"/>
      <c r="S165" s="2"/>
      <c r="T165" s="4"/>
      <c r="U165" s="4"/>
      <c r="V165" s="4"/>
      <c r="AD165" s="2"/>
      <c r="AE165" s="2"/>
      <c r="AF165" s="4"/>
      <c r="AG165" s="4"/>
      <c r="AH165" s="4"/>
      <c r="AP165" s="2"/>
      <c r="AQ165" s="2"/>
      <c r="AR165" s="4"/>
      <c r="AS165" s="4"/>
      <c r="AT165" s="4"/>
      <c r="BB165" s="2"/>
      <c r="BC165" s="2"/>
      <c r="BD165" s="4"/>
      <c r="BE165" s="4"/>
      <c r="BF165" s="4"/>
      <c r="BN165" s="2"/>
      <c r="BO165" s="2"/>
      <c r="BP165" s="4"/>
      <c r="BQ165" s="4"/>
      <c r="BR165" s="4"/>
      <c r="BZ165" s="2"/>
      <c r="CA165" s="2"/>
      <c r="CB165" s="4"/>
      <c r="CC165" s="4"/>
      <c r="CD165" s="4"/>
      <c r="CL165" s="2"/>
      <c r="CM165" s="2"/>
      <c r="CN165" s="4"/>
      <c r="CO165" s="4"/>
      <c r="CP165" s="4"/>
      <c r="CX165" s="2"/>
      <c r="CY165" s="2"/>
      <c r="CZ165" s="4"/>
      <c r="DA165" s="4"/>
      <c r="DB165" s="4"/>
      <c r="DJ165" s="2"/>
      <c r="DK165" s="2"/>
      <c r="DR165" s="2"/>
      <c r="DV165" s="2"/>
      <c r="DW165" s="2"/>
      <c r="DX165" s="4"/>
      <c r="DY165" s="4"/>
      <c r="DZ165" s="4"/>
      <c r="EH165" s="2"/>
      <c r="EI165" s="2"/>
      <c r="EJ165" s="4"/>
      <c r="EK165" s="4"/>
      <c r="EL165" s="4"/>
      <c r="ET165" s="2"/>
      <c r="EU165" s="2"/>
      <c r="EV165" s="4"/>
      <c r="EW165" s="4"/>
      <c r="EX165" s="4"/>
      <c r="FF165" s="2"/>
      <c r="FG165" s="2"/>
    </row>
    <row r="166" spans="8:163">
      <c r="H166" s="10"/>
      <c r="I166" s="4"/>
      <c r="J166" s="4"/>
      <c r="R166" s="2"/>
      <c r="S166" s="2"/>
      <c r="T166" s="10"/>
      <c r="U166" s="4"/>
      <c r="V166" s="4"/>
      <c r="AD166" s="2"/>
      <c r="AE166" s="2"/>
      <c r="AF166" s="10"/>
      <c r="AG166" s="4"/>
      <c r="AH166" s="4"/>
      <c r="AP166" s="2"/>
      <c r="AQ166" s="2"/>
      <c r="AR166" s="10"/>
      <c r="AS166" s="4"/>
      <c r="AT166" s="4"/>
      <c r="BB166" s="2"/>
      <c r="BC166" s="2"/>
      <c r="BD166" s="10"/>
      <c r="BE166" s="4"/>
      <c r="BF166" s="4"/>
      <c r="BN166" s="2"/>
      <c r="BO166" s="2"/>
      <c r="BP166" s="10"/>
      <c r="BQ166" s="4"/>
      <c r="BR166" s="4"/>
      <c r="BZ166" s="2"/>
      <c r="CA166" s="2"/>
      <c r="CB166" s="10"/>
      <c r="CC166" s="4"/>
      <c r="CD166" s="4"/>
      <c r="CL166" s="2"/>
      <c r="CM166" s="2"/>
      <c r="CN166" s="10"/>
      <c r="CO166" s="4"/>
      <c r="CP166" s="4"/>
      <c r="CX166" s="2"/>
      <c r="CY166" s="2"/>
      <c r="CZ166" s="10"/>
      <c r="DA166" s="4"/>
      <c r="DB166" s="4"/>
      <c r="DJ166" s="2"/>
      <c r="DK166" s="2"/>
      <c r="DL166" s="10"/>
      <c r="DR166" s="2"/>
      <c r="DV166" s="2"/>
      <c r="DW166" s="2"/>
      <c r="DX166" s="10"/>
      <c r="DY166" s="4"/>
      <c r="DZ166" s="4"/>
      <c r="EH166" s="2"/>
      <c r="EI166" s="2"/>
      <c r="EJ166" s="10"/>
      <c r="EK166" s="4"/>
      <c r="EL166" s="4"/>
      <c r="ET166" s="2"/>
      <c r="EU166" s="2"/>
      <c r="EV166" s="10"/>
      <c r="EW166" s="4"/>
      <c r="EX166" s="4"/>
      <c r="FF166" s="2"/>
      <c r="FG166" s="2"/>
    </row>
    <row r="167" spans="8:163">
      <c r="H167" s="10"/>
      <c r="I167" s="4"/>
      <c r="J167" s="4"/>
      <c r="R167" s="2"/>
      <c r="S167" s="2"/>
      <c r="T167" s="10"/>
      <c r="U167" s="4"/>
      <c r="V167" s="4"/>
      <c r="AD167" s="2"/>
      <c r="AE167" s="2"/>
      <c r="AF167" s="10"/>
      <c r="AG167" s="4"/>
      <c r="AH167" s="4"/>
      <c r="AP167" s="2"/>
      <c r="AQ167" s="2"/>
      <c r="AR167" s="10"/>
      <c r="AS167" s="4"/>
      <c r="AT167" s="4"/>
      <c r="BB167" s="2"/>
      <c r="BC167" s="2"/>
      <c r="BD167" s="10"/>
      <c r="BE167" s="4"/>
      <c r="BF167" s="4"/>
      <c r="BN167" s="2"/>
      <c r="BO167" s="2"/>
      <c r="BP167" s="10"/>
      <c r="BQ167" s="4"/>
      <c r="BR167" s="4"/>
      <c r="BZ167" s="2"/>
      <c r="CA167" s="2"/>
      <c r="CB167" s="10"/>
      <c r="CC167" s="4"/>
      <c r="CD167" s="4"/>
      <c r="CL167" s="2"/>
      <c r="CM167" s="2"/>
      <c r="CN167" s="10"/>
      <c r="CO167" s="4"/>
      <c r="CP167" s="4"/>
      <c r="CX167" s="2"/>
      <c r="CY167" s="2"/>
      <c r="CZ167" s="10"/>
      <c r="DA167" s="4"/>
      <c r="DB167" s="4"/>
      <c r="DJ167" s="2"/>
      <c r="DK167" s="2"/>
      <c r="DL167" s="10"/>
      <c r="DR167" s="2"/>
      <c r="DV167" s="2"/>
      <c r="DW167" s="2"/>
      <c r="DX167" s="10"/>
      <c r="DY167" s="4"/>
      <c r="DZ167" s="4"/>
      <c r="EH167" s="2"/>
      <c r="EI167" s="2"/>
      <c r="EJ167" s="10"/>
      <c r="EK167" s="4"/>
      <c r="EL167" s="4"/>
      <c r="ET167" s="2"/>
      <c r="EU167" s="2"/>
      <c r="EV167" s="10"/>
      <c r="EW167" s="4"/>
      <c r="EX167" s="4"/>
      <c r="FF167" s="2"/>
      <c r="FG167" s="2"/>
    </row>
    <row r="168" spans="8:163">
      <c r="H168" s="10"/>
      <c r="I168" s="4"/>
      <c r="J168" s="4"/>
      <c r="K168" s="5" t="s">
        <v>0</v>
      </c>
      <c r="L168" s="5" t="s">
        <v>0</v>
      </c>
      <c r="R168" s="2"/>
      <c r="S168" s="2"/>
      <c r="T168" s="10"/>
      <c r="U168" s="4"/>
      <c r="V168" s="4"/>
      <c r="AD168" s="2"/>
      <c r="AE168" s="2"/>
      <c r="AF168" s="10"/>
      <c r="AG168" s="4"/>
      <c r="AH168" s="4"/>
      <c r="AP168" s="2"/>
      <c r="AQ168" s="2"/>
      <c r="AR168" s="10"/>
      <c r="AS168" s="4"/>
      <c r="AT168" s="4"/>
      <c r="BB168" s="2"/>
      <c r="BC168" s="2"/>
      <c r="BD168" s="10"/>
      <c r="BE168" s="4"/>
      <c r="BF168" s="4"/>
      <c r="BN168" s="2"/>
      <c r="BO168" s="2"/>
      <c r="BP168" s="10"/>
      <c r="BQ168" s="4"/>
      <c r="BR168" s="4"/>
      <c r="BZ168" s="2"/>
      <c r="CA168" s="2"/>
      <c r="CB168" s="10"/>
      <c r="CC168" s="4"/>
      <c r="CD168" s="4"/>
      <c r="CL168" s="2"/>
      <c r="CM168" s="2"/>
      <c r="CN168" s="10"/>
      <c r="CO168" s="4"/>
      <c r="CP168" s="4"/>
      <c r="CX168" s="2"/>
      <c r="CY168" s="2"/>
      <c r="CZ168" s="10"/>
      <c r="DA168" s="4"/>
      <c r="DB168" s="4"/>
      <c r="DJ168" s="2"/>
      <c r="DK168" s="2"/>
      <c r="DL168" s="10"/>
      <c r="DR168" s="2"/>
      <c r="DV168" s="2"/>
      <c r="DW168" s="2"/>
      <c r="DX168" s="10"/>
      <c r="DY168" s="4"/>
      <c r="DZ168" s="4"/>
      <c r="EH168" s="2"/>
      <c r="EI168" s="2"/>
      <c r="EJ168" s="10"/>
      <c r="EK168" s="4"/>
      <c r="EL168" s="4"/>
      <c r="ET168" s="2"/>
      <c r="EU168" s="2"/>
      <c r="EV168" s="10"/>
      <c r="EW168" s="4"/>
      <c r="EX168" s="4"/>
      <c r="FF168" s="2"/>
      <c r="FG168" s="2"/>
    </row>
    <row r="169" spans="8:163">
      <c r="H169" s="10"/>
      <c r="I169" s="4"/>
      <c r="J169" s="4"/>
      <c r="K169" s="5" t="s">
        <v>0</v>
      </c>
      <c r="L169" s="5" t="s">
        <v>0</v>
      </c>
      <c r="R169" s="2"/>
      <c r="S169" s="2"/>
      <c r="T169" s="10"/>
      <c r="U169" s="4"/>
      <c r="V169" s="4"/>
      <c r="AD169" s="2"/>
      <c r="AE169" s="2"/>
      <c r="AF169" s="10"/>
      <c r="AG169" s="4"/>
      <c r="AH169" s="4"/>
      <c r="AP169" s="2"/>
      <c r="AQ169" s="2"/>
      <c r="AR169" s="10"/>
      <c r="AS169" s="4"/>
      <c r="AT169" s="4"/>
      <c r="BB169" s="2"/>
      <c r="BC169" s="2"/>
      <c r="BD169" s="10"/>
      <c r="BE169" s="4"/>
      <c r="BF169" s="4"/>
      <c r="BN169" s="2"/>
      <c r="BO169" s="2"/>
      <c r="BP169" s="10"/>
      <c r="BQ169" s="4"/>
      <c r="BR169" s="4"/>
      <c r="BZ169" s="2"/>
      <c r="CA169" s="2"/>
      <c r="CB169" s="10"/>
      <c r="CC169" s="4"/>
      <c r="CD169" s="4"/>
      <c r="CL169" s="2"/>
      <c r="CM169" s="2"/>
      <c r="CN169" s="10"/>
      <c r="CO169" s="4"/>
      <c r="CP169" s="4"/>
      <c r="CX169" s="2"/>
      <c r="CY169" s="2"/>
      <c r="CZ169" s="10"/>
      <c r="DA169" s="4"/>
      <c r="DB169" s="4"/>
      <c r="DJ169" s="2"/>
      <c r="DK169" s="2"/>
      <c r="DL169" s="10"/>
      <c r="DR169" s="2"/>
      <c r="DV169" s="2"/>
      <c r="DW169" s="2"/>
      <c r="DX169" s="10"/>
      <c r="DY169" s="4"/>
      <c r="DZ169" s="4"/>
      <c r="EH169" s="2"/>
      <c r="EI169" s="2"/>
      <c r="EJ169" s="10"/>
      <c r="EK169" s="4"/>
      <c r="EL169" s="4"/>
      <c r="ET169" s="2"/>
      <c r="EU169" s="2"/>
      <c r="EV169" s="10"/>
      <c r="EW169" s="4"/>
      <c r="EX169" s="4"/>
      <c r="FF169" s="2"/>
      <c r="FG169" s="2"/>
    </row>
    <row r="170" spans="8:163">
      <c r="H170" s="10">
        <v>2</v>
      </c>
      <c r="I170" s="4" t="s">
        <v>8</v>
      </c>
      <c r="J170" s="4">
        <f>MIN(K170:K196)</f>
        <v>302</v>
      </c>
      <c r="K170" s="2"/>
      <c r="L170" s="2"/>
      <c r="R170" s="2"/>
      <c r="S170" s="2"/>
      <c r="T170" s="10">
        <v>2</v>
      </c>
      <c r="U170" s="4" t="s">
        <v>8</v>
      </c>
      <c r="V170" s="4">
        <f>MIN(W170:W196)</f>
        <v>286</v>
      </c>
      <c r="W170" s="5" t="s">
        <v>0</v>
      </c>
      <c r="X170" s="5" t="s">
        <v>0</v>
      </c>
      <c r="AD170" s="2"/>
      <c r="AE170" s="2"/>
      <c r="AF170" s="10">
        <v>2</v>
      </c>
      <c r="AG170" s="4" t="s">
        <v>8</v>
      </c>
      <c r="AH170" s="4">
        <f>MIN(AI170:AI196)</f>
        <v>318</v>
      </c>
      <c r="AI170" s="2"/>
      <c r="AJ170" s="2"/>
      <c r="AP170" s="2"/>
      <c r="AQ170" s="2"/>
      <c r="AR170" s="10">
        <v>2</v>
      </c>
      <c r="AS170" s="4" t="s">
        <v>8</v>
      </c>
      <c r="AT170" s="4">
        <f>MIN(AU170:AU196)</f>
        <v>278</v>
      </c>
      <c r="AU170" s="2"/>
      <c r="AV170" s="2"/>
      <c r="BB170" s="2"/>
      <c r="BC170" s="2"/>
      <c r="BD170" s="10">
        <v>2</v>
      </c>
      <c r="BE170" s="4" t="s">
        <v>8</v>
      </c>
      <c r="BF170" s="4">
        <f>MIN(BG170:BG196)</f>
        <v>290</v>
      </c>
      <c r="BG170" s="2"/>
      <c r="BH170" s="2"/>
      <c r="BN170" s="2"/>
      <c r="BO170" s="2"/>
      <c r="BP170" s="10">
        <v>2</v>
      </c>
      <c r="BQ170" s="4" t="s">
        <v>8</v>
      </c>
      <c r="BR170" s="4">
        <f>MIN(BS170:BS196)</f>
        <v>323</v>
      </c>
      <c r="BS170" s="2"/>
      <c r="BT170" s="2"/>
      <c r="BZ170" s="2"/>
      <c r="CA170" s="2"/>
      <c r="CB170" s="10">
        <v>2</v>
      </c>
      <c r="CC170" s="4" t="s">
        <v>8</v>
      </c>
      <c r="CD170" s="4">
        <f>MIN(CE170:CE196)</f>
        <v>268</v>
      </c>
      <c r="CE170" s="2"/>
      <c r="CF170" s="2"/>
      <c r="CL170" s="2"/>
      <c r="CM170" s="2"/>
      <c r="CN170" s="10">
        <v>2</v>
      </c>
      <c r="CO170" s="4" t="s">
        <v>8</v>
      </c>
      <c r="CP170" s="4">
        <f>MIN(CQ170:CQ196)</f>
        <v>323</v>
      </c>
      <c r="CQ170" s="2"/>
      <c r="CR170" s="2"/>
      <c r="CX170" s="2"/>
      <c r="CY170" s="2"/>
      <c r="CZ170" s="10">
        <v>2</v>
      </c>
      <c r="DA170" s="4" t="s">
        <v>8</v>
      </c>
      <c r="DB170" s="4">
        <f>MIN(DC170:DC196)</f>
        <v>286</v>
      </c>
      <c r="DC170" s="2"/>
      <c r="DD170" s="2"/>
      <c r="DJ170" s="2"/>
      <c r="DK170" s="2"/>
      <c r="DL170" s="10">
        <v>2</v>
      </c>
      <c r="DM170" s="4" t="s">
        <v>8</v>
      </c>
      <c r="DN170" s="5">
        <f>MIN(DO170:DO196)</f>
        <v>287</v>
      </c>
      <c r="DO170" s="2"/>
      <c r="DP170" s="2"/>
      <c r="DR170" s="2"/>
      <c r="DV170" s="2"/>
      <c r="DW170" s="2"/>
      <c r="DX170" s="10">
        <v>2</v>
      </c>
      <c r="DY170" s="4" t="s">
        <v>8</v>
      </c>
      <c r="DZ170" s="4">
        <f>MIN(EA170:EA196)</f>
        <v>363</v>
      </c>
      <c r="EA170" s="2"/>
      <c r="EB170" s="2"/>
      <c r="EH170" s="2"/>
      <c r="EI170" s="2"/>
      <c r="EJ170" s="10">
        <v>2</v>
      </c>
      <c r="EK170" s="4" t="s">
        <v>8</v>
      </c>
      <c r="EL170" s="4">
        <f>MIN(EM170:EM196)</f>
        <v>292</v>
      </c>
      <c r="EM170" s="2"/>
      <c r="EN170" s="2"/>
      <c r="ET170" s="2"/>
      <c r="EU170" s="2"/>
      <c r="EV170" s="10">
        <v>2</v>
      </c>
      <c r="EW170" s="4" t="s">
        <v>8</v>
      </c>
      <c r="EX170" s="4">
        <f>MIN(EY170:EY196)</f>
        <v>308</v>
      </c>
      <c r="EY170" s="2"/>
      <c r="EZ170" s="2"/>
      <c r="FF170" s="2"/>
      <c r="FG170" s="2"/>
    </row>
    <row r="171" spans="8:163">
      <c r="H171" s="10"/>
      <c r="I171" s="4" t="s">
        <v>7</v>
      </c>
      <c r="J171" s="4">
        <f>MAX(L170:L196)</f>
        <v>394</v>
      </c>
      <c r="K171" s="2"/>
      <c r="L171" s="2"/>
      <c r="R171" s="2"/>
      <c r="S171" s="2"/>
      <c r="T171" s="10"/>
      <c r="U171" s="4" t="s">
        <v>7</v>
      </c>
      <c r="V171" s="4">
        <f>MAX(X170:X196)</f>
        <v>399</v>
      </c>
      <c r="W171" s="5" t="s">
        <v>0</v>
      </c>
      <c r="X171" s="5" t="s">
        <v>0</v>
      </c>
      <c r="AD171" s="2"/>
      <c r="AE171" s="2"/>
      <c r="AF171" s="10"/>
      <c r="AG171" s="4" t="s">
        <v>7</v>
      </c>
      <c r="AH171" s="4">
        <f>MAX(AJ170:AJ196)</f>
        <v>405</v>
      </c>
      <c r="AI171" s="2"/>
      <c r="AJ171" s="2"/>
      <c r="AP171" s="2"/>
      <c r="AQ171" s="2"/>
      <c r="AR171" s="10"/>
      <c r="AS171" s="4" t="s">
        <v>7</v>
      </c>
      <c r="AT171" s="4">
        <f>MAX(AV170:AV196)</f>
        <v>408</v>
      </c>
      <c r="AU171" s="2"/>
      <c r="AV171" s="2"/>
      <c r="BB171" s="2"/>
      <c r="BC171" s="2"/>
      <c r="BD171" s="10"/>
      <c r="BE171" s="4" t="s">
        <v>7</v>
      </c>
      <c r="BF171" s="4">
        <f>MAX(BH170:BH196)</f>
        <v>400</v>
      </c>
      <c r="BG171" s="2"/>
      <c r="BH171" s="2"/>
      <c r="BN171" s="2"/>
      <c r="BO171" s="2"/>
      <c r="BP171" s="10"/>
      <c r="BQ171" s="4" t="s">
        <v>7</v>
      </c>
      <c r="BR171" s="4">
        <f>MAX(BT170:BT196)</f>
        <v>375</v>
      </c>
      <c r="BS171" s="2"/>
      <c r="BT171" s="2"/>
      <c r="BZ171" s="2"/>
      <c r="CA171" s="2"/>
      <c r="CB171" s="10"/>
      <c r="CC171" s="4" t="s">
        <v>7</v>
      </c>
      <c r="CD171" s="4">
        <f>MAX(CF170:CF196)</f>
        <v>403</v>
      </c>
      <c r="CE171" s="5">
        <f t="shared" ref="CE171:CE185" si="75">CE73-CF71</f>
        <v>323</v>
      </c>
      <c r="CF171" s="5">
        <f t="shared" ref="CF171:CF185" si="76">CF73-CE71</f>
        <v>363</v>
      </c>
      <c r="CL171" s="2"/>
      <c r="CM171" s="2"/>
      <c r="CN171" s="10"/>
      <c r="CO171" s="4" t="s">
        <v>7</v>
      </c>
      <c r="CP171" s="4">
        <f>MAX(CR170:CR196)</f>
        <v>368</v>
      </c>
      <c r="CQ171" s="2"/>
      <c r="CR171" s="2"/>
      <c r="CX171" s="2"/>
      <c r="CY171" s="2"/>
      <c r="CZ171" s="10"/>
      <c r="DA171" s="4" t="s">
        <v>7</v>
      </c>
      <c r="DB171" s="4">
        <f>MAX(DD170:DD196)</f>
        <v>433</v>
      </c>
      <c r="DC171" s="2"/>
      <c r="DD171" s="2"/>
      <c r="DJ171" s="2"/>
      <c r="DK171" s="2"/>
      <c r="DL171" s="10"/>
      <c r="DM171" s="4" t="s">
        <v>7</v>
      </c>
      <c r="DN171" s="5">
        <f>MAX(DP170:DP196)</f>
        <v>388</v>
      </c>
      <c r="DO171" s="2"/>
      <c r="DP171" s="2"/>
      <c r="DR171" s="2"/>
      <c r="DV171" s="2"/>
      <c r="DW171" s="2"/>
      <c r="DX171" s="10"/>
      <c r="DY171" s="4" t="s">
        <v>7</v>
      </c>
      <c r="DZ171" s="4">
        <f>MAX(EB170:EB196)</f>
        <v>363</v>
      </c>
      <c r="EA171" s="2"/>
      <c r="EB171" s="2"/>
      <c r="EH171" s="2"/>
      <c r="EI171" s="2"/>
      <c r="EJ171" s="10"/>
      <c r="EK171" s="4" t="s">
        <v>7</v>
      </c>
      <c r="EL171" s="4">
        <f>MAX(EN170:EN196)</f>
        <v>408</v>
      </c>
      <c r="EM171" s="2"/>
      <c r="EN171" s="2"/>
      <c r="ET171" s="2"/>
      <c r="EU171" s="2"/>
      <c r="EV171" s="10"/>
      <c r="EW171" s="4" t="s">
        <v>7</v>
      </c>
      <c r="EX171" s="4">
        <f>MAX(EZ170:EZ196)</f>
        <v>378</v>
      </c>
      <c r="EY171" s="2"/>
      <c r="EZ171" s="2"/>
      <c r="FF171" s="2"/>
      <c r="FG171" s="2"/>
    </row>
    <row r="172" spans="8:163">
      <c r="H172" s="10"/>
      <c r="I172" s="4"/>
      <c r="J172" s="4"/>
      <c r="K172" s="5">
        <f t="shared" ref="K172:K191" si="77">K74-L72</f>
        <v>338</v>
      </c>
      <c r="L172" s="5">
        <f t="shared" ref="L172:L191" si="78">L74-K72</f>
        <v>363</v>
      </c>
      <c r="R172" s="2"/>
      <c r="S172" s="2"/>
      <c r="T172" s="10"/>
      <c r="U172" s="4"/>
      <c r="V172" s="4"/>
      <c r="W172" s="5">
        <f t="shared" ref="W172:W190" si="79">W74-X72</f>
        <v>323</v>
      </c>
      <c r="X172" s="5">
        <f t="shared" ref="X172:X190" si="80">X74-W72</f>
        <v>363</v>
      </c>
      <c r="AD172" s="2"/>
      <c r="AE172" s="2"/>
      <c r="AF172" s="10"/>
      <c r="AG172" s="4"/>
      <c r="AH172" s="4"/>
      <c r="AI172" s="2"/>
      <c r="AJ172" s="2"/>
      <c r="AP172" s="2"/>
      <c r="AQ172" s="2"/>
      <c r="AR172" s="10"/>
      <c r="AS172" s="4"/>
      <c r="AT172" s="4"/>
      <c r="AU172" s="5">
        <f t="shared" ref="AU172:AU185" si="81">AU74-AV72</f>
        <v>303</v>
      </c>
      <c r="AV172" s="5">
        <f t="shared" ref="AV172:AV185" si="82">AV74-AU72</f>
        <v>333</v>
      </c>
      <c r="BB172" s="2"/>
      <c r="BC172" s="2"/>
      <c r="BD172" s="10"/>
      <c r="BE172" s="4"/>
      <c r="BF172" s="4"/>
      <c r="BG172" s="5">
        <f>BG74-BH72</f>
        <v>290</v>
      </c>
      <c r="BH172" s="5">
        <f>BH74-BG72</f>
        <v>290</v>
      </c>
      <c r="BN172" s="2"/>
      <c r="BO172" s="2"/>
      <c r="BP172" s="10"/>
      <c r="BQ172" s="4"/>
      <c r="BR172" s="4"/>
      <c r="BS172" s="5">
        <f>BS74-BT72</f>
        <v>343</v>
      </c>
      <c r="BT172" s="5">
        <f>BT74-BS72</f>
        <v>343</v>
      </c>
      <c r="BZ172" s="2"/>
      <c r="CA172" s="2"/>
      <c r="CB172" s="10"/>
      <c r="CC172" s="4"/>
      <c r="CD172" s="4"/>
      <c r="CE172" s="5">
        <f t="shared" si="75"/>
        <v>268</v>
      </c>
      <c r="CF172" s="5">
        <f t="shared" si="76"/>
        <v>348</v>
      </c>
      <c r="CL172" s="2"/>
      <c r="CM172" s="2"/>
      <c r="CN172" s="10"/>
      <c r="CO172" s="4"/>
      <c r="CP172" s="4"/>
      <c r="CQ172" s="2"/>
      <c r="CR172" s="2"/>
      <c r="CX172" s="2"/>
      <c r="CY172" s="2"/>
      <c r="CZ172" s="10"/>
      <c r="DA172" s="4"/>
      <c r="DB172" s="4"/>
      <c r="DC172" s="5">
        <f t="shared" ref="DC172:DC186" si="83">DC74-DD72</f>
        <v>343</v>
      </c>
      <c r="DD172" s="5">
        <f t="shared" ref="DD172:DD186" si="84">DD74-DC72</f>
        <v>343</v>
      </c>
      <c r="DJ172" s="2"/>
      <c r="DK172" s="2"/>
      <c r="DL172" s="10"/>
      <c r="DO172" s="2"/>
      <c r="DP172" s="2"/>
      <c r="DR172" s="2"/>
      <c r="DV172" s="2"/>
      <c r="DW172" s="2"/>
      <c r="DX172" s="10"/>
      <c r="DY172" s="4"/>
      <c r="DZ172" s="4"/>
      <c r="EA172" s="2"/>
      <c r="EB172" s="2"/>
      <c r="EH172" s="2"/>
      <c r="EI172" s="2"/>
      <c r="EJ172" s="10"/>
      <c r="EK172" s="4"/>
      <c r="EL172" s="4"/>
      <c r="EM172" s="2"/>
      <c r="EN172" s="2"/>
      <c r="ET172" s="2"/>
      <c r="EU172" s="2"/>
      <c r="EV172" s="10"/>
      <c r="EW172" s="4"/>
      <c r="EX172" s="4"/>
      <c r="EY172" s="5">
        <f t="shared" ref="EY172:EY185" si="85">EY74-EZ72</f>
        <v>343</v>
      </c>
      <c r="EZ172" s="5">
        <f t="shared" ref="EZ172:EZ185" si="86">EZ74-EY72</f>
        <v>343</v>
      </c>
      <c r="FF172" s="2"/>
      <c r="FG172" s="2"/>
    </row>
    <row r="173" spans="8:163">
      <c r="H173" s="10"/>
      <c r="I173" s="4"/>
      <c r="J173" s="4"/>
      <c r="K173" s="5">
        <f t="shared" si="77"/>
        <v>336</v>
      </c>
      <c r="L173" s="5">
        <f t="shared" si="78"/>
        <v>336</v>
      </c>
      <c r="R173" s="2"/>
      <c r="S173" s="2"/>
      <c r="T173" s="10"/>
      <c r="U173" s="4"/>
      <c r="V173" s="4"/>
      <c r="W173" s="5">
        <f t="shared" si="79"/>
        <v>311</v>
      </c>
      <c r="X173" s="5">
        <f t="shared" si="80"/>
        <v>383</v>
      </c>
      <c r="AD173" s="2"/>
      <c r="AE173" s="2"/>
      <c r="AF173" s="10"/>
      <c r="AG173" s="4"/>
      <c r="AH173" s="4"/>
      <c r="AI173" s="2"/>
      <c r="AJ173" s="2"/>
      <c r="AP173" s="2"/>
      <c r="AQ173" s="2"/>
      <c r="AR173" s="10"/>
      <c r="AS173" s="4"/>
      <c r="AT173" s="4"/>
      <c r="AU173" s="5">
        <f t="shared" si="81"/>
        <v>333</v>
      </c>
      <c r="AV173" s="5">
        <f t="shared" si="82"/>
        <v>363</v>
      </c>
      <c r="BB173" s="2"/>
      <c r="BC173" s="2"/>
      <c r="BD173" s="10"/>
      <c r="BE173" s="4"/>
      <c r="BF173" s="4"/>
      <c r="BG173" s="5">
        <f>BG75-BH73</f>
        <v>306</v>
      </c>
      <c r="BH173" s="5">
        <f>BH75-BG73</f>
        <v>306</v>
      </c>
      <c r="BN173" s="2"/>
      <c r="BO173" s="2"/>
      <c r="BP173" s="10"/>
      <c r="BQ173" s="4"/>
      <c r="BR173" s="4"/>
      <c r="BS173" s="2"/>
      <c r="BT173" s="2"/>
      <c r="BZ173" s="2"/>
      <c r="CA173" s="2"/>
      <c r="CB173" s="10"/>
      <c r="CC173" s="4"/>
      <c r="CD173" s="4"/>
      <c r="CE173" s="5">
        <f t="shared" si="75"/>
        <v>286</v>
      </c>
      <c r="CF173" s="5">
        <f t="shared" si="76"/>
        <v>326</v>
      </c>
      <c r="CL173" s="2"/>
      <c r="CM173" s="2"/>
      <c r="CN173" s="10"/>
      <c r="CO173" s="4"/>
      <c r="CP173" s="4"/>
      <c r="CQ173" s="2"/>
      <c r="CR173" s="2"/>
      <c r="CX173" s="2"/>
      <c r="CY173" s="2"/>
      <c r="CZ173" s="10"/>
      <c r="DA173" s="4"/>
      <c r="DB173" s="4"/>
      <c r="DC173" s="5">
        <f t="shared" si="83"/>
        <v>286</v>
      </c>
      <c r="DD173" s="5">
        <f t="shared" si="84"/>
        <v>326</v>
      </c>
      <c r="DJ173" s="2"/>
      <c r="DK173" s="2"/>
      <c r="DL173" s="10"/>
      <c r="DO173" s="2"/>
      <c r="DP173" s="2"/>
      <c r="DR173" s="2"/>
      <c r="DV173" s="2"/>
      <c r="DW173" s="2"/>
      <c r="DX173" s="10"/>
      <c r="DY173" s="4"/>
      <c r="DZ173" s="4"/>
      <c r="EA173" s="2"/>
      <c r="EB173" s="2"/>
      <c r="EH173" s="2"/>
      <c r="EI173" s="2"/>
      <c r="EJ173" s="10"/>
      <c r="EK173" s="4"/>
      <c r="EL173" s="4"/>
      <c r="EM173" s="2"/>
      <c r="EN173" s="2"/>
      <c r="ET173" s="2"/>
      <c r="EU173" s="2"/>
      <c r="EV173" s="10"/>
      <c r="EW173" s="4"/>
      <c r="EX173" s="4"/>
      <c r="EY173" s="5">
        <f t="shared" si="85"/>
        <v>353</v>
      </c>
      <c r="EZ173" s="5">
        <f t="shared" si="86"/>
        <v>353</v>
      </c>
      <c r="FF173" s="2"/>
      <c r="FG173" s="2"/>
    </row>
    <row r="174" spans="8:163">
      <c r="H174" s="10"/>
      <c r="I174" s="4"/>
      <c r="J174" s="4"/>
      <c r="K174" s="5">
        <f t="shared" si="77"/>
        <v>323</v>
      </c>
      <c r="L174" s="5">
        <f t="shared" si="78"/>
        <v>348</v>
      </c>
      <c r="R174" s="2"/>
      <c r="S174" s="2"/>
      <c r="T174" s="10"/>
      <c r="U174" s="4"/>
      <c r="V174" s="4"/>
      <c r="W174" s="5">
        <f t="shared" si="79"/>
        <v>313</v>
      </c>
      <c r="X174" s="5">
        <f t="shared" si="80"/>
        <v>348</v>
      </c>
      <c r="AD174" s="2"/>
      <c r="AE174" s="2"/>
      <c r="AF174" s="10"/>
      <c r="AG174" s="4"/>
      <c r="AH174" s="4"/>
      <c r="AI174" s="2"/>
      <c r="AJ174" s="2"/>
      <c r="AP174" s="2"/>
      <c r="AQ174" s="2"/>
      <c r="AR174" s="10"/>
      <c r="AS174" s="4"/>
      <c r="AT174" s="4"/>
      <c r="AU174" s="5">
        <f t="shared" si="81"/>
        <v>343</v>
      </c>
      <c r="AV174" s="5">
        <f t="shared" si="82"/>
        <v>383</v>
      </c>
      <c r="BB174" s="2"/>
      <c r="BC174" s="2"/>
      <c r="BD174" s="10"/>
      <c r="BE174" s="4"/>
      <c r="BF174" s="4"/>
      <c r="BG174" s="5">
        <f>BG76-BH74</f>
        <v>323</v>
      </c>
      <c r="BH174" s="5">
        <f>BH76-BG74</f>
        <v>323</v>
      </c>
      <c r="BN174" s="2"/>
      <c r="BO174" s="2"/>
      <c r="BP174" s="10"/>
      <c r="BQ174" s="4"/>
      <c r="BR174" s="4"/>
      <c r="BS174" s="5">
        <f t="shared" ref="BS174:BS181" si="87">BS76-BT74</f>
        <v>343</v>
      </c>
      <c r="BT174" s="5">
        <f t="shared" ref="BT174:BT181" si="88">BT76-BS74</f>
        <v>343</v>
      </c>
      <c r="BZ174" s="2"/>
      <c r="CA174" s="2"/>
      <c r="CB174" s="10"/>
      <c r="CC174" s="4"/>
      <c r="CD174" s="4"/>
      <c r="CE174" s="5">
        <f t="shared" si="75"/>
        <v>318</v>
      </c>
      <c r="CF174" s="5">
        <f t="shared" si="76"/>
        <v>398</v>
      </c>
      <c r="CL174" s="2"/>
      <c r="CM174" s="2"/>
      <c r="CN174" s="10"/>
      <c r="CO174" s="4"/>
      <c r="CP174" s="4"/>
      <c r="CQ174" s="5">
        <f>CQ76-CR74</f>
        <v>368</v>
      </c>
      <c r="CR174" s="5">
        <f>CR76-CQ74</f>
        <v>368</v>
      </c>
      <c r="CX174" s="2"/>
      <c r="CY174" s="2"/>
      <c r="CZ174" s="10"/>
      <c r="DA174" s="4"/>
      <c r="DB174" s="4"/>
      <c r="DC174" s="5">
        <f t="shared" si="83"/>
        <v>333</v>
      </c>
      <c r="DD174" s="5">
        <f t="shared" si="84"/>
        <v>343</v>
      </c>
      <c r="DJ174" s="2"/>
      <c r="DK174" s="2"/>
      <c r="DL174" s="10"/>
      <c r="DO174" s="5">
        <f t="shared" ref="DO174:DO186" si="89">DO76-DP74</f>
        <v>338</v>
      </c>
      <c r="DP174" s="5">
        <f t="shared" ref="DP174:DP186" si="90">DP76-DO74</f>
        <v>363</v>
      </c>
      <c r="DR174" s="2"/>
      <c r="DV174" s="2"/>
      <c r="DW174" s="2"/>
      <c r="DX174" s="10"/>
      <c r="DY174" s="4"/>
      <c r="DZ174" s="4"/>
      <c r="EA174" s="2"/>
      <c r="EB174" s="2"/>
      <c r="EH174" s="2"/>
      <c r="EI174" s="2"/>
      <c r="EJ174" s="10"/>
      <c r="EK174" s="4"/>
      <c r="EL174" s="4"/>
      <c r="EM174" s="5">
        <f>EM76-EN74</f>
        <v>408</v>
      </c>
      <c r="EN174" s="5">
        <f>EN76-EM74</f>
        <v>408</v>
      </c>
      <c r="ET174" s="2"/>
      <c r="EU174" s="2"/>
      <c r="EV174" s="10"/>
      <c r="EW174" s="4"/>
      <c r="EX174" s="4"/>
      <c r="EY174" s="5">
        <f t="shared" si="85"/>
        <v>333</v>
      </c>
      <c r="EZ174" s="5">
        <f t="shared" si="86"/>
        <v>358</v>
      </c>
      <c r="FF174" s="2"/>
      <c r="FG174" s="2"/>
    </row>
    <row r="175" spans="8:163">
      <c r="H175" s="10"/>
      <c r="I175" s="4"/>
      <c r="J175" s="4"/>
      <c r="K175" s="5">
        <f t="shared" si="77"/>
        <v>335</v>
      </c>
      <c r="L175" s="5">
        <f t="shared" si="78"/>
        <v>355</v>
      </c>
      <c r="R175" s="2"/>
      <c r="S175" s="2"/>
      <c r="T175" s="10"/>
      <c r="U175" s="4"/>
      <c r="V175" s="4"/>
      <c r="W175" s="5">
        <f t="shared" si="79"/>
        <v>298</v>
      </c>
      <c r="X175" s="5">
        <f t="shared" si="80"/>
        <v>395</v>
      </c>
      <c r="AD175" s="2"/>
      <c r="AE175" s="2"/>
      <c r="AF175" s="10"/>
      <c r="AG175" s="4"/>
      <c r="AH175" s="4"/>
      <c r="AI175" s="5">
        <f>AI77-AJ75</f>
        <v>405</v>
      </c>
      <c r="AJ175" s="5">
        <f>AJ77-AI75</f>
        <v>405</v>
      </c>
      <c r="AP175" s="2"/>
      <c r="AQ175" s="2"/>
      <c r="AR175" s="10"/>
      <c r="AS175" s="4"/>
      <c r="AT175" s="4"/>
      <c r="AU175" s="5">
        <f t="shared" si="81"/>
        <v>353</v>
      </c>
      <c r="AV175" s="5">
        <f t="shared" si="82"/>
        <v>363</v>
      </c>
      <c r="BB175" s="2"/>
      <c r="BC175" s="2"/>
      <c r="BD175" s="10"/>
      <c r="BE175" s="4"/>
      <c r="BF175" s="4"/>
      <c r="BG175" s="5" t="s">
        <v>0</v>
      </c>
      <c r="BH175" s="5" t="s">
        <v>0</v>
      </c>
      <c r="BN175" s="2"/>
      <c r="BO175" s="2"/>
      <c r="BP175" s="10"/>
      <c r="BQ175" s="4"/>
      <c r="BR175" s="4"/>
      <c r="BS175" s="5">
        <f t="shared" si="87"/>
        <v>360</v>
      </c>
      <c r="BT175" s="5">
        <f t="shared" si="88"/>
        <v>375</v>
      </c>
      <c r="BZ175" s="2"/>
      <c r="CA175" s="2"/>
      <c r="CB175" s="10"/>
      <c r="CC175" s="4"/>
      <c r="CD175" s="4"/>
      <c r="CE175" s="5">
        <f t="shared" si="75"/>
        <v>390</v>
      </c>
      <c r="CF175" s="5">
        <f t="shared" si="76"/>
        <v>400</v>
      </c>
      <c r="CL175" s="2"/>
      <c r="CM175" s="2"/>
      <c r="CN175" s="10"/>
      <c r="CO175" s="4"/>
      <c r="CP175" s="4"/>
      <c r="CQ175" s="2"/>
      <c r="CR175" s="2"/>
      <c r="CX175" s="2"/>
      <c r="CY175" s="2"/>
      <c r="CZ175" s="10"/>
      <c r="DA175" s="4"/>
      <c r="DB175" s="4"/>
      <c r="DC175" s="5">
        <f t="shared" si="83"/>
        <v>350</v>
      </c>
      <c r="DD175" s="5">
        <f t="shared" si="84"/>
        <v>410</v>
      </c>
      <c r="DJ175" s="2"/>
      <c r="DK175" s="2"/>
      <c r="DL175" s="10"/>
      <c r="DO175" s="5">
        <f t="shared" si="89"/>
        <v>323</v>
      </c>
      <c r="DP175" s="5">
        <f t="shared" si="90"/>
        <v>383</v>
      </c>
      <c r="DR175" s="2"/>
      <c r="DV175" s="2"/>
      <c r="DW175" s="2"/>
      <c r="DX175" s="10"/>
      <c r="DY175" s="4"/>
      <c r="DZ175" s="4"/>
      <c r="EA175" s="2"/>
      <c r="EB175" s="2"/>
      <c r="EH175" s="2"/>
      <c r="EI175" s="2"/>
      <c r="EJ175" s="10"/>
      <c r="EK175" s="4"/>
      <c r="EL175" s="4"/>
      <c r="EM175" s="2"/>
      <c r="EN175" s="2"/>
      <c r="ET175" s="2"/>
      <c r="EU175" s="2"/>
      <c r="EV175" s="10"/>
      <c r="EW175" s="4"/>
      <c r="EX175" s="4"/>
      <c r="EY175" s="5">
        <f t="shared" si="85"/>
        <v>323</v>
      </c>
      <c r="EZ175" s="5">
        <f t="shared" si="86"/>
        <v>333</v>
      </c>
      <c r="FF175" s="2"/>
      <c r="FG175" s="2"/>
    </row>
    <row r="176" spans="8:163">
      <c r="H176" s="10"/>
      <c r="I176" s="4"/>
      <c r="J176" s="4"/>
      <c r="K176" s="5">
        <f t="shared" si="77"/>
        <v>322</v>
      </c>
      <c r="L176" s="5">
        <f t="shared" si="78"/>
        <v>348</v>
      </c>
      <c r="R176" s="2"/>
      <c r="S176" s="2"/>
      <c r="T176" s="10"/>
      <c r="U176" s="4"/>
      <c r="V176" s="4"/>
      <c r="W176" s="5">
        <f t="shared" si="79"/>
        <v>312</v>
      </c>
      <c r="X176" s="5">
        <f t="shared" si="80"/>
        <v>393</v>
      </c>
      <c r="AD176" s="2"/>
      <c r="AE176" s="2"/>
      <c r="AF176" s="10"/>
      <c r="AG176" s="4"/>
      <c r="AH176" s="4"/>
      <c r="AI176" s="2"/>
      <c r="AJ176" s="2"/>
      <c r="AP176" s="2"/>
      <c r="AQ176" s="2"/>
      <c r="AR176" s="10"/>
      <c r="AS176" s="4"/>
      <c r="AT176" s="4"/>
      <c r="AU176" s="5">
        <f t="shared" si="81"/>
        <v>343</v>
      </c>
      <c r="AV176" s="5">
        <f t="shared" si="82"/>
        <v>383</v>
      </c>
      <c r="BB176" s="2"/>
      <c r="BC176" s="2"/>
      <c r="BD176" s="10"/>
      <c r="BE176" s="4"/>
      <c r="BF176" s="4"/>
      <c r="BG176" s="5">
        <f>BG78-BH76</f>
        <v>333</v>
      </c>
      <c r="BH176" s="5">
        <f>BH78-BG76</f>
        <v>333</v>
      </c>
      <c r="BN176" s="2"/>
      <c r="BO176" s="2"/>
      <c r="BP176" s="10"/>
      <c r="BQ176" s="4"/>
      <c r="BR176" s="4"/>
      <c r="BS176" s="5">
        <f t="shared" si="87"/>
        <v>363</v>
      </c>
      <c r="BT176" s="5">
        <f t="shared" si="88"/>
        <v>363</v>
      </c>
      <c r="BZ176" s="2"/>
      <c r="CA176" s="2"/>
      <c r="CB176" s="10"/>
      <c r="CC176" s="4"/>
      <c r="CD176" s="4"/>
      <c r="CE176" s="5">
        <f t="shared" si="75"/>
        <v>353</v>
      </c>
      <c r="CF176" s="5">
        <f t="shared" si="76"/>
        <v>403</v>
      </c>
      <c r="CL176" s="2"/>
      <c r="CM176" s="2"/>
      <c r="CN176" s="10"/>
      <c r="CO176" s="4"/>
      <c r="CP176" s="4"/>
      <c r="CQ176" s="5">
        <f>CQ78-CR76</f>
        <v>358</v>
      </c>
      <c r="CR176" s="5">
        <f>CR78-CQ76</f>
        <v>363</v>
      </c>
      <c r="CX176" s="2"/>
      <c r="CY176" s="2"/>
      <c r="CZ176" s="10"/>
      <c r="DA176" s="4"/>
      <c r="DB176" s="4"/>
      <c r="DC176" s="5">
        <f t="shared" si="83"/>
        <v>328</v>
      </c>
      <c r="DD176" s="5">
        <f t="shared" si="84"/>
        <v>363</v>
      </c>
      <c r="DJ176" s="2"/>
      <c r="DK176" s="2"/>
      <c r="DL176" s="10"/>
      <c r="DO176" s="5">
        <f t="shared" si="89"/>
        <v>323</v>
      </c>
      <c r="DP176" s="5">
        <f t="shared" si="90"/>
        <v>368</v>
      </c>
      <c r="DR176" s="2"/>
      <c r="DV176" s="2"/>
      <c r="DW176" s="2"/>
      <c r="DX176" s="10"/>
      <c r="DY176" s="4"/>
      <c r="DZ176" s="4"/>
      <c r="EA176" s="2"/>
      <c r="EB176" s="2"/>
      <c r="EH176" s="2"/>
      <c r="EI176" s="2"/>
      <c r="EJ176" s="10"/>
      <c r="EK176" s="4"/>
      <c r="EL176" s="4"/>
      <c r="EM176" s="5">
        <f>EM78-EN76</f>
        <v>292</v>
      </c>
      <c r="EN176" s="5">
        <f>EN78-EM76</f>
        <v>292</v>
      </c>
      <c r="ET176" s="2"/>
      <c r="EU176" s="2"/>
      <c r="EV176" s="10"/>
      <c r="EW176" s="4"/>
      <c r="EX176" s="4"/>
      <c r="EY176" s="5">
        <f t="shared" si="85"/>
        <v>338</v>
      </c>
      <c r="EZ176" s="5">
        <f t="shared" si="86"/>
        <v>368</v>
      </c>
      <c r="FF176" s="2"/>
      <c r="FG176" s="2"/>
    </row>
    <row r="177" spans="8:163">
      <c r="H177" s="10"/>
      <c r="I177" s="4"/>
      <c r="J177" s="4"/>
      <c r="K177" s="5">
        <f t="shared" si="77"/>
        <v>337</v>
      </c>
      <c r="L177" s="5">
        <f t="shared" si="78"/>
        <v>372</v>
      </c>
      <c r="R177" s="2"/>
      <c r="S177" s="2"/>
      <c r="T177" s="10"/>
      <c r="U177" s="4"/>
      <c r="V177" s="4"/>
      <c r="W177" s="5">
        <f t="shared" si="79"/>
        <v>322</v>
      </c>
      <c r="X177" s="5">
        <f t="shared" si="80"/>
        <v>387</v>
      </c>
      <c r="AD177" s="2"/>
      <c r="AE177" s="2"/>
      <c r="AF177" s="10"/>
      <c r="AG177" s="4"/>
      <c r="AH177" s="4"/>
      <c r="AI177" s="5">
        <f t="shared" ref="AI177:AI188" si="91">AI79-AJ77</f>
        <v>357</v>
      </c>
      <c r="AJ177" s="5">
        <f t="shared" ref="AJ177:AJ188" si="92">AJ79-AI77</f>
        <v>357</v>
      </c>
      <c r="AP177" s="2"/>
      <c r="AQ177" s="2"/>
      <c r="AR177" s="10"/>
      <c r="AS177" s="4"/>
      <c r="AT177" s="4"/>
      <c r="AU177" s="5">
        <f t="shared" si="81"/>
        <v>342</v>
      </c>
      <c r="AV177" s="5">
        <f t="shared" si="82"/>
        <v>352</v>
      </c>
      <c r="BB177" s="2"/>
      <c r="BC177" s="2"/>
      <c r="BD177" s="10"/>
      <c r="BE177" s="4"/>
      <c r="BF177" s="4"/>
      <c r="BG177" s="2"/>
      <c r="BH177" s="2"/>
      <c r="BN177" s="2"/>
      <c r="BO177" s="2"/>
      <c r="BP177" s="10"/>
      <c r="BQ177" s="4"/>
      <c r="BR177" s="4"/>
      <c r="BS177" s="5">
        <f t="shared" si="87"/>
        <v>332</v>
      </c>
      <c r="BT177" s="5">
        <f t="shared" si="88"/>
        <v>347</v>
      </c>
      <c r="BZ177" s="2"/>
      <c r="CA177" s="2"/>
      <c r="CB177" s="10"/>
      <c r="CC177" s="4"/>
      <c r="CD177" s="4"/>
      <c r="CE177" s="5">
        <f t="shared" si="75"/>
        <v>327</v>
      </c>
      <c r="CF177" s="5">
        <f t="shared" si="76"/>
        <v>352</v>
      </c>
      <c r="CL177" s="2"/>
      <c r="CM177" s="2"/>
      <c r="CN177" s="10"/>
      <c r="CO177" s="4"/>
      <c r="CP177" s="4"/>
      <c r="CQ177" s="2"/>
      <c r="CR177" s="2"/>
      <c r="CX177" s="2"/>
      <c r="CY177" s="2"/>
      <c r="CZ177" s="10"/>
      <c r="DA177" s="4"/>
      <c r="DB177" s="4"/>
      <c r="DC177" s="5">
        <f t="shared" si="83"/>
        <v>332</v>
      </c>
      <c r="DD177" s="5">
        <f t="shared" si="84"/>
        <v>357</v>
      </c>
      <c r="DJ177" s="2"/>
      <c r="DK177" s="2"/>
      <c r="DL177" s="10"/>
      <c r="DO177" s="5">
        <f t="shared" si="89"/>
        <v>287</v>
      </c>
      <c r="DP177" s="5">
        <f t="shared" si="90"/>
        <v>362</v>
      </c>
      <c r="DR177" s="2"/>
      <c r="DV177" s="2"/>
      <c r="DW177" s="2"/>
      <c r="DX177" s="10"/>
      <c r="DY177" s="4"/>
      <c r="DZ177" s="4"/>
      <c r="EA177" s="2"/>
      <c r="EB177" s="2"/>
      <c r="EH177" s="2"/>
      <c r="EI177" s="2"/>
      <c r="EJ177" s="10"/>
      <c r="EK177" s="4"/>
      <c r="EL177" s="4"/>
      <c r="EM177" s="2"/>
      <c r="EN177" s="2"/>
      <c r="ET177" s="2"/>
      <c r="EU177" s="2"/>
      <c r="EV177" s="10"/>
      <c r="EW177" s="4"/>
      <c r="EX177" s="4"/>
      <c r="EY177" s="5">
        <f t="shared" si="85"/>
        <v>337</v>
      </c>
      <c r="EZ177" s="5">
        <f t="shared" si="86"/>
        <v>357</v>
      </c>
      <c r="FF177" s="2"/>
      <c r="FG177" s="2"/>
    </row>
    <row r="178" spans="8:163">
      <c r="H178" s="10"/>
      <c r="I178" s="4"/>
      <c r="J178" s="4"/>
      <c r="K178" s="5">
        <f t="shared" si="77"/>
        <v>338</v>
      </c>
      <c r="L178" s="5">
        <f t="shared" si="78"/>
        <v>394</v>
      </c>
      <c r="R178" s="2"/>
      <c r="S178" s="2"/>
      <c r="T178" s="10"/>
      <c r="U178" s="4"/>
      <c r="V178" s="4"/>
      <c r="W178" s="5">
        <f t="shared" si="79"/>
        <v>303</v>
      </c>
      <c r="X178" s="5">
        <f t="shared" si="80"/>
        <v>399</v>
      </c>
      <c r="AD178" s="2"/>
      <c r="AE178" s="2"/>
      <c r="AF178" s="10"/>
      <c r="AG178" s="4"/>
      <c r="AH178" s="4"/>
      <c r="AI178" s="5">
        <f t="shared" si="91"/>
        <v>374</v>
      </c>
      <c r="AJ178" s="5">
        <f t="shared" si="92"/>
        <v>374</v>
      </c>
      <c r="AP178" s="2"/>
      <c r="AQ178" s="2"/>
      <c r="AR178" s="10"/>
      <c r="AS178" s="4"/>
      <c r="AT178" s="4"/>
      <c r="AU178" s="5">
        <f t="shared" si="81"/>
        <v>303</v>
      </c>
      <c r="AV178" s="5">
        <f t="shared" si="82"/>
        <v>343</v>
      </c>
      <c r="BB178" s="2"/>
      <c r="BC178" s="2"/>
      <c r="BD178" s="10"/>
      <c r="BE178" s="4"/>
      <c r="BF178" s="4"/>
      <c r="BG178" s="5">
        <f t="shared" ref="BG178:BG185" si="93">BG80-BH78</f>
        <v>358</v>
      </c>
      <c r="BH178" s="5">
        <f t="shared" ref="BH178:BH185" si="94">BH80-BG78</f>
        <v>363</v>
      </c>
      <c r="BN178" s="2"/>
      <c r="BO178" s="2"/>
      <c r="BP178" s="10"/>
      <c r="BQ178" s="4"/>
      <c r="BR178" s="4"/>
      <c r="BS178" s="5">
        <f t="shared" si="87"/>
        <v>323</v>
      </c>
      <c r="BT178" s="5">
        <f t="shared" si="88"/>
        <v>333</v>
      </c>
      <c r="BZ178" s="2"/>
      <c r="CA178" s="2"/>
      <c r="CB178" s="10"/>
      <c r="CC178" s="4"/>
      <c r="CD178" s="4"/>
      <c r="CE178" s="5">
        <f t="shared" si="75"/>
        <v>308</v>
      </c>
      <c r="CF178" s="5">
        <f t="shared" si="76"/>
        <v>368</v>
      </c>
      <c r="CL178" s="2"/>
      <c r="CM178" s="2"/>
      <c r="CN178" s="10"/>
      <c r="CO178" s="4"/>
      <c r="CP178" s="4"/>
      <c r="CQ178" s="5">
        <f>CQ80-CR78</f>
        <v>323</v>
      </c>
      <c r="CR178" s="5">
        <f>CR80-CQ78</f>
        <v>328</v>
      </c>
      <c r="CX178" s="2"/>
      <c r="CY178" s="2"/>
      <c r="CZ178" s="10"/>
      <c r="DA178" s="4"/>
      <c r="DB178" s="4"/>
      <c r="DC178" s="5">
        <f t="shared" si="83"/>
        <v>338</v>
      </c>
      <c r="DD178" s="5">
        <f t="shared" si="84"/>
        <v>373</v>
      </c>
      <c r="DJ178" s="2"/>
      <c r="DK178" s="2"/>
      <c r="DL178" s="10"/>
      <c r="DO178" s="5">
        <f t="shared" si="89"/>
        <v>328</v>
      </c>
      <c r="DP178" s="5">
        <f t="shared" si="90"/>
        <v>363</v>
      </c>
      <c r="DR178" s="2"/>
      <c r="DV178" s="2"/>
      <c r="DW178" s="2"/>
      <c r="DX178" s="10"/>
      <c r="DY178" s="4"/>
      <c r="DZ178" s="4"/>
      <c r="EA178" s="2"/>
      <c r="EB178" s="2"/>
      <c r="EH178" s="2"/>
      <c r="EI178" s="2"/>
      <c r="EJ178" s="10"/>
      <c r="EK178" s="4"/>
      <c r="EL178" s="4"/>
      <c r="EM178" s="5">
        <f>EM80-EN78</f>
        <v>384</v>
      </c>
      <c r="EN178" s="5">
        <f>EN80-EM78</f>
        <v>384</v>
      </c>
      <c r="ET178" s="2"/>
      <c r="EU178" s="2"/>
      <c r="EV178" s="10"/>
      <c r="EW178" s="4"/>
      <c r="EX178" s="4"/>
      <c r="EY178" s="5">
        <f t="shared" si="85"/>
        <v>333</v>
      </c>
      <c r="EZ178" s="5">
        <f t="shared" si="86"/>
        <v>363</v>
      </c>
      <c r="FF178" s="2"/>
      <c r="FG178" s="2"/>
    </row>
    <row r="179" spans="8:163">
      <c r="H179" s="10"/>
      <c r="I179" s="4"/>
      <c r="J179" s="4"/>
      <c r="K179" s="5">
        <f t="shared" si="77"/>
        <v>328</v>
      </c>
      <c r="L179" s="5">
        <f t="shared" si="78"/>
        <v>348</v>
      </c>
      <c r="R179" s="2"/>
      <c r="S179" s="2"/>
      <c r="T179" s="10"/>
      <c r="U179" s="4"/>
      <c r="V179" s="4"/>
      <c r="W179" s="5">
        <f t="shared" si="79"/>
        <v>308</v>
      </c>
      <c r="X179" s="5">
        <f t="shared" si="80"/>
        <v>368</v>
      </c>
      <c r="AD179" s="2"/>
      <c r="AE179" s="2"/>
      <c r="AF179" s="10"/>
      <c r="AG179" s="4"/>
      <c r="AH179" s="4"/>
      <c r="AI179" s="5">
        <f t="shared" si="91"/>
        <v>353</v>
      </c>
      <c r="AJ179" s="5">
        <f t="shared" si="92"/>
        <v>353</v>
      </c>
      <c r="AP179" s="2"/>
      <c r="AQ179" s="2"/>
      <c r="AR179" s="10"/>
      <c r="AS179" s="4"/>
      <c r="AT179" s="4"/>
      <c r="AU179" s="5">
        <f t="shared" si="81"/>
        <v>278</v>
      </c>
      <c r="AV179" s="5">
        <f t="shared" si="82"/>
        <v>278</v>
      </c>
      <c r="BB179" s="2"/>
      <c r="BC179" s="2"/>
      <c r="BD179" s="10"/>
      <c r="BE179" s="4"/>
      <c r="BF179" s="4"/>
      <c r="BG179" s="5">
        <f t="shared" si="93"/>
        <v>303</v>
      </c>
      <c r="BH179" s="5">
        <f t="shared" si="94"/>
        <v>333</v>
      </c>
      <c r="BN179" s="2"/>
      <c r="BO179" s="2"/>
      <c r="BP179" s="10"/>
      <c r="BQ179" s="4"/>
      <c r="BR179" s="4"/>
      <c r="BS179" s="5">
        <f t="shared" si="87"/>
        <v>343</v>
      </c>
      <c r="BT179" s="5">
        <f t="shared" si="88"/>
        <v>358</v>
      </c>
      <c r="BZ179" s="2"/>
      <c r="CA179" s="2"/>
      <c r="CB179" s="10"/>
      <c r="CC179" s="4"/>
      <c r="CD179" s="4"/>
      <c r="CE179" s="5">
        <f t="shared" si="75"/>
        <v>318</v>
      </c>
      <c r="CF179" s="5">
        <f t="shared" si="76"/>
        <v>383</v>
      </c>
      <c r="CL179" s="2"/>
      <c r="CM179" s="2"/>
      <c r="CN179" s="10"/>
      <c r="CO179" s="4"/>
      <c r="CP179" s="4"/>
      <c r="CQ179" s="5">
        <f>CQ81-CR79</f>
        <v>333</v>
      </c>
      <c r="CR179" s="5">
        <f>CR81-CQ79</f>
        <v>353</v>
      </c>
      <c r="CX179" s="2"/>
      <c r="CY179" s="2"/>
      <c r="CZ179" s="10"/>
      <c r="DA179" s="4"/>
      <c r="DB179" s="4"/>
      <c r="DC179" s="5">
        <f t="shared" si="83"/>
        <v>343</v>
      </c>
      <c r="DD179" s="5">
        <f t="shared" si="84"/>
        <v>363</v>
      </c>
      <c r="DJ179" s="2"/>
      <c r="DK179" s="2"/>
      <c r="DL179" s="10"/>
      <c r="DO179" s="5">
        <f t="shared" si="89"/>
        <v>328</v>
      </c>
      <c r="DP179" s="5">
        <f t="shared" si="90"/>
        <v>388</v>
      </c>
      <c r="DR179" s="2"/>
      <c r="DV179" s="2"/>
      <c r="DW179" s="2"/>
      <c r="DX179" s="10"/>
      <c r="DY179" s="4"/>
      <c r="DZ179" s="4"/>
      <c r="EA179" s="2"/>
      <c r="EB179" s="2"/>
      <c r="EH179" s="2"/>
      <c r="EI179" s="2"/>
      <c r="EJ179" s="10"/>
      <c r="EK179" s="4"/>
      <c r="EL179" s="4"/>
      <c r="EM179" s="2"/>
      <c r="ET179" s="2"/>
      <c r="EU179" s="2"/>
      <c r="EV179" s="10"/>
      <c r="EW179" s="4"/>
      <c r="EX179" s="4"/>
      <c r="EY179" s="5">
        <f t="shared" si="85"/>
        <v>333</v>
      </c>
      <c r="EZ179" s="5">
        <f t="shared" si="86"/>
        <v>368</v>
      </c>
      <c r="FF179" s="2"/>
      <c r="FG179" s="2"/>
    </row>
    <row r="180" spans="8:163">
      <c r="H180" s="10"/>
      <c r="I180" s="4"/>
      <c r="J180" s="4"/>
      <c r="K180" s="5">
        <f t="shared" si="77"/>
        <v>306</v>
      </c>
      <c r="L180" s="5">
        <f t="shared" si="78"/>
        <v>348</v>
      </c>
      <c r="R180" s="2"/>
      <c r="S180" s="2"/>
      <c r="T180" s="10"/>
      <c r="U180" s="4"/>
      <c r="V180" s="4"/>
      <c r="W180" s="5">
        <f t="shared" si="79"/>
        <v>286</v>
      </c>
      <c r="X180" s="5">
        <f t="shared" si="80"/>
        <v>358</v>
      </c>
      <c r="AD180" s="2"/>
      <c r="AE180" s="2"/>
      <c r="AF180" s="10"/>
      <c r="AG180" s="4"/>
      <c r="AH180" s="4"/>
      <c r="AI180" s="5">
        <f t="shared" si="91"/>
        <v>343</v>
      </c>
      <c r="AJ180" s="5">
        <f t="shared" si="92"/>
        <v>343</v>
      </c>
      <c r="AP180" s="2"/>
      <c r="AQ180" s="2"/>
      <c r="AR180" s="10"/>
      <c r="AS180" s="4"/>
      <c r="AT180" s="4"/>
      <c r="AU180" s="5">
        <f t="shared" si="81"/>
        <v>286</v>
      </c>
      <c r="AV180" s="5">
        <f t="shared" si="82"/>
        <v>373</v>
      </c>
      <c r="BB180" s="2"/>
      <c r="BC180" s="2"/>
      <c r="BD180" s="10"/>
      <c r="BE180" s="4"/>
      <c r="BF180" s="4"/>
      <c r="BG180" s="5">
        <f t="shared" si="93"/>
        <v>291</v>
      </c>
      <c r="BH180" s="5">
        <f t="shared" si="94"/>
        <v>306</v>
      </c>
      <c r="BN180" s="2"/>
      <c r="BO180" s="2"/>
      <c r="BP180" s="10"/>
      <c r="BQ180" s="4"/>
      <c r="BR180" s="4"/>
      <c r="BS180" s="5">
        <f t="shared" si="87"/>
        <v>326</v>
      </c>
      <c r="BT180" s="5">
        <f t="shared" si="88"/>
        <v>336</v>
      </c>
      <c r="BZ180" s="2"/>
      <c r="CA180" s="2"/>
      <c r="CB180" s="10"/>
      <c r="CC180" s="4"/>
      <c r="CD180" s="4"/>
      <c r="CE180" s="5">
        <f t="shared" si="75"/>
        <v>318</v>
      </c>
      <c r="CF180" s="5">
        <f t="shared" si="76"/>
        <v>358</v>
      </c>
      <c r="CL180" s="2"/>
      <c r="CM180" s="2"/>
      <c r="CN180" s="10"/>
      <c r="CO180" s="4"/>
      <c r="CP180" s="4"/>
      <c r="CQ180" s="5">
        <f>CQ82-CR80</f>
        <v>343</v>
      </c>
      <c r="CR180" s="5">
        <f>CR82-CQ80</f>
        <v>358</v>
      </c>
      <c r="CX180" s="2"/>
      <c r="CY180" s="2"/>
      <c r="CZ180" s="10"/>
      <c r="DA180" s="4"/>
      <c r="DB180" s="4"/>
      <c r="DC180" s="5">
        <f t="shared" si="83"/>
        <v>348</v>
      </c>
      <c r="DD180" s="5">
        <f t="shared" si="84"/>
        <v>358</v>
      </c>
      <c r="DJ180" s="2"/>
      <c r="DK180" s="2"/>
      <c r="DL180" s="10"/>
      <c r="DO180" s="5">
        <f t="shared" si="89"/>
        <v>323</v>
      </c>
      <c r="DP180" s="5">
        <f t="shared" si="90"/>
        <v>358</v>
      </c>
      <c r="DR180" s="2"/>
      <c r="DV180" s="2"/>
      <c r="DW180" s="2"/>
      <c r="DX180" s="10"/>
      <c r="DY180" s="4"/>
      <c r="DZ180" s="4"/>
      <c r="EA180" s="2"/>
      <c r="EB180" s="2"/>
      <c r="EH180" s="2"/>
      <c r="EI180" s="2"/>
      <c r="EJ180" s="10"/>
      <c r="EK180" s="4"/>
      <c r="EL180" s="4"/>
      <c r="EM180" s="5">
        <f>EM82-EN80</f>
        <v>316</v>
      </c>
      <c r="EN180" s="5">
        <f>EN82-EM80</f>
        <v>316</v>
      </c>
      <c r="ET180" s="2"/>
      <c r="EU180" s="2"/>
      <c r="EV180" s="10"/>
      <c r="EW180" s="4"/>
      <c r="EX180" s="4"/>
      <c r="EY180" s="5">
        <f t="shared" si="85"/>
        <v>323</v>
      </c>
      <c r="EZ180" s="5">
        <f t="shared" si="86"/>
        <v>358</v>
      </c>
      <c r="FF180" s="2"/>
      <c r="FG180" s="2"/>
    </row>
    <row r="181" spans="8:163">
      <c r="H181" s="10"/>
      <c r="I181" s="4"/>
      <c r="J181" s="4"/>
      <c r="K181" s="5">
        <f t="shared" si="77"/>
        <v>333</v>
      </c>
      <c r="L181" s="5">
        <f t="shared" si="78"/>
        <v>353</v>
      </c>
      <c r="R181" s="2"/>
      <c r="S181" s="2"/>
      <c r="T181" s="10"/>
      <c r="U181" s="4"/>
      <c r="V181" s="4"/>
      <c r="W181" s="5">
        <f t="shared" si="79"/>
        <v>313</v>
      </c>
      <c r="X181" s="5">
        <f t="shared" si="80"/>
        <v>378</v>
      </c>
      <c r="AD181" s="2"/>
      <c r="AE181" s="2"/>
      <c r="AF181" s="10"/>
      <c r="AG181" s="4"/>
      <c r="AH181" s="4"/>
      <c r="AI181" s="5">
        <f t="shared" si="91"/>
        <v>318</v>
      </c>
      <c r="AJ181" s="5">
        <f t="shared" si="92"/>
        <v>318</v>
      </c>
      <c r="AP181" s="2"/>
      <c r="AQ181" s="2"/>
      <c r="AR181" s="10"/>
      <c r="AS181" s="4"/>
      <c r="AT181" s="4"/>
      <c r="AU181" s="5">
        <f t="shared" si="81"/>
        <v>393</v>
      </c>
      <c r="AV181" s="5">
        <f t="shared" si="82"/>
        <v>408</v>
      </c>
      <c r="BB181" s="2"/>
      <c r="BC181" s="2"/>
      <c r="BD181" s="10"/>
      <c r="BE181" s="4"/>
      <c r="BF181" s="4"/>
      <c r="BG181" s="5">
        <f t="shared" si="93"/>
        <v>328</v>
      </c>
      <c r="BH181" s="5">
        <f t="shared" si="94"/>
        <v>353</v>
      </c>
      <c r="BN181" s="2"/>
      <c r="BO181" s="2"/>
      <c r="BP181" s="10"/>
      <c r="BQ181" s="4"/>
      <c r="BR181" s="4"/>
      <c r="BS181" s="5">
        <f t="shared" si="87"/>
        <v>338</v>
      </c>
      <c r="BT181" s="5">
        <f t="shared" si="88"/>
        <v>353</v>
      </c>
      <c r="BZ181" s="2"/>
      <c r="CA181" s="2"/>
      <c r="CB181" s="10"/>
      <c r="CC181" s="4"/>
      <c r="CD181" s="4"/>
      <c r="CE181" s="5">
        <f t="shared" si="75"/>
        <v>308</v>
      </c>
      <c r="CF181" s="5">
        <f t="shared" si="76"/>
        <v>393</v>
      </c>
      <c r="CL181" s="2"/>
      <c r="CM181" s="2"/>
      <c r="CN181" s="10"/>
      <c r="CO181" s="4"/>
      <c r="CP181" s="4"/>
      <c r="CQ181" s="2"/>
      <c r="CR181" s="2"/>
      <c r="CX181" s="2"/>
      <c r="CY181" s="2"/>
      <c r="CZ181" s="10"/>
      <c r="DA181" s="4"/>
      <c r="DB181" s="4"/>
      <c r="DC181" s="5">
        <f t="shared" si="83"/>
        <v>323</v>
      </c>
      <c r="DD181" s="5">
        <f t="shared" si="84"/>
        <v>358</v>
      </c>
      <c r="DJ181" s="2"/>
      <c r="DK181" s="2"/>
      <c r="DL181" s="10"/>
      <c r="DO181" s="5">
        <f t="shared" si="89"/>
        <v>318</v>
      </c>
      <c r="DP181" s="5">
        <f t="shared" si="90"/>
        <v>373</v>
      </c>
      <c r="DR181" s="2"/>
      <c r="DV181" s="2"/>
      <c r="DW181" s="2"/>
      <c r="DX181" s="10"/>
      <c r="DY181" s="4"/>
      <c r="DZ181" s="4"/>
      <c r="EA181" s="2"/>
      <c r="EB181" s="2"/>
      <c r="EH181" s="2"/>
      <c r="EI181" s="2"/>
      <c r="EJ181" s="10"/>
      <c r="EK181" s="4"/>
      <c r="EL181" s="4"/>
      <c r="EM181" s="5">
        <f>EM83-EN81</f>
        <v>333</v>
      </c>
      <c r="EN181" s="5">
        <f>EN83-EM81</f>
        <v>333</v>
      </c>
      <c r="ET181" s="2"/>
      <c r="EU181" s="2"/>
      <c r="EV181" s="10"/>
      <c r="EW181" s="4"/>
      <c r="EX181" s="4"/>
      <c r="EY181" s="5">
        <f t="shared" si="85"/>
        <v>308</v>
      </c>
      <c r="EZ181" s="5">
        <f t="shared" si="86"/>
        <v>358</v>
      </c>
      <c r="FF181" s="2"/>
      <c r="FG181" s="2"/>
    </row>
    <row r="182" spans="8:163">
      <c r="H182" s="4"/>
      <c r="I182" s="4"/>
      <c r="J182" s="4"/>
      <c r="K182" s="5">
        <f t="shared" si="77"/>
        <v>333</v>
      </c>
      <c r="L182" s="5">
        <f t="shared" si="78"/>
        <v>370</v>
      </c>
      <c r="R182" s="2"/>
      <c r="S182" s="2"/>
      <c r="T182" s="4"/>
      <c r="U182" s="4"/>
      <c r="V182" s="4"/>
      <c r="W182" s="5">
        <f t="shared" si="79"/>
        <v>313</v>
      </c>
      <c r="X182" s="5">
        <f t="shared" si="80"/>
        <v>385</v>
      </c>
      <c r="AD182" s="2"/>
      <c r="AE182" s="2"/>
      <c r="AF182" s="4"/>
      <c r="AG182" s="4"/>
      <c r="AH182" s="4"/>
      <c r="AI182" s="5">
        <f t="shared" si="91"/>
        <v>348</v>
      </c>
      <c r="AJ182" s="5">
        <f t="shared" si="92"/>
        <v>348</v>
      </c>
      <c r="AP182" s="2"/>
      <c r="AQ182" s="2"/>
      <c r="AR182" s="4"/>
      <c r="AS182" s="4"/>
      <c r="AT182" s="4"/>
      <c r="AU182" s="5">
        <f t="shared" si="81"/>
        <v>343</v>
      </c>
      <c r="AV182" s="5">
        <f t="shared" si="82"/>
        <v>390</v>
      </c>
      <c r="BB182" s="2"/>
      <c r="BC182" s="2"/>
      <c r="BD182" s="4"/>
      <c r="BE182" s="4"/>
      <c r="BF182" s="4"/>
      <c r="BG182" s="5">
        <f t="shared" si="93"/>
        <v>360</v>
      </c>
      <c r="BH182" s="5">
        <f t="shared" si="94"/>
        <v>400</v>
      </c>
      <c r="BN182" s="2"/>
      <c r="BO182" s="2"/>
      <c r="BP182" s="4"/>
      <c r="BQ182" s="4"/>
      <c r="BR182" s="4"/>
      <c r="BS182" s="2"/>
      <c r="BT182" s="2"/>
      <c r="BZ182" s="2"/>
      <c r="CA182" s="2"/>
      <c r="CB182" s="4"/>
      <c r="CC182" s="4"/>
      <c r="CD182" s="4"/>
      <c r="CE182" s="5">
        <f t="shared" si="75"/>
        <v>343</v>
      </c>
      <c r="CF182" s="5">
        <f t="shared" si="76"/>
        <v>343</v>
      </c>
      <c r="CL182" s="2"/>
      <c r="CM182" s="2"/>
      <c r="CN182" s="4"/>
      <c r="CO182" s="4"/>
      <c r="CP182" s="4"/>
      <c r="CQ182" s="5">
        <f>CQ84-CR82</f>
        <v>323</v>
      </c>
      <c r="CR182" s="5">
        <f>CR84-CQ82</f>
        <v>338</v>
      </c>
      <c r="CX182" s="2"/>
      <c r="CY182" s="2"/>
      <c r="CZ182" s="4"/>
      <c r="DA182" s="4"/>
      <c r="DB182" s="4"/>
      <c r="DC182" s="5">
        <f t="shared" si="83"/>
        <v>343</v>
      </c>
      <c r="DD182" s="5">
        <f t="shared" si="84"/>
        <v>343</v>
      </c>
      <c r="DJ182" s="2"/>
      <c r="DK182" s="2"/>
      <c r="DO182" s="5">
        <f t="shared" si="89"/>
        <v>318</v>
      </c>
      <c r="DP182" s="5">
        <f t="shared" si="90"/>
        <v>358</v>
      </c>
      <c r="DR182" s="2"/>
      <c r="DV182" s="2"/>
      <c r="DW182" s="2"/>
      <c r="DX182" s="4"/>
      <c r="DY182" s="4"/>
      <c r="DZ182" s="4"/>
      <c r="EA182" s="2"/>
      <c r="EB182" s="2"/>
      <c r="EH182" s="2"/>
      <c r="EI182" s="2"/>
      <c r="EJ182" s="4"/>
      <c r="EK182" s="4"/>
      <c r="EL182" s="4"/>
      <c r="EM182" s="5">
        <f>EM84-EN82</f>
        <v>380</v>
      </c>
      <c r="EN182" s="5">
        <f>EN84-EM82</f>
        <v>380</v>
      </c>
      <c r="ET182" s="2"/>
      <c r="EU182" s="2"/>
      <c r="EV182" s="4"/>
      <c r="EW182" s="4"/>
      <c r="EX182" s="4"/>
      <c r="EY182" s="5">
        <f t="shared" si="85"/>
        <v>328</v>
      </c>
      <c r="EZ182" s="5">
        <f t="shared" si="86"/>
        <v>343</v>
      </c>
      <c r="FF182" s="2"/>
      <c r="FG182" s="2"/>
    </row>
    <row r="183" spans="8:163">
      <c r="H183" s="4"/>
      <c r="I183" s="4"/>
      <c r="J183" s="4"/>
      <c r="K183" s="5">
        <f t="shared" si="77"/>
        <v>333</v>
      </c>
      <c r="L183" s="5">
        <f t="shared" si="78"/>
        <v>393</v>
      </c>
      <c r="R183" s="2"/>
      <c r="S183" s="2"/>
      <c r="T183" s="4"/>
      <c r="U183" s="4"/>
      <c r="V183" s="4"/>
      <c r="W183" s="5">
        <f t="shared" si="79"/>
        <v>333</v>
      </c>
      <c r="X183" s="5">
        <f t="shared" si="80"/>
        <v>383</v>
      </c>
      <c r="AD183" s="2"/>
      <c r="AE183" s="2"/>
      <c r="AF183" s="4"/>
      <c r="AG183" s="4"/>
      <c r="AH183" s="4"/>
      <c r="AI183" s="5">
        <f t="shared" si="91"/>
        <v>353</v>
      </c>
      <c r="AJ183" s="5">
        <f t="shared" si="92"/>
        <v>353</v>
      </c>
      <c r="AP183" s="2"/>
      <c r="AQ183" s="2"/>
      <c r="AR183" s="4"/>
      <c r="AS183" s="4"/>
      <c r="AT183" s="4"/>
      <c r="AU183" s="5">
        <f t="shared" si="81"/>
        <v>343</v>
      </c>
      <c r="AV183" s="5">
        <f t="shared" si="82"/>
        <v>358</v>
      </c>
      <c r="BB183" s="2"/>
      <c r="BC183" s="2"/>
      <c r="BD183" s="4"/>
      <c r="BE183" s="4"/>
      <c r="BF183" s="4"/>
      <c r="BG183" s="5">
        <f t="shared" si="93"/>
        <v>338</v>
      </c>
      <c r="BH183" s="5">
        <f t="shared" si="94"/>
        <v>358</v>
      </c>
      <c r="BN183" s="2"/>
      <c r="BO183" s="2"/>
      <c r="BP183" s="4"/>
      <c r="BQ183" s="4"/>
      <c r="BR183" s="4"/>
      <c r="BS183" s="2"/>
      <c r="BT183" s="2"/>
      <c r="BZ183" s="2"/>
      <c r="CA183" s="2"/>
      <c r="CB183" s="4"/>
      <c r="CC183" s="4"/>
      <c r="CD183" s="4"/>
      <c r="CE183" s="5">
        <f t="shared" si="75"/>
        <v>318</v>
      </c>
      <c r="CF183" s="5">
        <f t="shared" si="76"/>
        <v>373</v>
      </c>
      <c r="CL183" s="2"/>
      <c r="CM183" s="2"/>
      <c r="CN183" s="4"/>
      <c r="CO183" s="4"/>
      <c r="CP183" s="4"/>
      <c r="CQ183" s="2"/>
      <c r="CR183" s="2"/>
      <c r="CX183" s="2"/>
      <c r="CY183" s="2"/>
      <c r="CZ183" s="4"/>
      <c r="DA183" s="4"/>
      <c r="DB183" s="4"/>
      <c r="DC183" s="5">
        <f t="shared" si="83"/>
        <v>343</v>
      </c>
      <c r="DD183" s="5">
        <f t="shared" si="84"/>
        <v>363</v>
      </c>
      <c r="DJ183" s="2"/>
      <c r="DK183" s="2"/>
      <c r="DO183" s="5">
        <f t="shared" si="89"/>
        <v>313</v>
      </c>
      <c r="DP183" s="5">
        <f t="shared" si="90"/>
        <v>358</v>
      </c>
      <c r="DR183" s="2"/>
      <c r="DV183" s="2"/>
      <c r="DW183" s="2"/>
      <c r="DX183" s="4"/>
      <c r="DY183" s="4"/>
      <c r="DZ183" s="4"/>
      <c r="EA183" s="2"/>
      <c r="EB183" s="2"/>
      <c r="EH183" s="2"/>
      <c r="EI183" s="2"/>
      <c r="EJ183" s="4"/>
      <c r="EK183" s="4"/>
      <c r="EL183" s="4"/>
      <c r="EM183" s="2"/>
      <c r="EN183" s="2"/>
      <c r="ET183" s="2"/>
      <c r="EU183" s="2"/>
      <c r="EV183" s="4"/>
      <c r="EW183" s="4"/>
      <c r="EX183" s="4"/>
      <c r="EY183" s="5">
        <f t="shared" si="85"/>
        <v>333</v>
      </c>
      <c r="EZ183" s="5">
        <f t="shared" si="86"/>
        <v>378</v>
      </c>
      <c r="FF183" s="2"/>
      <c r="FG183" s="2"/>
    </row>
    <row r="184" spans="8:163">
      <c r="H184" s="4"/>
      <c r="I184" s="4"/>
      <c r="J184" s="4"/>
      <c r="K184" s="5">
        <f t="shared" si="77"/>
        <v>332</v>
      </c>
      <c r="L184" s="5">
        <f t="shared" si="78"/>
        <v>387</v>
      </c>
      <c r="R184" s="2"/>
      <c r="S184" s="2"/>
      <c r="T184" s="4"/>
      <c r="U184" s="4"/>
      <c r="V184" s="4"/>
      <c r="W184" s="5">
        <f t="shared" si="79"/>
        <v>332</v>
      </c>
      <c r="X184" s="5">
        <f t="shared" si="80"/>
        <v>377</v>
      </c>
      <c r="AD184" s="2"/>
      <c r="AE184" s="2"/>
      <c r="AF184" s="4"/>
      <c r="AG184" s="4"/>
      <c r="AH184" s="4"/>
      <c r="AI184" s="5">
        <f t="shared" si="91"/>
        <v>357</v>
      </c>
      <c r="AJ184" s="5">
        <f t="shared" si="92"/>
        <v>357</v>
      </c>
      <c r="AP184" s="2"/>
      <c r="AQ184" s="2"/>
      <c r="AR184" s="4"/>
      <c r="AS184" s="4"/>
      <c r="AT184" s="4"/>
      <c r="AU184" s="5">
        <f t="shared" si="81"/>
        <v>342</v>
      </c>
      <c r="AV184" s="5">
        <f t="shared" si="82"/>
        <v>342</v>
      </c>
      <c r="BB184" s="2"/>
      <c r="BC184" s="2"/>
      <c r="BD184" s="4"/>
      <c r="BE184" s="4"/>
      <c r="BF184" s="4"/>
      <c r="BG184" s="5">
        <f t="shared" si="93"/>
        <v>327</v>
      </c>
      <c r="BH184" s="5">
        <f t="shared" si="94"/>
        <v>357</v>
      </c>
      <c r="BN184" s="2"/>
      <c r="BO184" s="2"/>
      <c r="BP184" s="4"/>
      <c r="BQ184" s="4"/>
      <c r="BR184" s="4"/>
      <c r="BS184" s="2"/>
      <c r="BT184" s="2"/>
      <c r="BZ184" s="2"/>
      <c r="CA184" s="2"/>
      <c r="CB184" s="4"/>
      <c r="CC184" s="4"/>
      <c r="CD184" s="4"/>
      <c r="CE184" s="5">
        <f t="shared" si="75"/>
        <v>342</v>
      </c>
      <c r="CF184" s="5">
        <f t="shared" si="76"/>
        <v>357</v>
      </c>
      <c r="CL184" s="2"/>
      <c r="CM184" s="2"/>
      <c r="CN184" s="4"/>
      <c r="CO184" s="4"/>
      <c r="CP184" s="4"/>
      <c r="CQ184" s="2"/>
      <c r="CR184" s="2"/>
      <c r="CX184" s="2"/>
      <c r="CY184" s="2"/>
      <c r="CZ184" s="4"/>
      <c r="DA184" s="4"/>
      <c r="DB184" s="4"/>
      <c r="DC184" s="5">
        <f t="shared" si="83"/>
        <v>347</v>
      </c>
      <c r="DD184" s="5">
        <f t="shared" si="84"/>
        <v>347</v>
      </c>
      <c r="DJ184" s="2"/>
      <c r="DK184" s="2"/>
      <c r="DO184" s="5">
        <f t="shared" si="89"/>
        <v>337</v>
      </c>
      <c r="DP184" s="5">
        <f t="shared" si="90"/>
        <v>362</v>
      </c>
      <c r="DR184" s="2"/>
      <c r="DV184" s="2"/>
      <c r="DW184" s="2"/>
      <c r="DX184" s="4"/>
      <c r="DY184" s="4"/>
      <c r="DZ184" s="4"/>
      <c r="EA184" s="2"/>
      <c r="EB184" s="2"/>
      <c r="EH184" s="2"/>
      <c r="EI184" s="2"/>
      <c r="EJ184" s="4"/>
      <c r="EK184" s="4"/>
      <c r="EL184" s="4"/>
      <c r="EM184" s="2"/>
      <c r="EN184" s="2"/>
      <c r="ET184" s="2"/>
      <c r="EU184" s="2"/>
      <c r="EV184" s="4"/>
      <c r="EW184" s="4"/>
      <c r="EX184" s="4"/>
      <c r="EY184" s="5">
        <f t="shared" si="85"/>
        <v>342</v>
      </c>
      <c r="EZ184" s="5">
        <f t="shared" si="86"/>
        <v>352</v>
      </c>
      <c r="FF184" s="2"/>
      <c r="FG184" s="2"/>
    </row>
    <row r="185" spans="8:163">
      <c r="H185" s="4"/>
      <c r="I185" s="4"/>
      <c r="J185" s="4"/>
      <c r="K185" s="5">
        <f t="shared" si="77"/>
        <v>308</v>
      </c>
      <c r="L185" s="5">
        <f t="shared" si="78"/>
        <v>394</v>
      </c>
      <c r="R185" s="2"/>
      <c r="S185" s="2"/>
      <c r="T185" s="4"/>
      <c r="U185" s="4"/>
      <c r="V185" s="4"/>
      <c r="W185" s="5">
        <f t="shared" si="79"/>
        <v>308</v>
      </c>
      <c r="X185" s="5">
        <f t="shared" si="80"/>
        <v>343</v>
      </c>
      <c r="AD185" s="2"/>
      <c r="AE185" s="2"/>
      <c r="AF185" s="4"/>
      <c r="AG185" s="4"/>
      <c r="AH185" s="4"/>
      <c r="AI185" s="5">
        <f t="shared" si="91"/>
        <v>333</v>
      </c>
      <c r="AJ185" s="5">
        <f t="shared" si="92"/>
        <v>333</v>
      </c>
      <c r="AP185" s="2"/>
      <c r="AQ185" s="2"/>
      <c r="AR185" s="4"/>
      <c r="AS185" s="4"/>
      <c r="AT185" s="4"/>
      <c r="AU185" s="5">
        <f t="shared" si="81"/>
        <v>323</v>
      </c>
      <c r="AV185" s="5">
        <f t="shared" si="82"/>
        <v>323</v>
      </c>
      <c r="BB185" s="2"/>
      <c r="BC185" s="2"/>
      <c r="BD185" s="4"/>
      <c r="BE185" s="4"/>
      <c r="BF185" s="4"/>
      <c r="BG185" s="5">
        <f t="shared" si="93"/>
        <v>338</v>
      </c>
      <c r="BH185" s="5">
        <f t="shared" si="94"/>
        <v>338</v>
      </c>
      <c r="BN185" s="2"/>
      <c r="BO185" s="2"/>
      <c r="BP185" s="4"/>
      <c r="BQ185" s="4"/>
      <c r="BR185" s="4"/>
      <c r="BS185" s="2"/>
      <c r="BT185" s="2"/>
      <c r="BZ185" s="2"/>
      <c r="CA185" s="2"/>
      <c r="CB185" s="4"/>
      <c r="CC185" s="4"/>
      <c r="CD185" s="4"/>
      <c r="CE185" s="5">
        <f t="shared" si="75"/>
        <v>318</v>
      </c>
      <c r="CF185" s="5">
        <f t="shared" si="76"/>
        <v>338</v>
      </c>
      <c r="CL185" s="2"/>
      <c r="CM185" s="2"/>
      <c r="CN185" s="4"/>
      <c r="CO185" s="4"/>
      <c r="CP185" s="4"/>
      <c r="CQ185" s="2"/>
      <c r="CR185" s="2"/>
      <c r="CX185" s="2"/>
      <c r="CY185" s="2"/>
      <c r="CZ185" s="4"/>
      <c r="DA185" s="4"/>
      <c r="DB185" s="4"/>
      <c r="DC185" s="5">
        <f t="shared" si="83"/>
        <v>358</v>
      </c>
      <c r="DD185" s="5">
        <f t="shared" si="84"/>
        <v>358</v>
      </c>
      <c r="DJ185" s="2"/>
      <c r="DK185" s="2"/>
      <c r="DO185" s="5">
        <f t="shared" si="89"/>
        <v>343</v>
      </c>
      <c r="DP185" s="5">
        <f t="shared" si="90"/>
        <v>378</v>
      </c>
      <c r="DR185" s="2"/>
      <c r="DV185" s="2"/>
      <c r="DW185" s="2"/>
      <c r="DX185" s="4"/>
      <c r="DY185" s="4"/>
      <c r="DZ185" s="4"/>
      <c r="EA185" s="2"/>
      <c r="EB185" s="2"/>
      <c r="EH185" s="2"/>
      <c r="EI185" s="2"/>
      <c r="EJ185" s="4"/>
      <c r="EK185" s="4"/>
      <c r="EL185" s="4"/>
      <c r="EM185" s="2"/>
      <c r="EN185" s="2"/>
      <c r="ET185" s="2"/>
      <c r="EU185" s="2"/>
      <c r="EV185" s="4"/>
      <c r="EW185" s="4"/>
      <c r="EX185" s="4"/>
      <c r="EY185" s="5">
        <f t="shared" si="85"/>
        <v>313</v>
      </c>
      <c r="EZ185" s="5">
        <f t="shared" si="86"/>
        <v>333</v>
      </c>
      <c r="FF185" s="2"/>
      <c r="FG185" s="2"/>
    </row>
    <row r="186" spans="8:163">
      <c r="H186" s="4"/>
      <c r="I186" s="4"/>
      <c r="J186" s="4"/>
      <c r="K186" s="5">
        <f t="shared" si="77"/>
        <v>313</v>
      </c>
      <c r="L186" s="5">
        <f t="shared" si="78"/>
        <v>343</v>
      </c>
      <c r="R186" s="2"/>
      <c r="S186" s="2"/>
      <c r="T186" s="4"/>
      <c r="U186" s="4"/>
      <c r="V186" s="4"/>
      <c r="W186" s="5">
        <f t="shared" si="79"/>
        <v>303</v>
      </c>
      <c r="X186" s="5">
        <f t="shared" si="80"/>
        <v>323</v>
      </c>
      <c r="AD186" s="2"/>
      <c r="AE186" s="2"/>
      <c r="AF186" s="4"/>
      <c r="AG186" s="4"/>
      <c r="AH186" s="4"/>
      <c r="AI186" s="5">
        <f t="shared" si="91"/>
        <v>338</v>
      </c>
      <c r="AJ186" s="5">
        <f t="shared" si="92"/>
        <v>338</v>
      </c>
      <c r="AP186" s="2"/>
      <c r="AQ186" s="2"/>
      <c r="AR186" s="4"/>
      <c r="AS186" s="4"/>
      <c r="AT186" s="4"/>
      <c r="AU186" s="2"/>
      <c r="AV186" s="2"/>
      <c r="BB186" s="2"/>
      <c r="BC186" s="2"/>
      <c r="BD186" s="4"/>
      <c r="BE186" s="4"/>
      <c r="BF186" s="4"/>
      <c r="BG186" s="2"/>
      <c r="BH186" s="2"/>
      <c r="BN186" s="2"/>
      <c r="BO186" s="2"/>
      <c r="BP186" s="4"/>
      <c r="BQ186" s="4"/>
      <c r="BR186" s="4"/>
      <c r="BS186" s="5">
        <f>BS88-BT86</f>
        <v>333</v>
      </c>
      <c r="BT186" s="5">
        <f>BT88-BS86</f>
        <v>348</v>
      </c>
      <c r="BZ186" s="2"/>
      <c r="CA186" s="2"/>
      <c r="CB186" s="4"/>
      <c r="CC186" s="4"/>
      <c r="CD186" s="4"/>
      <c r="CE186" s="2"/>
      <c r="CF186" s="2"/>
      <c r="CL186" s="2"/>
      <c r="CM186" s="2"/>
      <c r="CN186" s="4"/>
      <c r="CO186" s="4"/>
      <c r="CP186" s="4"/>
      <c r="CQ186" s="2"/>
      <c r="CR186" s="2"/>
      <c r="CX186" s="2"/>
      <c r="CY186" s="2"/>
      <c r="CZ186" s="4"/>
      <c r="DA186" s="4"/>
      <c r="DB186" s="4"/>
      <c r="DC186" s="5">
        <f t="shared" si="83"/>
        <v>433</v>
      </c>
      <c r="DD186" s="5">
        <f t="shared" si="84"/>
        <v>433</v>
      </c>
      <c r="DJ186" s="2"/>
      <c r="DK186" s="2"/>
      <c r="DO186" s="5">
        <f t="shared" si="89"/>
        <v>318</v>
      </c>
      <c r="DP186" s="5">
        <f t="shared" si="90"/>
        <v>333</v>
      </c>
      <c r="DR186" s="2"/>
      <c r="DV186" s="2"/>
      <c r="DW186" s="2"/>
      <c r="DX186" s="4"/>
      <c r="DY186" s="4"/>
      <c r="DZ186" s="4"/>
      <c r="EA186" s="2"/>
      <c r="EB186" s="2"/>
      <c r="EH186" s="2"/>
      <c r="EI186" s="2"/>
      <c r="EJ186" s="4"/>
      <c r="EK186" s="4"/>
      <c r="EL186" s="4"/>
      <c r="EM186" s="2"/>
      <c r="EN186" s="2"/>
      <c r="ET186" s="2"/>
      <c r="EU186" s="2"/>
      <c r="EV186" s="4"/>
      <c r="EW186" s="4"/>
      <c r="EX186" s="4"/>
      <c r="EY186" s="2"/>
      <c r="EZ186" s="2"/>
      <c r="FF186" s="2"/>
      <c r="FG186" s="2"/>
    </row>
    <row r="187" spans="8:163">
      <c r="H187" s="4"/>
      <c r="I187" s="4"/>
      <c r="J187" s="4"/>
      <c r="K187" s="5">
        <f t="shared" si="77"/>
        <v>302</v>
      </c>
      <c r="L187" s="5">
        <f t="shared" si="78"/>
        <v>373</v>
      </c>
      <c r="R187" s="2"/>
      <c r="S187" s="2"/>
      <c r="T187" s="4"/>
      <c r="U187" s="4"/>
      <c r="V187" s="4"/>
      <c r="W187" s="5">
        <f t="shared" si="79"/>
        <v>303</v>
      </c>
      <c r="X187" s="5">
        <f t="shared" si="80"/>
        <v>328</v>
      </c>
      <c r="AD187" s="2"/>
      <c r="AE187" s="2"/>
      <c r="AF187" s="4"/>
      <c r="AG187" s="4"/>
      <c r="AH187" s="4"/>
      <c r="AI187" s="5">
        <f t="shared" si="91"/>
        <v>358</v>
      </c>
      <c r="AJ187" s="5">
        <f t="shared" si="92"/>
        <v>358</v>
      </c>
      <c r="AP187" s="2"/>
      <c r="AQ187" s="2"/>
      <c r="AR187" s="4"/>
      <c r="AS187" s="4"/>
      <c r="AT187" s="4"/>
      <c r="AU187" s="2"/>
      <c r="AV187" s="2"/>
      <c r="BB187" s="2"/>
      <c r="BC187" s="2"/>
      <c r="BD187" s="4"/>
      <c r="BE187" s="4"/>
      <c r="BF187" s="4"/>
      <c r="BG187" s="5">
        <f>BG89-BH87</f>
        <v>353</v>
      </c>
      <c r="BH187" s="5">
        <f>BH89-BG87</f>
        <v>353</v>
      </c>
      <c r="BN187" s="2"/>
      <c r="BO187" s="2"/>
      <c r="BP187" s="4"/>
      <c r="BQ187" s="4"/>
      <c r="BR187" s="4"/>
      <c r="BS187" s="2"/>
      <c r="BT187" s="2"/>
      <c r="BZ187" s="2"/>
      <c r="CA187" s="2"/>
      <c r="CB187" s="4"/>
      <c r="CC187" s="4"/>
      <c r="CD187" s="4"/>
      <c r="CE187" s="2"/>
      <c r="CF187" s="2"/>
      <c r="CL187" s="2"/>
      <c r="CM187" s="2"/>
      <c r="CN187" s="4"/>
      <c r="CO187" s="4"/>
      <c r="CP187" s="4"/>
      <c r="CQ187" s="2"/>
      <c r="CR187" s="2"/>
      <c r="CX187" s="2"/>
      <c r="CY187" s="2"/>
      <c r="CZ187" s="4"/>
      <c r="DA187" s="4"/>
      <c r="DB187" s="4"/>
      <c r="DC187" s="2"/>
      <c r="DD187" s="2"/>
      <c r="DJ187" s="2"/>
      <c r="DK187" s="2"/>
      <c r="DO187" s="5" t="s">
        <v>0</v>
      </c>
      <c r="DP187" s="5" t="s">
        <v>0</v>
      </c>
      <c r="DR187" s="2"/>
      <c r="DV187" s="2"/>
      <c r="DW187" s="2"/>
      <c r="DX187" s="4"/>
      <c r="DY187" s="4"/>
      <c r="DZ187" s="4"/>
      <c r="EA187" s="2"/>
      <c r="EB187" s="2"/>
      <c r="EH187" s="2"/>
      <c r="EI187" s="2"/>
      <c r="EJ187" s="4"/>
      <c r="EK187" s="4"/>
      <c r="EL187" s="4"/>
      <c r="EM187" s="2"/>
      <c r="EN187" s="2"/>
      <c r="ET187" s="2"/>
      <c r="EU187" s="2"/>
      <c r="EV187" s="4"/>
      <c r="EW187" s="4"/>
      <c r="EX187" s="4"/>
      <c r="EY187" s="2"/>
      <c r="EZ187" s="2"/>
      <c r="FF187" s="2"/>
      <c r="FG187" s="2"/>
    </row>
    <row r="188" spans="8:163">
      <c r="H188" s="4"/>
      <c r="I188" s="4"/>
      <c r="J188" s="4"/>
      <c r="K188" s="5">
        <f t="shared" si="77"/>
        <v>343</v>
      </c>
      <c r="L188" s="5">
        <f t="shared" si="78"/>
        <v>363</v>
      </c>
      <c r="R188" s="2"/>
      <c r="S188" s="2"/>
      <c r="T188" s="4"/>
      <c r="U188" s="4"/>
      <c r="V188" s="4"/>
      <c r="W188" s="5">
        <f t="shared" si="79"/>
        <v>353</v>
      </c>
      <c r="X188" s="5">
        <f t="shared" si="80"/>
        <v>353</v>
      </c>
      <c r="AD188" s="2"/>
      <c r="AE188" s="2"/>
      <c r="AF188" s="4"/>
      <c r="AG188" s="4"/>
      <c r="AH188" s="4"/>
      <c r="AI188" s="5">
        <f t="shared" si="91"/>
        <v>343</v>
      </c>
      <c r="AJ188" s="5">
        <f t="shared" si="92"/>
        <v>343</v>
      </c>
      <c r="AP188" s="2"/>
      <c r="AQ188" s="2"/>
      <c r="AR188" s="4"/>
      <c r="AS188" s="4"/>
      <c r="AT188" s="4"/>
      <c r="AU188" s="2"/>
      <c r="AV188" s="2"/>
      <c r="BB188" s="2"/>
      <c r="BC188" s="2"/>
      <c r="BD188" s="4"/>
      <c r="BE188" s="4"/>
      <c r="BF188" s="4"/>
      <c r="BG188" s="2"/>
      <c r="BH188" s="2"/>
      <c r="BN188" s="2"/>
      <c r="BO188" s="2"/>
      <c r="BP188" s="4"/>
      <c r="BQ188" s="4"/>
      <c r="BR188" s="4"/>
      <c r="BS188" s="2"/>
      <c r="BT188" s="2"/>
      <c r="BZ188" s="2"/>
      <c r="CA188" s="2"/>
      <c r="CB188" s="4"/>
      <c r="CC188" s="4"/>
      <c r="CD188" s="4"/>
      <c r="CE188" s="2"/>
      <c r="CF188" s="2"/>
      <c r="CL188" s="2"/>
      <c r="CM188" s="2"/>
      <c r="CN188" s="4"/>
      <c r="CO188" s="4"/>
      <c r="CP188" s="4"/>
      <c r="CQ188" s="2"/>
      <c r="CR188" s="2"/>
      <c r="CX188" s="2"/>
      <c r="CY188" s="2"/>
      <c r="CZ188" s="4"/>
      <c r="DA188" s="4"/>
      <c r="DB188" s="4"/>
      <c r="DC188" s="2"/>
      <c r="DD188" s="2"/>
      <c r="DJ188" s="2"/>
      <c r="DK188" s="2"/>
      <c r="DO188" s="5">
        <f>DO90-DP88</f>
        <v>343</v>
      </c>
      <c r="DP188" s="5">
        <f>DP90-DO88</f>
        <v>343</v>
      </c>
      <c r="DR188" s="2"/>
      <c r="DV188" s="2"/>
      <c r="DW188" s="2"/>
      <c r="DX188" s="4"/>
      <c r="DY188" s="4"/>
      <c r="DZ188" s="4"/>
      <c r="EA188" s="2"/>
      <c r="EB188" s="2"/>
      <c r="EH188" s="2"/>
      <c r="EI188" s="2"/>
      <c r="EJ188" s="4"/>
      <c r="EK188" s="4"/>
      <c r="EL188" s="4"/>
      <c r="EM188" s="2"/>
      <c r="EN188" s="2"/>
      <c r="ET188" s="2"/>
      <c r="EU188" s="2"/>
      <c r="EV188" s="4"/>
      <c r="EW188" s="4"/>
      <c r="EX188" s="4"/>
      <c r="EY188" s="2"/>
      <c r="EZ188" s="2"/>
      <c r="FF188" s="2"/>
      <c r="FG188" s="2"/>
    </row>
    <row r="189" spans="8:163">
      <c r="H189" s="4"/>
      <c r="I189" s="4"/>
      <c r="J189" s="4"/>
      <c r="K189" s="5">
        <f t="shared" si="77"/>
        <v>323</v>
      </c>
      <c r="L189" s="5">
        <f t="shared" si="78"/>
        <v>373</v>
      </c>
      <c r="R189" s="2"/>
      <c r="S189" s="2"/>
      <c r="T189" s="4"/>
      <c r="U189" s="4"/>
      <c r="V189" s="4"/>
      <c r="W189" s="5">
        <f t="shared" si="79"/>
        <v>368</v>
      </c>
      <c r="X189" s="5">
        <f t="shared" si="80"/>
        <v>373</v>
      </c>
      <c r="AD189" s="2"/>
      <c r="AE189" s="2"/>
      <c r="AF189" s="4"/>
      <c r="AG189" s="4"/>
      <c r="AH189" s="4"/>
      <c r="AI189" s="2"/>
      <c r="AJ189" s="2"/>
      <c r="AP189" s="2"/>
      <c r="AQ189" s="2"/>
      <c r="AR189" s="4"/>
      <c r="AS189" s="4"/>
      <c r="AT189" s="4"/>
      <c r="AU189" s="2"/>
      <c r="AV189" s="2"/>
      <c r="BB189" s="2"/>
      <c r="BC189" s="2"/>
      <c r="BD189" s="4"/>
      <c r="BE189" s="4"/>
      <c r="BF189" s="4"/>
      <c r="BG189" s="5">
        <f>BG91-BH89</f>
        <v>323</v>
      </c>
      <c r="BH189" s="5">
        <f>BH91-BG89</f>
        <v>323</v>
      </c>
      <c r="BN189" s="2"/>
      <c r="BO189" s="2"/>
      <c r="BP189" s="4"/>
      <c r="BQ189" s="4"/>
      <c r="BR189" s="4"/>
      <c r="BS189" s="2"/>
      <c r="BT189" s="2"/>
      <c r="BZ189" s="2"/>
      <c r="CA189" s="2"/>
      <c r="CB189" s="4"/>
      <c r="CC189" s="4"/>
      <c r="CD189" s="4"/>
      <c r="CE189" s="2"/>
      <c r="CF189" s="2"/>
      <c r="CL189" s="2"/>
      <c r="CM189" s="2"/>
      <c r="CN189" s="4"/>
      <c r="CO189" s="4"/>
      <c r="CP189" s="4"/>
      <c r="CQ189" s="2"/>
      <c r="CR189" s="2"/>
      <c r="CX189" s="2"/>
      <c r="CY189" s="2"/>
      <c r="CZ189" s="4"/>
      <c r="DA189" s="4"/>
      <c r="DB189" s="4"/>
      <c r="DC189" s="2"/>
      <c r="DD189" s="2"/>
      <c r="DJ189" s="2"/>
      <c r="DK189" s="2"/>
      <c r="DO189" s="5" t="s">
        <v>0</v>
      </c>
      <c r="DP189" s="5" t="s">
        <v>0</v>
      </c>
      <c r="DR189" s="2"/>
      <c r="DV189" s="2"/>
      <c r="DW189" s="2"/>
      <c r="DX189" s="4"/>
      <c r="DY189" s="4"/>
      <c r="DZ189" s="4"/>
      <c r="EA189" s="2"/>
      <c r="EB189" s="2"/>
      <c r="EH189" s="2"/>
      <c r="EI189" s="2"/>
      <c r="EJ189" s="4"/>
      <c r="EK189" s="4"/>
      <c r="EL189" s="4"/>
      <c r="EM189" s="2"/>
      <c r="EN189" s="2"/>
      <c r="ET189" s="2"/>
      <c r="EU189" s="2"/>
      <c r="EV189" s="4"/>
      <c r="EW189" s="4"/>
      <c r="EX189" s="4"/>
      <c r="EY189" s="2"/>
      <c r="EZ189" s="2"/>
      <c r="FF189" s="2"/>
      <c r="FG189" s="2"/>
    </row>
    <row r="190" spans="8:163">
      <c r="H190" s="4"/>
      <c r="I190" s="4"/>
      <c r="J190" s="4"/>
      <c r="K190" s="5">
        <f t="shared" si="77"/>
        <v>328</v>
      </c>
      <c r="L190" s="5">
        <f t="shared" si="78"/>
        <v>373</v>
      </c>
      <c r="R190" s="2"/>
      <c r="S190" s="2"/>
      <c r="T190" s="4"/>
      <c r="U190" s="4"/>
      <c r="V190" s="4"/>
      <c r="W190" s="5">
        <f t="shared" si="79"/>
        <v>363</v>
      </c>
      <c r="X190" s="5">
        <f t="shared" si="80"/>
        <v>363</v>
      </c>
      <c r="AD190" s="2"/>
      <c r="AE190" s="2"/>
      <c r="AF190" s="4"/>
      <c r="AG190" s="4"/>
      <c r="AH190" s="4"/>
      <c r="AI190" s="5">
        <f>AI92-AJ90</f>
        <v>368</v>
      </c>
      <c r="AJ190" s="5">
        <f>AJ92-AI90</f>
        <v>368</v>
      </c>
      <c r="AP190" s="2"/>
      <c r="AQ190" s="2"/>
      <c r="AR190" s="4"/>
      <c r="AS190" s="4"/>
      <c r="AT190" s="4"/>
      <c r="AU190" s="2"/>
      <c r="AV190" s="2"/>
      <c r="BB190" s="2"/>
      <c r="BC190" s="2"/>
      <c r="BD190" s="4"/>
      <c r="BE190" s="4"/>
      <c r="BF190" s="4"/>
      <c r="BG190" s="2"/>
      <c r="BH190" s="2"/>
      <c r="BN190" s="2"/>
      <c r="BO190" s="2"/>
      <c r="BP190" s="4"/>
      <c r="BQ190" s="4"/>
      <c r="BR190" s="4"/>
      <c r="BS190" s="2"/>
      <c r="BT190" s="2"/>
      <c r="BZ190" s="2"/>
      <c r="CA190" s="2"/>
      <c r="CB190" s="4"/>
      <c r="CC190" s="4"/>
      <c r="CD190" s="4"/>
      <c r="CE190" s="2"/>
      <c r="CF190" s="2"/>
      <c r="CL190" s="2"/>
      <c r="CM190" s="2"/>
      <c r="CN190" s="4"/>
      <c r="CO190" s="4"/>
      <c r="CP190" s="4"/>
      <c r="CQ190" s="2"/>
      <c r="CR190" s="2"/>
      <c r="CX190" s="2"/>
      <c r="CY190" s="2"/>
      <c r="CZ190" s="4"/>
      <c r="DA190" s="4"/>
      <c r="DB190" s="4"/>
      <c r="DC190" s="2"/>
      <c r="DD190" s="2"/>
      <c r="DJ190" s="2"/>
      <c r="DK190" s="2"/>
      <c r="DO190" s="5">
        <f>DO92-DP90</f>
        <v>343</v>
      </c>
      <c r="DP190" s="5">
        <f>DP92-DO90</f>
        <v>343</v>
      </c>
      <c r="DR190" s="2"/>
      <c r="DV190" s="2"/>
      <c r="DW190" s="2"/>
      <c r="DX190" s="4"/>
      <c r="DY190" s="4"/>
      <c r="DZ190" s="4"/>
      <c r="EA190" s="5">
        <f>EA92-EB90</f>
        <v>363</v>
      </c>
      <c r="EB190" s="5">
        <f>EB92-EA90</f>
        <v>363</v>
      </c>
      <c r="EH190" s="2"/>
      <c r="EI190" s="2"/>
      <c r="EJ190" s="4"/>
      <c r="EK190" s="4"/>
      <c r="EL190" s="4"/>
      <c r="EM190" s="2"/>
      <c r="EN190" s="2"/>
      <c r="ET190" s="2"/>
      <c r="EU190" s="2"/>
      <c r="EV190" s="4"/>
      <c r="EW190" s="4"/>
      <c r="EX190" s="4"/>
      <c r="EY190" s="2"/>
      <c r="EZ190" s="2"/>
      <c r="FF190" s="2"/>
      <c r="FG190" s="2"/>
    </row>
    <row r="191" spans="8:163">
      <c r="H191" s="4"/>
      <c r="I191" s="4"/>
      <c r="J191" s="4"/>
      <c r="K191" s="5">
        <f t="shared" si="77"/>
        <v>322</v>
      </c>
      <c r="L191" s="5">
        <f t="shared" si="78"/>
        <v>362</v>
      </c>
      <c r="R191" s="2"/>
      <c r="S191" s="2"/>
      <c r="T191" s="4"/>
      <c r="U191" s="4"/>
      <c r="V191" s="4"/>
      <c r="W191" s="5" t="s">
        <v>0</v>
      </c>
      <c r="X191" s="5" t="s">
        <v>0</v>
      </c>
      <c r="AD191" s="2"/>
      <c r="AE191" s="2"/>
      <c r="AF191" s="4"/>
      <c r="AG191" s="4"/>
      <c r="AH191" s="4"/>
      <c r="AI191" s="2"/>
      <c r="AJ191" s="2"/>
      <c r="AP191" s="2"/>
      <c r="AQ191" s="2"/>
      <c r="AR191" s="4"/>
      <c r="AS191" s="4"/>
      <c r="AT191" s="4"/>
      <c r="AU191" s="2"/>
      <c r="AV191" s="2"/>
      <c r="BB191" s="2"/>
      <c r="BC191" s="2"/>
      <c r="BD191" s="4"/>
      <c r="BE191" s="4"/>
      <c r="BF191" s="4"/>
      <c r="BG191" s="5">
        <f>BG93-BH91</f>
        <v>372</v>
      </c>
      <c r="BH191" s="5">
        <f>BH93-BG91</f>
        <v>372</v>
      </c>
      <c r="BN191" s="2"/>
      <c r="BO191" s="2"/>
      <c r="BP191" s="4"/>
      <c r="BQ191" s="4"/>
      <c r="BR191" s="4"/>
      <c r="BS191" s="2"/>
      <c r="BT191" s="2"/>
      <c r="BZ191" s="2"/>
      <c r="CA191" s="2"/>
      <c r="CB191" s="4"/>
      <c r="CC191" s="4"/>
      <c r="CD191" s="4"/>
      <c r="CE191" s="2"/>
      <c r="CF191" s="2"/>
      <c r="CL191" s="2"/>
      <c r="CM191" s="2"/>
      <c r="CN191" s="4"/>
      <c r="CO191" s="4"/>
      <c r="CP191" s="4"/>
      <c r="CQ191" s="2"/>
      <c r="CR191" s="2"/>
      <c r="CX191" s="2"/>
      <c r="CY191" s="2"/>
      <c r="CZ191" s="4"/>
      <c r="DA191" s="4"/>
      <c r="DB191" s="4"/>
      <c r="DC191" s="2"/>
      <c r="DD191" s="2"/>
      <c r="DJ191" s="2"/>
      <c r="DK191" s="2"/>
      <c r="DO191" s="5" t="s">
        <v>0</v>
      </c>
      <c r="DP191" s="5" t="s">
        <v>0</v>
      </c>
      <c r="DR191" s="2"/>
      <c r="DV191" s="2"/>
      <c r="DW191" s="2"/>
      <c r="DX191" s="4"/>
      <c r="DY191" s="4"/>
      <c r="DZ191" s="4"/>
      <c r="EA191" s="2"/>
      <c r="EB191" s="2"/>
      <c r="EH191" s="2"/>
      <c r="EI191" s="2"/>
      <c r="EJ191" s="4"/>
      <c r="EK191" s="4"/>
      <c r="EL191" s="4"/>
      <c r="EM191" s="2"/>
      <c r="EN191" s="2"/>
      <c r="ET191" s="2"/>
      <c r="EU191" s="2"/>
      <c r="EV191" s="4"/>
      <c r="EW191" s="4"/>
      <c r="EX191" s="4"/>
      <c r="EY191" s="2"/>
      <c r="EZ191" s="2"/>
      <c r="FF191" s="2"/>
      <c r="FG191" s="2"/>
    </row>
    <row r="192" spans="8:163">
      <c r="H192" s="4"/>
      <c r="I192" s="4"/>
      <c r="J192" s="4"/>
      <c r="K192" s="2"/>
      <c r="L192" s="2"/>
      <c r="R192" s="2"/>
      <c r="S192" s="2"/>
      <c r="T192" s="4"/>
      <c r="U192" s="4"/>
      <c r="V192" s="4"/>
      <c r="W192" s="5">
        <f>W94-X92</f>
        <v>373</v>
      </c>
      <c r="X192" s="5">
        <f>X94-W92</f>
        <v>373</v>
      </c>
      <c r="AD192" s="2"/>
      <c r="AE192" s="2"/>
      <c r="AF192" s="4"/>
      <c r="AG192" s="4"/>
      <c r="AH192" s="4"/>
      <c r="AI192" s="2"/>
      <c r="AJ192" s="2"/>
      <c r="AP192" s="2"/>
      <c r="AQ192" s="2"/>
      <c r="AR192" s="4"/>
      <c r="AS192" s="4"/>
      <c r="AT192" s="4"/>
      <c r="AU192" s="2"/>
      <c r="AV192" s="2"/>
      <c r="BB192" s="2"/>
      <c r="BC192" s="2"/>
      <c r="BD192" s="4"/>
      <c r="BE192" s="4"/>
      <c r="BF192" s="4"/>
      <c r="BG192" s="2"/>
      <c r="BH192" s="2"/>
      <c r="BN192" s="2"/>
      <c r="BO192" s="2"/>
      <c r="BP192" s="4"/>
      <c r="BQ192" s="4"/>
      <c r="BR192" s="4"/>
      <c r="BS192" s="2"/>
      <c r="BT192" s="2"/>
      <c r="BZ192" s="2"/>
      <c r="CA192" s="2"/>
      <c r="CB192" s="4"/>
      <c r="CC192" s="4"/>
      <c r="CD192" s="4"/>
      <c r="CE192" s="2"/>
      <c r="CF192" s="2"/>
      <c r="CL192" s="2"/>
      <c r="CM192" s="2"/>
      <c r="CN192" s="4"/>
      <c r="CO192" s="4"/>
      <c r="CP192" s="4"/>
      <c r="CQ192" s="2"/>
      <c r="CR192" s="2"/>
      <c r="CX192" s="2"/>
      <c r="CY192" s="2"/>
      <c r="CZ192" s="4"/>
      <c r="DA192" s="4"/>
      <c r="DB192" s="4"/>
      <c r="DC192" s="2"/>
      <c r="DD192" s="2"/>
      <c r="DJ192" s="2"/>
      <c r="DK192" s="2"/>
      <c r="DO192" s="5" t="s">
        <v>0</v>
      </c>
      <c r="DP192" s="5" t="s">
        <v>0</v>
      </c>
      <c r="DR192" s="2"/>
      <c r="DV192" s="2"/>
      <c r="DW192" s="2"/>
      <c r="DX192" s="4"/>
      <c r="DY192" s="4"/>
      <c r="DZ192" s="4"/>
      <c r="EA192" s="2"/>
      <c r="EB192" s="2"/>
      <c r="EH192" s="2"/>
      <c r="EI192" s="2"/>
      <c r="EJ192" s="4"/>
      <c r="EK192" s="4"/>
      <c r="EL192" s="4"/>
      <c r="EM192" s="2"/>
      <c r="EN192" s="2"/>
      <c r="ET192" s="2"/>
      <c r="EU192" s="2"/>
      <c r="EV192" s="4"/>
      <c r="EW192" s="4"/>
      <c r="EX192" s="4"/>
      <c r="EY192" s="2"/>
      <c r="EZ192" s="2"/>
      <c r="FF192" s="2"/>
      <c r="FG192" s="2"/>
    </row>
    <row r="193" spans="8:163">
      <c r="H193" s="4"/>
      <c r="I193" s="4"/>
      <c r="J193" s="4"/>
      <c r="K193" s="2"/>
      <c r="L193" s="2"/>
      <c r="R193" s="2"/>
      <c r="S193" s="2"/>
      <c r="T193" s="4"/>
      <c r="U193" s="4"/>
      <c r="V193" s="4"/>
      <c r="W193" s="5" t="s">
        <v>0</v>
      </c>
      <c r="X193" s="5" t="s">
        <v>0</v>
      </c>
      <c r="AD193" s="2"/>
      <c r="AE193" s="2"/>
      <c r="AF193" s="4"/>
      <c r="AG193" s="4"/>
      <c r="AH193" s="4"/>
      <c r="AI193" s="2"/>
      <c r="AJ193" s="2"/>
      <c r="AP193" s="2"/>
      <c r="AQ193" s="2"/>
      <c r="AR193" s="4"/>
      <c r="AS193" s="4"/>
      <c r="AT193" s="4"/>
      <c r="AU193" s="2"/>
      <c r="AV193" s="2"/>
      <c r="BB193" s="2"/>
      <c r="BC193" s="2"/>
      <c r="BD193" s="4"/>
      <c r="BE193" s="4"/>
      <c r="BF193" s="4"/>
      <c r="BG193" s="2"/>
      <c r="BH193" s="2"/>
      <c r="BN193" s="2"/>
      <c r="BO193" s="2"/>
      <c r="BP193" s="4"/>
      <c r="BQ193" s="4"/>
      <c r="BR193" s="4"/>
      <c r="BS193" s="2"/>
      <c r="BT193" s="2"/>
      <c r="BZ193" s="2"/>
      <c r="CA193" s="2"/>
      <c r="CB193" s="4"/>
      <c r="CC193" s="4"/>
      <c r="CD193" s="4"/>
      <c r="CE193" s="2"/>
      <c r="CF193" s="2"/>
      <c r="CL193" s="2"/>
      <c r="CM193" s="2"/>
      <c r="CN193" s="4"/>
      <c r="CO193" s="4"/>
      <c r="CP193" s="4"/>
      <c r="CQ193" s="2"/>
      <c r="CR193" s="2"/>
      <c r="CX193" s="2"/>
      <c r="CY193" s="2"/>
      <c r="CZ193" s="4"/>
      <c r="DA193" s="4"/>
      <c r="DB193" s="4"/>
      <c r="DC193" s="2"/>
      <c r="DD193" s="2"/>
      <c r="DJ193" s="2"/>
      <c r="DK193" s="2"/>
      <c r="DO193" s="5" t="s">
        <v>0</v>
      </c>
      <c r="DP193" s="5" t="s">
        <v>0</v>
      </c>
      <c r="DR193" s="2"/>
      <c r="DV193" s="2"/>
      <c r="DW193" s="2"/>
      <c r="DX193" s="4"/>
      <c r="DY193" s="4"/>
      <c r="DZ193" s="4"/>
      <c r="EA193" s="2"/>
      <c r="EB193" s="2"/>
      <c r="EH193" s="2"/>
      <c r="EI193" s="2"/>
      <c r="EJ193" s="4"/>
      <c r="EK193" s="4"/>
      <c r="EL193" s="4"/>
      <c r="EM193" s="2"/>
      <c r="EN193" s="2"/>
      <c r="ET193" s="2"/>
      <c r="EU193" s="2"/>
      <c r="EV193" s="4"/>
      <c r="EW193" s="4"/>
      <c r="EX193" s="4"/>
      <c r="EY193" s="2"/>
      <c r="EZ193" s="2"/>
      <c r="FF193" s="2"/>
      <c r="FG193" s="2"/>
    </row>
    <row r="194" spans="8:163">
      <c r="H194" s="4"/>
      <c r="I194" s="4"/>
      <c r="J194" s="4"/>
      <c r="K194" s="2"/>
      <c r="L194" s="2"/>
      <c r="R194" s="2"/>
      <c r="S194" s="2"/>
      <c r="T194" s="4"/>
      <c r="U194" s="4"/>
      <c r="V194" s="4"/>
      <c r="W194" s="5" t="s">
        <v>0</v>
      </c>
      <c r="X194" s="5" t="s">
        <v>0</v>
      </c>
      <c r="AD194" s="2"/>
      <c r="AE194" s="2"/>
      <c r="AF194" s="4"/>
      <c r="AG194" s="4"/>
      <c r="AH194" s="4"/>
      <c r="AI194" s="2"/>
      <c r="AJ194" s="2"/>
      <c r="AP194" s="2"/>
      <c r="AQ194" s="2"/>
      <c r="AR194" s="4"/>
      <c r="AS194" s="4"/>
      <c r="AT194" s="4"/>
      <c r="AU194" s="2"/>
      <c r="AV194" s="2"/>
      <c r="BB194" s="2"/>
      <c r="BC194" s="2"/>
      <c r="BD194" s="4"/>
      <c r="BE194" s="4"/>
      <c r="BF194" s="4"/>
      <c r="BG194" s="2"/>
      <c r="BH194" s="2"/>
      <c r="BN194" s="2"/>
      <c r="BO194" s="2"/>
      <c r="BP194" s="4"/>
      <c r="BQ194" s="4"/>
      <c r="BR194" s="4"/>
      <c r="BS194" s="2"/>
      <c r="BT194" s="2"/>
      <c r="BZ194" s="2"/>
      <c r="CA194" s="2"/>
      <c r="CB194" s="4"/>
      <c r="CC194" s="4"/>
      <c r="CD194" s="4"/>
      <c r="CE194" s="2"/>
      <c r="CF194" s="2"/>
      <c r="CL194" s="2"/>
      <c r="CM194" s="2"/>
      <c r="CN194" s="4"/>
      <c r="CO194" s="4"/>
      <c r="CP194" s="4"/>
      <c r="CQ194" s="2"/>
      <c r="CR194" s="2"/>
      <c r="CX194" s="2"/>
      <c r="CY194" s="2"/>
      <c r="CZ194" s="4"/>
      <c r="DA194" s="4"/>
      <c r="DB194" s="4"/>
      <c r="DC194" s="2"/>
      <c r="DD194" s="2"/>
      <c r="DJ194" s="2"/>
      <c r="DK194" s="2"/>
      <c r="DO194" s="2"/>
      <c r="DP194" s="2"/>
      <c r="DR194" s="2"/>
      <c r="DV194" s="2"/>
      <c r="DW194" s="2"/>
      <c r="DX194" s="4"/>
      <c r="DY194" s="4"/>
      <c r="DZ194" s="4"/>
      <c r="EA194" s="2"/>
      <c r="EB194" s="2"/>
      <c r="EH194" s="2"/>
      <c r="EI194" s="2"/>
      <c r="EJ194" s="4"/>
      <c r="EK194" s="4"/>
      <c r="EL194" s="4"/>
      <c r="EM194" s="2"/>
      <c r="EN194" s="2"/>
      <c r="ET194" s="2"/>
      <c r="EU194" s="2"/>
      <c r="EV194" s="4"/>
      <c r="EW194" s="4"/>
      <c r="EX194" s="4"/>
      <c r="EY194" s="2"/>
      <c r="EZ194" s="2"/>
      <c r="FF194" s="2"/>
      <c r="FG194" s="2"/>
    </row>
    <row r="195" spans="8:163">
      <c r="H195" s="4"/>
      <c r="I195" s="4"/>
      <c r="J195" s="4"/>
      <c r="K195" s="5" t="s">
        <v>0</v>
      </c>
      <c r="L195" s="5" t="s">
        <v>0</v>
      </c>
      <c r="R195" s="2"/>
      <c r="S195" s="2"/>
      <c r="T195" s="4"/>
      <c r="U195" s="4"/>
      <c r="V195" s="4"/>
      <c r="W195" s="5" t="s">
        <v>0</v>
      </c>
      <c r="X195" s="5" t="s">
        <v>0</v>
      </c>
      <c r="AD195" s="2"/>
      <c r="AE195" s="2"/>
      <c r="AF195" s="4"/>
      <c r="AG195" s="4"/>
      <c r="AH195" s="4"/>
      <c r="AI195" s="5" t="s">
        <v>0</v>
      </c>
      <c r="AJ195" s="5" t="s">
        <v>0</v>
      </c>
      <c r="AP195" s="2"/>
      <c r="AQ195" s="2"/>
      <c r="AR195" s="4"/>
      <c r="AS195" s="4"/>
      <c r="AT195" s="4"/>
      <c r="AU195" s="5" t="s">
        <v>0</v>
      </c>
      <c r="AV195" s="5" t="s">
        <v>0</v>
      </c>
      <c r="BB195" s="2"/>
      <c r="BC195" s="2"/>
      <c r="BD195" s="4"/>
      <c r="BE195" s="4"/>
      <c r="BF195" s="4"/>
      <c r="BG195" s="5" t="s">
        <v>0</v>
      </c>
      <c r="BH195" s="5" t="s">
        <v>0</v>
      </c>
      <c r="BN195" s="2"/>
      <c r="BO195" s="2"/>
      <c r="BP195" s="4"/>
      <c r="BQ195" s="4"/>
      <c r="BR195" s="4"/>
      <c r="BS195" s="5" t="s">
        <v>0</v>
      </c>
      <c r="BT195" s="5" t="s">
        <v>0</v>
      </c>
      <c r="BZ195" s="2"/>
      <c r="CA195" s="2"/>
      <c r="CB195" s="4"/>
      <c r="CC195" s="4"/>
      <c r="CD195" s="4"/>
      <c r="CE195" s="5" t="s">
        <v>0</v>
      </c>
      <c r="CF195" s="5" t="s">
        <v>0</v>
      </c>
      <c r="CL195" s="2"/>
      <c r="CM195" s="2"/>
      <c r="CN195" s="4"/>
      <c r="CO195" s="4"/>
      <c r="CP195" s="4"/>
      <c r="CQ195" s="5" t="s">
        <v>0</v>
      </c>
      <c r="CR195" s="5" t="s">
        <v>0</v>
      </c>
      <c r="CX195" s="2"/>
      <c r="CY195" s="2"/>
      <c r="CZ195" s="4"/>
      <c r="DA195" s="4"/>
      <c r="DB195" s="4"/>
      <c r="DC195" s="2"/>
      <c r="DD195" s="2"/>
      <c r="DJ195" s="2"/>
      <c r="DK195" s="2"/>
      <c r="DO195" s="5" t="s">
        <v>0</v>
      </c>
      <c r="DP195" s="5" t="s">
        <v>0</v>
      </c>
      <c r="DR195" s="2"/>
      <c r="DV195" s="2"/>
      <c r="DW195" s="2"/>
      <c r="DX195" s="4"/>
      <c r="DY195" s="4"/>
      <c r="DZ195" s="4"/>
      <c r="EA195" s="2"/>
      <c r="EB195" s="2"/>
      <c r="EH195" s="2"/>
      <c r="EI195" s="2"/>
      <c r="EJ195" s="4"/>
      <c r="EK195" s="4"/>
      <c r="EL195" s="4"/>
      <c r="EM195" s="5" t="s">
        <v>0</v>
      </c>
      <c r="EN195" s="5" t="s">
        <v>0</v>
      </c>
      <c r="ET195" s="2"/>
      <c r="EU195" s="2"/>
      <c r="EV195" s="4"/>
      <c r="EW195" s="4"/>
      <c r="EX195" s="4"/>
      <c r="EY195" s="2"/>
      <c r="EZ195" s="2"/>
      <c r="FF195" s="2"/>
      <c r="FG195" s="2"/>
    </row>
    <row r="196" spans="8:163">
      <c r="H196" s="4"/>
      <c r="I196" s="4"/>
      <c r="J196" s="4"/>
      <c r="K196" s="5" t="s">
        <v>0</v>
      </c>
      <c r="L196" s="5" t="s">
        <v>0</v>
      </c>
      <c r="R196" s="2"/>
      <c r="S196" s="2"/>
      <c r="T196" s="4"/>
      <c r="U196" s="4"/>
      <c r="V196" s="4"/>
      <c r="W196" s="5" t="s">
        <v>0</v>
      </c>
      <c r="X196" s="5" t="s">
        <v>0</v>
      </c>
      <c r="AD196" s="2"/>
      <c r="AE196" s="2"/>
      <c r="AF196" s="4"/>
      <c r="AG196" s="4"/>
      <c r="AH196" s="4"/>
      <c r="AI196" s="5" t="s">
        <v>0</v>
      </c>
      <c r="AJ196" s="5" t="s">
        <v>0</v>
      </c>
      <c r="AP196" s="2"/>
      <c r="AQ196" s="2"/>
      <c r="AR196" s="4"/>
      <c r="AS196" s="4"/>
      <c r="AT196" s="4"/>
      <c r="AU196" s="5" t="s">
        <v>0</v>
      </c>
      <c r="AV196" s="5" t="s">
        <v>0</v>
      </c>
      <c r="BB196" s="2"/>
      <c r="BC196" s="2"/>
      <c r="BD196" s="4"/>
      <c r="BE196" s="4"/>
      <c r="BF196" s="4"/>
      <c r="BG196" s="5" t="s">
        <v>0</v>
      </c>
      <c r="BH196" s="5" t="s">
        <v>0</v>
      </c>
      <c r="BN196" s="2"/>
      <c r="BO196" s="2"/>
      <c r="BP196" s="4"/>
      <c r="BQ196" s="4"/>
      <c r="BR196" s="4"/>
      <c r="BS196" s="5" t="s">
        <v>0</v>
      </c>
      <c r="BT196" s="5" t="s">
        <v>0</v>
      </c>
      <c r="BZ196" s="2"/>
      <c r="CA196" s="2"/>
      <c r="CB196" s="4"/>
      <c r="CC196" s="4"/>
      <c r="CD196" s="4"/>
      <c r="CE196" s="5" t="s">
        <v>0</v>
      </c>
      <c r="CF196" s="5" t="s">
        <v>0</v>
      </c>
      <c r="CL196" s="2"/>
      <c r="CM196" s="2"/>
      <c r="CN196" s="4"/>
      <c r="CO196" s="4"/>
      <c r="CP196" s="4"/>
      <c r="CQ196" s="5" t="s">
        <v>0</v>
      </c>
      <c r="CR196" s="5" t="s">
        <v>0</v>
      </c>
      <c r="CX196" s="2"/>
      <c r="CY196" s="2"/>
      <c r="CZ196" s="4"/>
      <c r="DA196" s="4"/>
      <c r="DB196" s="4"/>
      <c r="DC196" s="2"/>
      <c r="DD196" s="2"/>
      <c r="DJ196" s="2"/>
      <c r="DK196" s="2"/>
      <c r="DO196" s="5" t="s">
        <v>0</v>
      </c>
      <c r="DP196" s="5" t="s">
        <v>0</v>
      </c>
      <c r="DR196" s="2"/>
      <c r="DV196" s="2"/>
      <c r="DW196" s="2"/>
      <c r="DX196" s="4"/>
      <c r="DY196" s="4"/>
      <c r="DZ196" s="4"/>
      <c r="EA196" s="5" t="s">
        <v>0</v>
      </c>
      <c r="EB196" s="5" t="s">
        <v>0</v>
      </c>
      <c r="EH196" s="2"/>
      <c r="EI196" s="2"/>
      <c r="EJ196" s="4"/>
      <c r="EK196" s="4"/>
      <c r="EL196" s="4"/>
      <c r="EM196" s="5" t="s">
        <v>0</v>
      </c>
      <c r="EN196" s="5" t="s">
        <v>0</v>
      </c>
      <c r="ET196" s="2"/>
      <c r="EU196" s="2"/>
      <c r="EV196" s="4"/>
      <c r="EW196" s="4"/>
      <c r="EX196" s="4"/>
      <c r="EY196" s="2"/>
      <c r="EZ196" s="2"/>
      <c r="FF196" s="2"/>
      <c r="FG196" s="2"/>
    </row>
    <row r="197" spans="8:163">
      <c r="H197" s="4"/>
      <c r="I197" s="4"/>
      <c r="J197" s="4"/>
      <c r="R197" s="2"/>
      <c r="S197" s="2"/>
      <c r="T197" s="4"/>
      <c r="U197" s="4"/>
      <c r="V197" s="4"/>
      <c r="AD197" s="2"/>
      <c r="AE197" s="2"/>
      <c r="AF197" s="4"/>
      <c r="AG197" s="4"/>
      <c r="AH197" s="4"/>
      <c r="AP197" s="2"/>
      <c r="AQ197" s="2"/>
      <c r="AR197" s="4"/>
      <c r="AS197" s="4"/>
      <c r="AT197" s="4"/>
      <c r="BB197" s="2"/>
      <c r="BC197" s="2"/>
      <c r="BD197" s="4"/>
      <c r="BE197" s="4"/>
      <c r="BF197" s="4"/>
      <c r="BN197" s="2"/>
      <c r="BO197" s="2"/>
      <c r="BP197" s="4"/>
      <c r="BQ197" s="4"/>
      <c r="BR197" s="4"/>
      <c r="BZ197" s="2"/>
      <c r="CA197" s="2"/>
      <c r="CB197" s="4"/>
      <c r="CC197" s="4"/>
      <c r="CD197" s="4"/>
      <c r="CL197" s="2"/>
      <c r="CM197" s="2"/>
      <c r="CN197" s="4"/>
      <c r="CO197" s="4"/>
      <c r="CP197" s="4"/>
      <c r="CX197" s="2"/>
      <c r="CY197" s="2"/>
      <c r="CZ197" s="4"/>
      <c r="DA197" s="4"/>
      <c r="DB197" s="4"/>
      <c r="DJ197" s="2"/>
      <c r="DK197" s="2"/>
      <c r="DR197" s="2"/>
      <c r="DV197" s="2"/>
      <c r="DW197" s="2"/>
      <c r="DX197" s="4"/>
      <c r="DY197" s="4"/>
      <c r="DZ197" s="4"/>
      <c r="EH197" s="2"/>
      <c r="EI197" s="2"/>
      <c r="EJ197" s="4"/>
      <c r="EK197" s="4"/>
      <c r="EL197" s="4"/>
      <c r="ET197" s="2"/>
      <c r="EU197" s="2"/>
      <c r="EV197" s="4"/>
      <c r="EW197" s="4"/>
      <c r="EX197" s="4"/>
      <c r="EY197" s="2"/>
      <c r="EZ197" s="2"/>
      <c r="FF197" s="2"/>
      <c r="FG197" s="2"/>
    </row>
    <row r="198" spans="8:163">
      <c r="H198" s="10"/>
      <c r="I198" s="4"/>
      <c r="J198" s="4"/>
      <c r="R198" s="2"/>
      <c r="S198" s="2"/>
      <c r="T198" s="10"/>
      <c r="U198" s="4"/>
      <c r="V198" s="4"/>
      <c r="AD198" s="2"/>
      <c r="AE198" s="2"/>
      <c r="AF198" s="10"/>
      <c r="AG198" s="4"/>
      <c r="AH198" s="4"/>
      <c r="AP198" s="2"/>
      <c r="AQ198" s="2"/>
      <c r="AR198" s="10"/>
      <c r="AS198" s="4"/>
      <c r="AT198" s="4"/>
      <c r="BB198" s="2"/>
      <c r="BC198" s="2"/>
      <c r="BD198" s="10"/>
      <c r="BE198" s="4"/>
      <c r="BF198" s="4"/>
      <c r="BN198" s="2"/>
      <c r="BO198" s="2"/>
      <c r="BP198" s="10"/>
      <c r="BQ198" s="4"/>
      <c r="BR198" s="4"/>
      <c r="BZ198" s="2"/>
      <c r="CA198" s="2"/>
      <c r="CB198" s="10"/>
      <c r="CC198" s="4"/>
      <c r="CD198" s="4"/>
      <c r="CL198" s="2"/>
      <c r="CM198" s="2"/>
      <c r="CN198" s="10"/>
      <c r="CO198" s="4"/>
      <c r="CP198" s="4"/>
      <c r="CX198" s="2"/>
      <c r="CY198" s="2"/>
      <c r="CZ198" s="10"/>
      <c r="DA198" s="4"/>
      <c r="DB198" s="4"/>
      <c r="DJ198" s="2"/>
      <c r="DK198" s="2"/>
      <c r="DL198" s="10"/>
      <c r="DR198" s="2"/>
      <c r="DV198" s="2"/>
      <c r="DW198" s="2"/>
      <c r="DX198" s="10"/>
      <c r="DY198" s="4"/>
      <c r="DZ198" s="4"/>
      <c r="EH198" s="2"/>
      <c r="EI198" s="2"/>
      <c r="EJ198" s="10"/>
      <c r="EK198" s="4"/>
      <c r="EL198" s="4"/>
      <c r="ET198" s="2"/>
      <c r="EU198" s="2"/>
      <c r="EV198" s="10"/>
      <c r="EW198" s="4"/>
      <c r="EX198" s="4"/>
      <c r="FF198" s="2"/>
      <c r="FG198" s="2"/>
    </row>
    <row r="199" spans="8:163">
      <c r="H199" s="10"/>
      <c r="I199" s="4"/>
      <c r="J199" s="4"/>
      <c r="K199" s="2"/>
      <c r="L199" s="2"/>
      <c r="R199" s="2"/>
      <c r="S199" s="2"/>
      <c r="T199" s="10"/>
      <c r="U199" s="4"/>
      <c r="V199" s="4"/>
      <c r="AD199" s="2"/>
      <c r="AE199" s="2"/>
      <c r="AF199" s="10"/>
      <c r="AG199" s="4"/>
      <c r="AH199" s="4"/>
      <c r="AP199" s="2"/>
      <c r="AQ199" s="2"/>
      <c r="AR199" s="10"/>
      <c r="AS199" s="4"/>
      <c r="AT199" s="4"/>
      <c r="BB199" s="2"/>
      <c r="BC199" s="2"/>
      <c r="BD199" s="10"/>
      <c r="BE199" s="4"/>
      <c r="BF199" s="4"/>
      <c r="BN199" s="2"/>
      <c r="BO199" s="2"/>
      <c r="BP199" s="10"/>
      <c r="BQ199" s="4"/>
      <c r="BR199" s="4"/>
      <c r="BZ199" s="2"/>
      <c r="CA199" s="2"/>
      <c r="CB199" s="10"/>
      <c r="CC199" s="4"/>
      <c r="CD199" s="4"/>
      <c r="CL199" s="2"/>
      <c r="CM199" s="2"/>
      <c r="CN199" s="10"/>
      <c r="CO199" s="4"/>
      <c r="CP199" s="4"/>
      <c r="CX199" s="2"/>
      <c r="CY199" s="2"/>
      <c r="CZ199" s="10"/>
      <c r="DA199" s="4"/>
      <c r="DB199" s="4"/>
      <c r="DJ199" s="2"/>
      <c r="DK199" s="2"/>
      <c r="DL199" s="10"/>
      <c r="DR199" s="2"/>
      <c r="DV199" s="2"/>
      <c r="DW199" s="2"/>
      <c r="DX199" s="10"/>
      <c r="DY199" s="4"/>
      <c r="DZ199" s="4"/>
      <c r="EH199" s="2"/>
      <c r="EI199" s="2"/>
      <c r="EJ199" s="10"/>
      <c r="EK199" s="4"/>
      <c r="EL199" s="4"/>
      <c r="ET199" s="2"/>
      <c r="EU199" s="2"/>
      <c r="EV199" s="10"/>
      <c r="EW199" s="4"/>
      <c r="EX199" s="4"/>
      <c r="FF199" s="2"/>
      <c r="FG199" s="2"/>
    </row>
    <row r="200" spans="8:163">
      <c r="H200" s="10"/>
      <c r="I200" s="4"/>
      <c r="J200" s="4"/>
      <c r="K200" s="2"/>
      <c r="L200" s="2"/>
      <c r="R200" s="2"/>
      <c r="S200" s="2"/>
      <c r="T200" s="10"/>
      <c r="U200" s="4"/>
      <c r="V200" s="4"/>
      <c r="AD200" s="2"/>
      <c r="AE200" s="2"/>
      <c r="AF200" s="10"/>
      <c r="AG200" s="4"/>
      <c r="AH200" s="4"/>
      <c r="AP200" s="2"/>
      <c r="AQ200" s="2"/>
      <c r="AR200" s="10"/>
      <c r="AS200" s="4"/>
      <c r="AT200" s="4"/>
      <c r="BB200" s="2"/>
      <c r="BC200" s="2"/>
      <c r="BD200" s="10"/>
      <c r="BE200" s="4"/>
      <c r="BF200" s="4"/>
      <c r="BN200" s="2"/>
      <c r="BO200" s="2"/>
      <c r="BP200" s="10"/>
      <c r="BQ200" s="4"/>
      <c r="BR200" s="4"/>
      <c r="BZ200" s="2"/>
      <c r="CA200" s="2"/>
      <c r="CB200" s="10"/>
      <c r="CC200" s="4"/>
      <c r="CD200" s="4"/>
      <c r="CL200" s="2"/>
      <c r="CM200" s="2"/>
      <c r="CN200" s="10"/>
      <c r="CO200" s="4"/>
      <c r="CP200" s="4"/>
      <c r="CX200" s="2"/>
      <c r="CY200" s="2"/>
      <c r="CZ200" s="10"/>
      <c r="DA200" s="4"/>
      <c r="DB200" s="4"/>
      <c r="DJ200" s="2"/>
      <c r="DK200" s="2"/>
      <c r="DL200" s="10"/>
      <c r="DR200" s="2"/>
      <c r="DV200" s="2"/>
      <c r="DW200" s="2"/>
      <c r="DX200" s="10"/>
      <c r="DY200" s="4"/>
      <c r="DZ200" s="4"/>
      <c r="EH200" s="2"/>
      <c r="EI200" s="2"/>
      <c r="EJ200" s="10"/>
      <c r="EK200" s="4"/>
      <c r="EL200" s="4"/>
      <c r="ET200" s="2"/>
      <c r="EU200" s="2"/>
      <c r="EV200" s="10"/>
      <c r="EW200" s="4"/>
      <c r="EX200" s="4"/>
      <c r="FF200" s="2"/>
      <c r="FG200" s="2"/>
    </row>
    <row r="201" spans="8:163">
      <c r="H201" s="10"/>
      <c r="I201" s="4"/>
      <c r="J201" s="4"/>
      <c r="K201" s="2"/>
      <c r="L201" s="2"/>
      <c r="R201" s="2"/>
      <c r="S201" s="2"/>
      <c r="T201" s="10"/>
      <c r="U201" s="4"/>
      <c r="V201" s="4"/>
      <c r="AD201" s="2"/>
      <c r="AE201" s="2"/>
      <c r="AF201" s="10"/>
      <c r="AG201" s="4"/>
      <c r="AH201" s="4"/>
      <c r="AP201" s="2"/>
      <c r="AQ201" s="2"/>
      <c r="AR201" s="10"/>
      <c r="AS201" s="4"/>
      <c r="AT201" s="4"/>
      <c r="BB201" s="2"/>
      <c r="BC201" s="2"/>
      <c r="BD201" s="10"/>
      <c r="BE201" s="4"/>
      <c r="BF201" s="4"/>
      <c r="BN201" s="2"/>
      <c r="BO201" s="2"/>
      <c r="BP201" s="10"/>
      <c r="BQ201" s="4"/>
      <c r="BR201" s="4"/>
      <c r="BZ201" s="2"/>
      <c r="CA201" s="2"/>
      <c r="CB201" s="10"/>
      <c r="CC201" s="4"/>
      <c r="CD201" s="4"/>
      <c r="CL201" s="2"/>
      <c r="CM201" s="2"/>
      <c r="CN201" s="10"/>
      <c r="CO201" s="4"/>
      <c r="CP201" s="4"/>
      <c r="CX201" s="2"/>
      <c r="CY201" s="2"/>
      <c r="CZ201" s="10"/>
      <c r="DA201" s="4"/>
      <c r="DB201" s="4"/>
      <c r="DJ201" s="2"/>
      <c r="DK201" s="2"/>
      <c r="DL201" s="10"/>
      <c r="DR201" s="2"/>
      <c r="DV201" s="2"/>
      <c r="DW201" s="2"/>
      <c r="DX201" s="10"/>
      <c r="DY201" s="4"/>
      <c r="DZ201" s="4"/>
      <c r="EH201" s="2"/>
      <c r="EI201" s="2"/>
      <c r="EJ201" s="10"/>
      <c r="EK201" s="4"/>
      <c r="EL201" s="4"/>
      <c r="ET201" s="2"/>
      <c r="EU201" s="2"/>
      <c r="EV201" s="10"/>
      <c r="EW201" s="4"/>
      <c r="EX201" s="4"/>
      <c r="FF201" s="2"/>
      <c r="FG201" s="2"/>
    </row>
    <row r="202" spans="8:163">
      <c r="H202" s="10">
        <v>3</v>
      </c>
      <c r="I202" s="4" t="s">
        <v>8</v>
      </c>
      <c r="J202" s="4">
        <f>MIN(K202:K228)</f>
        <v>473</v>
      </c>
      <c r="K202" s="2"/>
      <c r="L202" s="2"/>
      <c r="R202" s="2"/>
      <c r="S202" s="2"/>
      <c r="T202" s="10">
        <v>3</v>
      </c>
      <c r="U202" s="4" t="s">
        <v>8</v>
      </c>
      <c r="V202" s="4">
        <f>MIN(W202:W228)</f>
        <v>453</v>
      </c>
      <c r="W202" s="5" t="s">
        <v>0</v>
      </c>
      <c r="X202" s="5" t="s">
        <v>0</v>
      </c>
      <c r="AD202" s="2"/>
      <c r="AE202" s="2"/>
      <c r="AF202" s="10">
        <v>3</v>
      </c>
      <c r="AG202" s="4" t="s">
        <v>8</v>
      </c>
      <c r="AH202" s="4">
        <f>MIN(AI202:AI228)</f>
        <v>495</v>
      </c>
      <c r="AI202" s="2"/>
      <c r="AJ202" s="2"/>
      <c r="AP202" s="2"/>
      <c r="AQ202" s="2"/>
      <c r="AR202" s="10">
        <v>3</v>
      </c>
      <c r="AS202" s="4" t="s">
        <v>8</v>
      </c>
      <c r="AT202" s="4">
        <f>MIN(AU202:AU228)</f>
        <v>449</v>
      </c>
      <c r="AU202" s="2"/>
      <c r="AV202" s="2"/>
      <c r="BB202" s="2"/>
      <c r="BC202" s="2"/>
      <c r="BD202" s="10">
        <v>3</v>
      </c>
      <c r="BE202" s="4" t="s">
        <v>8</v>
      </c>
      <c r="BF202" s="4">
        <f>MIN(BG202:BG228)</f>
        <v>420</v>
      </c>
      <c r="BG202" s="2"/>
      <c r="BH202" s="2"/>
      <c r="BN202" s="2"/>
      <c r="BO202" s="2"/>
      <c r="BP202" s="10">
        <v>3</v>
      </c>
      <c r="BQ202" s="4" t="s">
        <v>8</v>
      </c>
      <c r="BR202" s="4">
        <f>MIN(BS202:BS228)</f>
        <v>493</v>
      </c>
      <c r="BS202" s="2"/>
      <c r="BT202" s="2"/>
      <c r="BZ202" s="2"/>
      <c r="CA202" s="2"/>
      <c r="CB202" s="10">
        <v>3</v>
      </c>
      <c r="CC202" s="4" t="s">
        <v>8</v>
      </c>
      <c r="CD202" s="4">
        <f>MIN(CE202:CE228)</f>
        <v>458</v>
      </c>
      <c r="CE202" s="5">
        <f t="shared" ref="CE202:CE216" si="95">CE73-CF70</f>
        <v>484</v>
      </c>
      <c r="CF202" s="5">
        <f t="shared" ref="CF202:CF216" si="96">CF73-CE70</f>
        <v>524</v>
      </c>
      <c r="CL202" s="2"/>
      <c r="CM202" s="2"/>
      <c r="CN202" s="10">
        <v>3</v>
      </c>
      <c r="CO202" s="4" t="s">
        <v>8</v>
      </c>
      <c r="CP202" s="4">
        <f>MIN(CQ202:CQ228)</f>
        <v>490</v>
      </c>
      <c r="CQ202" s="2"/>
      <c r="CR202" s="2"/>
      <c r="CX202" s="2"/>
      <c r="CY202" s="2"/>
      <c r="CZ202" s="10">
        <v>3</v>
      </c>
      <c r="DA202" s="4" t="s">
        <v>8</v>
      </c>
      <c r="DB202" s="4">
        <f>MIN(DC202:DC228)</f>
        <v>458</v>
      </c>
      <c r="DC202" s="2"/>
      <c r="DD202" s="2"/>
      <c r="DJ202" s="2"/>
      <c r="DK202" s="2"/>
      <c r="DL202" s="10">
        <v>3</v>
      </c>
      <c r="DM202" s="4" t="s">
        <v>8</v>
      </c>
      <c r="DN202" s="5">
        <f>MIN(DO202:DO228)</f>
        <v>474</v>
      </c>
      <c r="DO202" s="2"/>
      <c r="DP202" s="2"/>
      <c r="DR202" s="2"/>
      <c r="DV202" s="2"/>
      <c r="DW202" s="2"/>
      <c r="DX202" s="10">
        <v>3</v>
      </c>
      <c r="DY202" s="4" t="s">
        <v>8</v>
      </c>
      <c r="DZ202" s="4">
        <f>MIN(EA202:EA228)</f>
        <v>524</v>
      </c>
      <c r="EA202" s="2"/>
      <c r="EB202" s="2"/>
      <c r="EH202" s="2"/>
      <c r="EI202" s="2"/>
      <c r="EJ202" s="10">
        <v>3</v>
      </c>
      <c r="EK202" s="4" t="s">
        <v>8</v>
      </c>
      <c r="EL202" s="4">
        <f>MIN(EM202:EM228)</f>
        <v>514</v>
      </c>
      <c r="EM202" s="2"/>
      <c r="EN202" s="2"/>
      <c r="ET202" s="2"/>
      <c r="EU202" s="2"/>
      <c r="EV202" s="10">
        <v>3</v>
      </c>
      <c r="EW202" s="4" t="s">
        <v>8</v>
      </c>
      <c r="EX202" s="4">
        <f>MIN(EY202:EY228)</f>
        <v>479</v>
      </c>
      <c r="EY202" s="2"/>
      <c r="EZ202" s="2"/>
      <c r="FF202" s="2"/>
      <c r="FG202" s="2"/>
    </row>
    <row r="203" spans="8:163">
      <c r="H203" s="10"/>
      <c r="I203" s="4" t="s">
        <v>7</v>
      </c>
      <c r="J203" s="4">
        <f>MAX(L202:L228)</f>
        <v>570</v>
      </c>
      <c r="K203" s="2"/>
      <c r="L203" s="2"/>
      <c r="R203" s="2"/>
      <c r="S203" s="2"/>
      <c r="T203" s="10"/>
      <c r="U203" s="4" t="s">
        <v>7</v>
      </c>
      <c r="V203" s="4">
        <f>MAX(X202:X228)</f>
        <v>591</v>
      </c>
      <c r="W203" s="5" t="s">
        <v>0</v>
      </c>
      <c r="X203" s="5" t="s">
        <v>0</v>
      </c>
      <c r="AD203" s="2"/>
      <c r="AE203" s="2"/>
      <c r="AF203" s="10"/>
      <c r="AG203" s="4" t="s">
        <v>7</v>
      </c>
      <c r="AH203" s="4">
        <f>MAX(AJ202:AJ228)</f>
        <v>570</v>
      </c>
      <c r="AI203" s="2"/>
      <c r="AJ203" s="2"/>
      <c r="AP203" s="2"/>
      <c r="AQ203" s="2"/>
      <c r="AR203" s="10"/>
      <c r="AS203" s="4" t="s">
        <v>7</v>
      </c>
      <c r="AT203" s="4">
        <f>MAX(AV202:AV228)</f>
        <v>571</v>
      </c>
      <c r="AU203" s="2"/>
      <c r="AV203" s="2"/>
      <c r="BB203" s="2"/>
      <c r="BC203" s="2"/>
      <c r="BD203" s="10"/>
      <c r="BE203" s="4" t="s">
        <v>7</v>
      </c>
      <c r="BF203" s="4">
        <f>MAX(BH202:BH228)</f>
        <v>556</v>
      </c>
      <c r="BG203" s="2"/>
      <c r="BH203" s="2"/>
      <c r="BN203" s="2"/>
      <c r="BO203" s="2"/>
      <c r="BP203" s="10"/>
      <c r="BQ203" s="4" t="s">
        <v>7</v>
      </c>
      <c r="BR203" s="4">
        <f>MAX(BT202:BT228)</f>
        <v>556</v>
      </c>
      <c r="BS203" s="2"/>
      <c r="BT203" s="2"/>
      <c r="BZ203" s="2"/>
      <c r="CA203" s="2"/>
      <c r="CB203" s="10"/>
      <c r="CC203" s="4" t="s">
        <v>7</v>
      </c>
      <c r="CD203" s="4">
        <f>MAX(CF202:CF228)</f>
        <v>590</v>
      </c>
      <c r="CE203" s="5">
        <f t="shared" si="95"/>
        <v>459</v>
      </c>
      <c r="CF203" s="5">
        <f t="shared" si="96"/>
        <v>509</v>
      </c>
      <c r="CL203" s="2"/>
      <c r="CM203" s="2"/>
      <c r="CN203" s="10"/>
      <c r="CO203" s="4" t="s">
        <v>7</v>
      </c>
      <c r="CP203" s="4">
        <f>MAX(CR202:CR228)</f>
        <v>524</v>
      </c>
      <c r="CQ203" s="2"/>
      <c r="CR203" s="2"/>
      <c r="CX203" s="2"/>
      <c r="CY203" s="2"/>
      <c r="CZ203" s="10"/>
      <c r="DA203" s="4" t="s">
        <v>7</v>
      </c>
      <c r="DB203" s="4">
        <f>MAX(DD202:DD228)</f>
        <v>609</v>
      </c>
      <c r="DC203" s="2"/>
      <c r="DD203" s="2"/>
      <c r="DJ203" s="2"/>
      <c r="DK203" s="2"/>
      <c r="DL203" s="10"/>
      <c r="DM203" s="4" t="s">
        <v>7</v>
      </c>
      <c r="DN203" s="5">
        <f>MAX(DP202:DP228)</f>
        <v>560</v>
      </c>
      <c r="DO203" s="5">
        <f>DO74-DP71</f>
        <v>494</v>
      </c>
      <c r="DP203" s="5">
        <f>DP74-DO71</f>
        <v>504</v>
      </c>
      <c r="DR203" s="2"/>
      <c r="DV203" s="2"/>
      <c r="DW203" s="2"/>
      <c r="DX203" s="10"/>
      <c r="DY203" s="4" t="s">
        <v>7</v>
      </c>
      <c r="DZ203" s="4">
        <f>MAX(EB202:EB228)</f>
        <v>524</v>
      </c>
      <c r="EA203" s="2"/>
      <c r="EB203" s="2"/>
      <c r="EH203" s="2"/>
      <c r="EI203" s="2"/>
      <c r="EJ203" s="10"/>
      <c r="EK203" s="4" t="s">
        <v>7</v>
      </c>
      <c r="EL203" s="4">
        <f>MAX(EN202:EN228)</f>
        <v>565</v>
      </c>
      <c r="EM203" s="2"/>
      <c r="EN203" s="2"/>
      <c r="ET203" s="2"/>
      <c r="EU203" s="2"/>
      <c r="EV203" s="10"/>
      <c r="EW203" s="4" t="s">
        <v>7</v>
      </c>
      <c r="EX203" s="4">
        <f>MAX(EZ202:EZ228)</f>
        <v>544</v>
      </c>
      <c r="EY203" s="2"/>
      <c r="EZ203" s="2"/>
      <c r="FF203" s="2"/>
      <c r="FG203" s="2"/>
    </row>
    <row r="204" spans="8:163">
      <c r="H204" s="10"/>
      <c r="I204" s="4"/>
      <c r="J204" s="4"/>
      <c r="K204" s="5">
        <f t="shared" ref="K204:K222" si="97">K75-L72</f>
        <v>508</v>
      </c>
      <c r="L204" s="5">
        <f t="shared" ref="L204:L222" si="98">L75-K72</f>
        <v>508</v>
      </c>
      <c r="R204" s="2"/>
      <c r="S204" s="2"/>
      <c r="T204" s="10"/>
      <c r="U204" s="4"/>
      <c r="V204" s="4"/>
      <c r="W204" s="5">
        <f t="shared" ref="W204:W221" si="99">W75-X72</f>
        <v>463</v>
      </c>
      <c r="X204" s="5">
        <f t="shared" ref="X204:X221" si="100">X75-W72</f>
        <v>545</v>
      </c>
      <c r="AD204" s="2"/>
      <c r="AE204" s="2"/>
      <c r="AF204" s="10"/>
      <c r="AG204" s="4"/>
      <c r="AH204" s="4"/>
      <c r="AI204" s="2"/>
      <c r="AJ204" s="2"/>
      <c r="AP204" s="2"/>
      <c r="AQ204" s="2"/>
      <c r="AR204" s="10"/>
      <c r="AS204" s="4"/>
      <c r="AT204" s="4"/>
      <c r="AU204" s="5">
        <f t="shared" ref="AU204:AU216" si="101">AU75-AV72</f>
        <v>495</v>
      </c>
      <c r="AV204" s="5">
        <f t="shared" ref="AV204:AV216" si="102">AV75-AU72</f>
        <v>525</v>
      </c>
      <c r="BB204" s="2"/>
      <c r="BC204" s="2"/>
      <c r="BD204" s="10"/>
      <c r="BE204" s="4"/>
      <c r="BF204" s="4"/>
      <c r="BG204" s="5">
        <f>BG75-BH72</f>
        <v>420</v>
      </c>
      <c r="BH204" s="5">
        <f>BH75-BG72</f>
        <v>420</v>
      </c>
      <c r="BN204" s="2"/>
      <c r="BO204" s="2"/>
      <c r="BP204" s="10"/>
      <c r="BQ204" s="4"/>
      <c r="BR204" s="4"/>
      <c r="BS204" s="5">
        <f>BS75-BT72</f>
        <v>493</v>
      </c>
      <c r="BT204" s="5">
        <f>BT75-BS72</f>
        <v>493</v>
      </c>
      <c r="BZ204" s="2"/>
      <c r="CA204" s="2"/>
      <c r="CB204" s="10"/>
      <c r="CC204" s="4"/>
      <c r="CD204" s="4"/>
      <c r="CE204" s="5">
        <f t="shared" si="95"/>
        <v>458</v>
      </c>
      <c r="CF204" s="5">
        <f t="shared" si="96"/>
        <v>488</v>
      </c>
      <c r="CL204" s="2"/>
      <c r="CM204" s="2"/>
      <c r="CN204" s="10"/>
      <c r="CO204" s="4"/>
      <c r="CP204" s="4"/>
      <c r="CQ204" s="2"/>
      <c r="CR204" s="2"/>
      <c r="CX204" s="2"/>
      <c r="CY204" s="2"/>
      <c r="CZ204" s="10"/>
      <c r="DA204" s="4"/>
      <c r="DB204" s="4"/>
      <c r="DC204" s="5">
        <f t="shared" ref="DC204:DC217" si="103">DC75-DD72</f>
        <v>458</v>
      </c>
      <c r="DD204" s="5">
        <f t="shared" ref="DD204:DD217" si="104">DD75-DC72</f>
        <v>498</v>
      </c>
      <c r="DJ204" s="2"/>
      <c r="DK204" s="2"/>
      <c r="DL204" s="10"/>
      <c r="DO204" s="2"/>
      <c r="DP204" s="2"/>
      <c r="DR204" s="2"/>
      <c r="DV204" s="2"/>
      <c r="DW204" s="2"/>
      <c r="DX204" s="10"/>
      <c r="DY204" s="4"/>
      <c r="DZ204" s="4"/>
      <c r="EA204" s="2"/>
      <c r="EB204" s="2"/>
      <c r="EH204" s="2"/>
      <c r="EI204" s="2"/>
      <c r="EJ204" s="10"/>
      <c r="EK204" s="4"/>
      <c r="EL204" s="4"/>
      <c r="EM204" s="2"/>
      <c r="EN204" s="2"/>
      <c r="ET204" s="2"/>
      <c r="EU204" s="2"/>
      <c r="EV204" s="10"/>
      <c r="EW204" s="4"/>
      <c r="EX204" s="4"/>
      <c r="EY204" s="5">
        <f t="shared" ref="EY204:EY216" si="105">EY75-EZ72</f>
        <v>535</v>
      </c>
      <c r="EZ204" s="5">
        <f t="shared" ref="EZ204:EZ216" si="106">EZ75-EY72</f>
        <v>535</v>
      </c>
      <c r="FF204" s="2"/>
      <c r="FG204" s="2"/>
    </row>
    <row r="205" spans="8:163">
      <c r="H205" s="10"/>
      <c r="I205" s="4"/>
      <c r="J205" s="4"/>
      <c r="K205" s="5">
        <f t="shared" si="97"/>
        <v>514</v>
      </c>
      <c r="L205" s="5">
        <f t="shared" si="98"/>
        <v>514</v>
      </c>
      <c r="R205" s="2"/>
      <c r="S205" s="2"/>
      <c r="T205" s="10"/>
      <c r="U205" s="4"/>
      <c r="V205" s="4"/>
      <c r="W205" s="5">
        <f t="shared" si="99"/>
        <v>509</v>
      </c>
      <c r="X205" s="5">
        <f t="shared" si="100"/>
        <v>524</v>
      </c>
      <c r="AD205" s="2"/>
      <c r="AE205" s="2"/>
      <c r="AF205" s="10"/>
      <c r="AG205" s="4"/>
      <c r="AH205" s="4"/>
      <c r="AI205" s="2"/>
      <c r="AJ205" s="2"/>
      <c r="AP205" s="2"/>
      <c r="AQ205" s="2"/>
      <c r="AR205" s="10"/>
      <c r="AS205" s="4"/>
      <c r="AT205" s="4"/>
      <c r="AU205" s="5">
        <f t="shared" si="101"/>
        <v>484</v>
      </c>
      <c r="AV205" s="5">
        <f t="shared" si="102"/>
        <v>554</v>
      </c>
      <c r="BB205" s="2"/>
      <c r="BC205" s="2"/>
      <c r="BD205" s="10"/>
      <c r="BE205" s="4"/>
      <c r="BF205" s="4"/>
      <c r="BG205" s="5">
        <f>BG76-BH73</f>
        <v>499</v>
      </c>
      <c r="BH205" s="5">
        <f>BH76-BG73</f>
        <v>499</v>
      </c>
      <c r="BN205" s="2"/>
      <c r="BO205" s="2"/>
      <c r="BP205" s="10"/>
      <c r="BQ205" s="4"/>
      <c r="BR205" s="4"/>
      <c r="BS205" s="2"/>
      <c r="BT205" s="2"/>
      <c r="BZ205" s="2"/>
      <c r="CA205" s="2"/>
      <c r="CB205" s="10"/>
      <c r="CC205" s="4"/>
      <c r="CD205" s="4"/>
      <c r="CE205" s="5">
        <f t="shared" si="95"/>
        <v>464</v>
      </c>
      <c r="CF205" s="5">
        <f t="shared" si="96"/>
        <v>534</v>
      </c>
      <c r="CL205" s="2"/>
      <c r="CM205" s="2"/>
      <c r="CN205" s="10"/>
      <c r="CO205" s="4"/>
      <c r="CP205" s="4"/>
      <c r="CQ205" s="5">
        <f>CQ76-CR73</f>
        <v>514</v>
      </c>
      <c r="CR205" s="5">
        <f>CR76-CQ73</f>
        <v>514</v>
      </c>
      <c r="CX205" s="2"/>
      <c r="CY205" s="2"/>
      <c r="CZ205" s="10"/>
      <c r="DA205" s="4"/>
      <c r="DB205" s="4"/>
      <c r="DC205" s="5">
        <f t="shared" si="103"/>
        <v>504</v>
      </c>
      <c r="DD205" s="5">
        <f t="shared" si="104"/>
        <v>514</v>
      </c>
      <c r="DJ205" s="2"/>
      <c r="DK205" s="2"/>
      <c r="DL205" s="10"/>
      <c r="DO205" s="2"/>
      <c r="DP205" s="2"/>
      <c r="DR205" s="2"/>
      <c r="DV205" s="2"/>
      <c r="DW205" s="2"/>
      <c r="DX205" s="10"/>
      <c r="DY205" s="4"/>
      <c r="DZ205" s="4"/>
      <c r="EA205" s="2"/>
      <c r="EB205" s="2"/>
      <c r="EH205" s="2"/>
      <c r="EI205" s="2"/>
      <c r="EJ205" s="10"/>
      <c r="EK205" s="4"/>
      <c r="EL205" s="4"/>
      <c r="EM205" s="2"/>
      <c r="EN205" s="2"/>
      <c r="ET205" s="2"/>
      <c r="EU205" s="2"/>
      <c r="EV205" s="10"/>
      <c r="EW205" s="4"/>
      <c r="EX205" s="4"/>
      <c r="EY205" s="5">
        <f t="shared" si="105"/>
        <v>494</v>
      </c>
      <c r="EZ205" s="5">
        <f t="shared" si="106"/>
        <v>519</v>
      </c>
      <c r="FF205" s="2"/>
      <c r="FG205" s="2"/>
    </row>
    <row r="206" spans="8:163">
      <c r="H206" s="10"/>
      <c r="I206" s="4"/>
      <c r="J206" s="4"/>
      <c r="K206" s="5">
        <f t="shared" si="97"/>
        <v>480</v>
      </c>
      <c r="L206" s="5">
        <f t="shared" si="98"/>
        <v>525</v>
      </c>
      <c r="R206" s="2"/>
      <c r="S206" s="2"/>
      <c r="T206" s="10"/>
      <c r="U206" s="4"/>
      <c r="V206" s="4"/>
      <c r="W206" s="5">
        <f t="shared" si="99"/>
        <v>480</v>
      </c>
      <c r="X206" s="5">
        <f t="shared" si="100"/>
        <v>535</v>
      </c>
      <c r="AD206" s="2"/>
      <c r="AE206" s="2"/>
      <c r="AF206" s="10"/>
      <c r="AG206" s="4"/>
      <c r="AH206" s="4"/>
      <c r="AI206" s="2"/>
      <c r="AJ206" s="2"/>
      <c r="AP206" s="2"/>
      <c r="AQ206" s="2"/>
      <c r="AR206" s="10"/>
      <c r="AS206" s="4"/>
      <c r="AT206" s="4"/>
      <c r="AU206" s="5">
        <f t="shared" si="101"/>
        <v>545</v>
      </c>
      <c r="AV206" s="5">
        <f t="shared" si="102"/>
        <v>555</v>
      </c>
      <c r="BB206" s="2"/>
      <c r="BC206" s="2"/>
      <c r="BD206" s="10"/>
      <c r="BE206" s="4"/>
      <c r="BF206" s="4"/>
      <c r="BG206" s="2"/>
      <c r="BH206" s="2"/>
      <c r="BN206" s="2"/>
      <c r="BO206" s="2"/>
      <c r="BP206" s="10"/>
      <c r="BQ206" s="4"/>
      <c r="BR206" s="4"/>
      <c r="BS206" s="5">
        <f t="shared" ref="BS206:BS212" si="107">BS77-BT74</f>
        <v>510</v>
      </c>
      <c r="BT206" s="5">
        <f t="shared" ref="BT206:BT212" si="108">BT77-BS74</f>
        <v>525</v>
      </c>
      <c r="BZ206" s="2"/>
      <c r="CA206" s="2"/>
      <c r="CB206" s="10"/>
      <c r="CC206" s="4"/>
      <c r="CD206" s="4"/>
      <c r="CE206" s="5">
        <f t="shared" si="95"/>
        <v>530</v>
      </c>
      <c r="CF206" s="5">
        <f t="shared" si="96"/>
        <v>590</v>
      </c>
      <c r="CL206" s="2"/>
      <c r="CM206" s="2"/>
      <c r="CN206" s="10"/>
      <c r="CO206" s="4"/>
      <c r="CP206" s="4"/>
      <c r="CQ206" s="2"/>
      <c r="CR206" s="2"/>
      <c r="CX206" s="2"/>
      <c r="CY206" s="2"/>
      <c r="CZ206" s="10"/>
      <c r="DA206" s="4"/>
      <c r="DB206" s="4"/>
      <c r="DC206" s="5">
        <f t="shared" si="103"/>
        <v>505</v>
      </c>
      <c r="DD206" s="5">
        <f t="shared" si="104"/>
        <v>525</v>
      </c>
      <c r="DJ206" s="2"/>
      <c r="DK206" s="2"/>
      <c r="DL206" s="10"/>
      <c r="DO206" s="5">
        <f t="shared" ref="DO206:DO217" si="109">DO77-DP74</f>
        <v>505</v>
      </c>
      <c r="DP206" s="5">
        <f t="shared" ref="DP206:DP217" si="110">DP77-DO74</f>
        <v>555</v>
      </c>
      <c r="DR206" s="2"/>
      <c r="DV206" s="2"/>
      <c r="DW206" s="2"/>
      <c r="DX206" s="10"/>
      <c r="DY206" s="4"/>
      <c r="DZ206" s="4"/>
      <c r="EA206" s="2"/>
      <c r="EB206" s="2"/>
      <c r="EH206" s="2"/>
      <c r="EI206" s="2"/>
      <c r="EJ206" s="10"/>
      <c r="EK206" s="4"/>
      <c r="EL206" s="4"/>
      <c r="EM206" s="5">
        <f>EM77-EN74</f>
        <v>560</v>
      </c>
      <c r="EN206" s="5">
        <f>EN77-EM74</f>
        <v>560</v>
      </c>
      <c r="ET206" s="2"/>
      <c r="EU206" s="2"/>
      <c r="EV206" s="10"/>
      <c r="EW206" s="4"/>
      <c r="EX206" s="4"/>
      <c r="EY206" s="5">
        <f t="shared" si="105"/>
        <v>515</v>
      </c>
      <c r="EZ206" s="5">
        <f t="shared" si="106"/>
        <v>525</v>
      </c>
      <c r="FF206" s="2"/>
      <c r="FG206" s="2"/>
    </row>
    <row r="207" spans="8:163">
      <c r="H207" s="10"/>
      <c r="I207" s="4"/>
      <c r="J207" s="4"/>
      <c r="K207" s="5">
        <f t="shared" si="97"/>
        <v>500</v>
      </c>
      <c r="L207" s="5">
        <f t="shared" si="98"/>
        <v>526</v>
      </c>
      <c r="R207" s="2"/>
      <c r="S207" s="2"/>
      <c r="T207" s="10"/>
      <c r="U207" s="4"/>
      <c r="V207" s="4"/>
      <c r="W207" s="5">
        <f t="shared" si="99"/>
        <v>453</v>
      </c>
      <c r="X207" s="5">
        <f t="shared" si="100"/>
        <v>591</v>
      </c>
      <c r="AD207" s="2"/>
      <c r="AE207" s="2"/>
      <c r="AF207" s="10"/>
      <c r="AG207" s="4"/>
      <c r="AH207" s="4"/>
      <c r="AI207" s="5">
        <f>AI78-AJ75</f>
        <v>545</v>
      </c>
      <c r="AJ207" s="5">
        <f>AJ78-AI75</f>
        <v>545</v>
      </c>
      <c r="AP207" s="2"/>
      <c r="AQ207" s="2"/>
      <c r="AR207" s="10"/>
      <c r="AS207" s="4"/>
      <c r="AT207" s="4"/>
      <c r="AU207" s="5">
        <f t="shared" si="101"/>
        <v>534</v>
      </c>
      <c r="AV207" s="5">
        <f t="shared" si="102"/>
        <v>534</v>
      </c>
      <c r="BB207" s="2"/>
      <c r="BC207" s="2"/>
      <c r="BD207" s="10"/>
      <c r="BE207" s="4"/>
      <c r="BF207" s="4"/>
      <c r="BG207" s="5">
        <f>BG78-BH75</f>
        <v>526</v>
      </c>
      <c r="BH207" s="5">
        <f>BH78-BG75</f>
        <v>526</v>
      </c>
      <c r="BN207" s="2"/>
      <c r="BO207" s="2"/>
      <c r="BP207" s="10"/>
      <c r="BQ207" s="4"/>
      <c r="BR207" s="4"/>
      <c r="BS207" s="5">
        <f t="shared" si="107"/>
        <v>556</v>
      </c>
      <c r="BT207" s="5">
        <f t="shared" si="108"/>
        <v>556</v>
      </c>
      <c r="BZ207" s="2"/>
      <c r="CA207" s="2"/>
      <c r="CB207" s="10"/>
      <c r="CC207" s="4"/>
      <c r="CD207" s="4"/>
      <c r="CE207" s="5">
        <f t="shared" si="95"/>
        <v>561</v>
      </c>
      <c r="CF207" s="5">
        <f t="shared" si="96"/>
        <v>581</v>
      </c>
      <c r="CL207" s="2"/>
      <c r="CM207" s="2"/>
      <c r="CN207" s="10"/>
      <c r="CO207" s="4"/>
      <c r="CP207" s="4"/>
      <c r="CQ207" s="2"/>
      <c r="CR207" s="2"/>
      <c r="CX207" s="2"/>
      <c r="CY207" s="2"/>
      <c r="CZ207" s="10"/>
      <c r="DA207" s="4"/>
      <c r="DB207" s="4"/>
      <c r="DC207" s="5">
        <f t="shared" si="103"/>
        <v>516</v>
      </c>
      <c r="DD207" s="5">
        <f t="shared" si="104"/>
        <v>581</v>
      </c>
      <c r="DJ207" s="2"/>
      <c r="DK207" s="2"/>
      <c r="DL207" s="10"/>
      <c r="DO207" s="5">
        <f t="shared" si="109"/>
        <v>494</v>
      </c>
      <c r="DP207" s="5">
        <f t="shared" si="110"/>
        <v>544</v>
      </c>
      <c r="DR207" s="2"/>
      <c r="DV207" s="2"/>
      <c r="DW207" s="2"/>
      <c r="DX207" s="10"/>
      <c r="DY207" s="4"/>
      <c r="DZ207" s="4"/>
      <c r="EA207" s="2"/>
      <c r="EB207" s="2"/>
      <c r="EH207" s="2"/>
      <c r="EI207" s="2"/>
      <c r="EJ207" s="10"/>
      <c r="EK207" s="4"/>
      <c r="EL207" s="4"/>
      <c r="EM207" s="2"/>
      <c r="EN207" s="2"/>
      <c r="ET207" s="2"/>
      <c r="EU207" s="2"/>
      <c r="EV207" s="10"/>
      <c r="EW207" s="4"/>
      <c r="EX207" s="4"/>
      <c r="EY207" s="5">
        <f t="shared" si="105"/>
        <v>504</v>
      </c>
      <c r="EZ207" s="5">
        <f t="shared" si="106"/>
        <v>509</v>
      </c>
      <c r="FF207" s="2"/>
      <c r="FG207" s="2"/>
    </row>
    <row r="208" spans="8:163">
      <c r="H208" s="10"/>
      <c r="I208" s="4"/>
      <c r="J208" s="4"/>
      <c r="K208" s="5">
        <f t="shared" si="97"/>
        <v>514</v>
      </c>
      <c r="L208" s="5">
        <f t="shared" si="98"/>
        <v>529</v>
      </c>
      <c r="R208" s="2"/>
      <c r="S208" s="2"/>
      <c r="T208" s="10"/>
      <c r="U208" s="4"/>
      <c r="V208" s="4"/>
      <c r="W208" s="5">
        <f t="shared" si="99"/>
        <v>509</v>
      </c>
      <c r="X208" s="5">
        <f t="shared" si="100"/>
        <v>554</v>
      </c>
      <c r="AD208" s="2"/>
      <c r="AE208" s="2"/>
      <c r="AF208" s="10"/>
      <c r="AG208" s="4"/>
      <c r="AH208" s="4"/>
      <c r="AI208" s="2"/>
      <c r="AJ208" s="2"/>
      <c r="AP208" s="2"/>
      <c r="AQ208" s="2"/>
      <c r="AR208" s="10"/>
      <c r="AS208" s="4"/>
      <c r="AT208" s="4"/>
      <c r="AU208" s="5">
        <f t="shared" si="101"/>
        <v>514</v>
      </c>
      <c r="AV208" s="5">
        <f t="shared" si="102"/>
        <v>554</v>
      </c>
      <c r="BB208" s="2"/>
      <c r="BC208" s="2"/>
      <c r="BD208" s="10"/>
      <c r="BE208" s="4"/>
      <c r="BF208" s="4"/>
      <c r="BG208" s="5">
        <f>BG79-BH76</f>
        <v>524</v>
      </c>
      <c r="BH208" s="5">
        <f>BH79-BG76</f>
        <v>549</v>
      </c>
      <c r="BN208" s="2"/>
      <c r="BO208" s="2"/>
      <c r="BP208" s="10"/>
      <c r="BQ208" s="4"/>
      <c r="BR208" s="4"/>
      <c r="BS208" s="5">
        <f t="shared" si="107"/>
        <v>514</v>
      </c>
      <c r="BT208" s="5">
        <f t="shared" si="108"/>
        <v>514</v>
      </c>
      <c r="BZ208" s="2"/>
      <c r="CA208" s="2"/>
      <c r="CB208" s="10"/>
      <c r="CC208" s="4"/>
      <c r="CD208" s="4"/>
      <c r="CE208" s="5">
        <f t="shared" si="95"/>
        <v>519</v>
      </c>
      <c r="CF208" s="5">
        <f t="shared" si="96"/>
        <v>564</v>
      </c>
      <c r="CL208" s="2"/>
      <c r="CM208" s="2"/>
      <c r="CN208" s="10"/>
      <c r="CO208" s="4"/>
      <c r="CP208" s="4"/>
      <c r="CQ208" s="5">
        <f>CQ79-CR76</f>
        <v>524</v>
      </c>
      <c r="CR208" s="5">
        <f>CR79-CQ76</f>
        <v>524</v>
      </c>
      <c r="CX208" s="2"/>
      <c r="CY208" s="2"/>
      <c r="CZ208" s="10"/>
      <c r="DA208" s="4"/>
      <c r="DB208" s="4"/>
      <c r="DC208" s="5">
        <f t="shared" si="103"/>
        <v>514</v>
      </c>
      <c r="DD208" s="5">
        <f t="shared" si="104"/>
        <v>529</v>
      </c>
      <c r="DJ208" s="2"/>
      <c r="DK208" s="2"/>
      <c r="DL208" s="10"/>
      <c r="DO208" s="5">
        <f t="shared" si="109"/>
        <v>479</v>
      </c>
      <c r="DP208" s="5">
        <f t="shared" si="110"/>
        <v>529</v>
      </c>
      <c r="DR208" s="2"/>
      <c r="DV208" s="2"/>
      <c r="DW208" s="2"/>
      <c r="DX208" s="10"/>
      <c r="DY208" s="4"/>
      <c r="DZ208" s="4"/>
      <c r="EA208" s="2"/>
      <c r="EB208" s="2"/>
      <c r="EH208" s="2"/>
      <c r="EI208" s="2"/>
      <c r="EJ208" s="10"/>
      <c r="EK208" s="4"/>
      <c r="EL208" s="4"/>
      <c r="EM208" s="2"/>
      <c r="EN208" s="2"/>
      <c r="ET208" s="2"/>
      <c r="EU208" s="2"/>
      <c r="EV208" s="10"/>
      <c r="EW208" s="4"/>
      <c r="EX208" s="4"/>
      <c r="EY208" s="5">
        <f t="shared" si="105"/>
        <v>504</v>
      </c>
      <c r="EZ208" s="5">
        <f t="shared" si="106"/>
        <v>539</v>
      </c>
      <c r="FF208" s="2"/>
      <c r="FG208" s="2"/>
    </row>
    <row r="209" spans="8:163">
      <c r="H209" s="10"/>
      <c r="I209" s="4"/>
      <c r="J209" s="4"/>
      <c r="K209" s="5">
        <f t="shared" si="97"/>
        <v>509</v>
      </c>
      <c r="L209" s="5">
        <f t="shared" si="98"/>
        <v>559</v>
      </c>
      <c r="R209" s="2"/>
      <c r="S209" s="2"/>
      <c r="T209" s="10"/>
      <c r="U209" s="4"/>
      <c r="V209" s="4"/>
      <c r="W209" s="5">
        <f t="shared" si="99"/>
        <v>499</v>
      </c>
      <c r="X209" s="5">
        <f t="shared" si="100"/>
        <v>554</v>
      </c>
      <c r="AD209" s="2"/>
      <c r="AE209" s="2"/>
      <c r="AF209" s="10"/>
      <c r="AG209" s="4"/>
      <c r="AH209" s="4"/>
      <c r="AI209" s="5">
        <f t="shared" ref="AI209:AI219" si="111">AI80-AJ77</f>
        <v>514</v>
      </c>
      <c r="AJ209" s="5">
        <f t="shared" ref="AJ209:AJ219" si="112">AJ80-AI77</f>
        <v>514</v>
      </c>
      <c r="AP209" s="2"/>
      <c r="AQ209" s="2"/>
      <c r="AR209" s="10"/>
      <c r="AS209" s="4"/>
      <c r="AT209" s="4"/>
      <c r="AU209" s="5">
        <f t="shared" si="101"/>
        <v>474</v>
      </c>
      <c r="AV209" s="5">
        <f t="shared" si="102"/>
        <v>524</v>
      </c>
      <c r="BB209" s="2"/>
      <c r="BC209" s="2"/>
      <c r="BD209" s="10"/>
      <c r="BE209" s="4"/>
      <c r="BF209" s="4"/>
      <c r="BG209" s="2"/>
      <c r="BH209" s="2"/>
      <c r="BN209" s="2"/>
      <c r="BO209" s="2"/>
      <c r="BP209" s="10"/>
      <c r="BQ209" s="4"/>
      <c r="BR209" s="4"/>
      <c r="BS209" s="5">
        <f t="shared" si="107"/>
        <v>504</v>
      </c>
      <c r="BT209" s="5">
        <f t="shared" si="108"/>
        <v>529</v>
      </c>
      <c r="BZ209" s="2"/>
      <c r="CA209" s="2"/>
      <c r="CB209" s="10"/>
      <c r="CC209" s="4"/>
      <c r="CD209" s="4"/>
      <c r="CE209" s="5">
        <f t="shared" si="95"/>
        <v>489</v>
      </c>
      <c r="CF209" s="5">
        <f t="shared" si="96"/>
        <v>539</v>
      </c>
      <c r="CL209" s="2"/>
      <c r="CM209" s="2"/>
      <c r="CN209" s="10"/>
      <c r="CO209" s="4"/>
      <c r="CP209" s="4"/>
      <c r="CQ209" s="2"/>
      <c r="CR209" s="2"/>
      <c r="CX209" s="2"/>
      <c r="CY209" s="2"/>
      <c r="CZ209" s="10"/>
      <c r="DA209" s="4"/>
      <c r="DB209" s="4"/>
      <c r="DC209" s="5">
        <f t="shared" si="103"/>
        <v>509</v>
      </c>
      <c r="DD209" s="5">
        <f t="shared" si="104"/>
        <v>539</v>
      </c>
      <c r="DJ209" s="2"/>
      <c r="DK209" s="2"/>
      <c r="DL209" s="10"/>
      <c r="DO209" s="5">
        <f t="shared" si="109"/>
        <v>489</v>
      </c>
      <c r="DP209" s="5">
        <f t="shared" si="110"/>
        <v>534</v>
      </c>
      <c r="DR209" s="2"/>
      <c r="DV209" s="2"/>
      <c r="DW209" s="2"/>
      <c r="DX209" s="10"/>
      <c r="DY209" s="4"/>
      <c r="DZ209" s="4"/>
      <c r="EA209" s="2"/>
      <c r="EB209" s="2"/>
      <c r="EH209" s="2"/>
      <c r="EI209" s="2"/>
      <c r="EJ209" s="10"/>
      <c r="EK209" s="4"/>
      <c r="EL209" s="4"/>
      <c r="EM209" s="5">
        <f>EM80-EN77</f>
        <v>524</v>
      </c>
      <c r="EN209" s="5">
        <f>EN80-EM77</f>
        <v>524</v>
      </c>
      <c r="ET209" s="2"/>
      <c r="EU209" s="2"/>
      <c r="EV209" s="10"/>
      <c r="EW209" s="4"/>
      <c r="EX209" s="4"/>
      <c r="EY209" s="5">
        <f t="shared" si="105"/>
        <v>509</v>
      </c>
      <c r="EZ209" s="5">
        <f t="shared" si="106"/>
        <v>544</v>
      </c>
      <c r="FF209" s="2"/>
      <c r="FG209" s="2"/>
    </row>
    <row r="210" spans="8:163">
      <c r="H210" s="10"/>
      <c r="I210" s="4"/>
      <c r="J210" s="4"/>
      <c r="K210" s="5">
        <f t="shared" si="97"/>
        <v>509</v>
      </c>
      <c r="L210" s="5">
        <f t="shared" si="98"/>
        <v>540</v>
      </c>
      <c r="R210" s="2"/>
      <c r="S210" s="2"/>
      <c r="T210" s="10"/>
      <c r="U210" s="4"/>
      <c r="V210" s="4"/>
      <c r="W210" s="5">
        <f t="shared" si="99"/>
        <v>469</v>
      </c>
      <c r="X210" s="5">
        <f t="shared" si="100"/>
        <v>565</v>
      </c>
      <c r="AD210" s="2"/>
      <c r="AE210" s="2"/>
      <c r="AF210" s="10"/>
      <c r="AG210" s="4"/>
      <c r="AH210" s="4"/>
      <c r="AI210" s="5">
        <f t="shared" si="111"/>
        <v>570</v>
      </c>
      <c r="AJ210" s="5">
        <f t="shared" si="112"/>
        <v>570</v>
      </c>
      <c r="AP210" s="2"/>
      <c r="AQ210" s="2"/>
      <c r="AR210" s="10"/>
      <c r="AS210" s="4"/>
      <c r="AT210" s="4"/>
      <c r="AU210" s="5">
        <f t="shared" si="101"/>
        <v>449</v>
      </c>
      <c r="AV210" s="5">
        <f t="shared" si="102"/>
        <v>449</v>
      </c>
      <c r="BB210" s="2"/>
      <c r="BC210" s="2"/>
      <c r="BD210" s="10"/>
      <c r="BE210" s="4"/>
      <c r="BF210" s="4"/>
      <c r="BG210" s="5">
        <f t="shared" ref="BG210:BG216" si="113">BG81-BH78</f>
        <v>519</v>
      </c>
      <c r="BH210" s="5">
        <f t="shared" ref="BH210:BH216" si="114">BH81-BG78</f>
        <v>524</v>
      </c>
      <c r="BN210" s="2"/>
      <c r="BO210" s="2"/>
      <c r="BP210" s="10"/>
      <c r="BQ210" s="4"/>
      <c r="BR210" s="4"/>
      <c r="BS210" s="5">
        <f t="shared" si="107"/>
        <v>494</v>
      </c>
      <c r="BT210" s="5">
        <f t="shared" si="108"/>
        <v>509</v>
      </c>
      <c r="BZ210" s="2"/>
      <c r="CA210" s="2"/>
      <c r="CB210" s="10"/>
      <c r="CC210" s="4"/>
      <c r="CD210" s="4"/>
      <c r="CE210" s="5">
        <f t="shared" si="95"/>
        <v>479</v>
      </c>
      <c r="CF210" s="5">
        <f t="shared" si="96"/>
        <v>549</v>
      </c>
      <c r="CL210" s="2"/>
      <c r="CM210" s="2"/>
      <c r="CN210" s="10"/>
      <c r="CO210" s="4"/>
      <c r="CP210" s="4"/>
      <c r="CQ210" s="5">
        <f>CQ81-CR78</f>
        <v>494</v>
      </c>
      <c r="CR210" s="5">
        <f>CR81-CQ78</f>
        <v>519</v>
      </c>
      <c r="CX210" s="2"/>
      <c r="CY210" s="2"/>
      <c r="CZ210" s="10"/>
      <c r="DA210" s="4"/>
      <c r="DB210" s="4"/>
      <c r="DC210" s="5">
        <f t="shared" si="103"/>
        <v>509</v>
      </c>
      <c r="DD210" s="5">
        <f t="shared" si="104"/>
        <v>549</v>
      </c>
      <c r="DJ210" s="2"/>
      <c r="DK210" s="2"/>
      <c r="DL210" s="10"/>
      <c r="DO210" s="5">
        <f t="shared" si="109"/>
        <v>489</v>
      </c>
      <c r="DP210" s="5">
        <f t="shared" si="110"/>
        <v>544</v>
      </c>
      <c r="DR210" s="2"/>
      <c r="DV210" s="2"/>
      <c r="DW210" s="2"/>
      <c r="DX210" s="10"/>
      <c r="DY210" s="4"/>
      <c r="DZ210" s="4"/>
      <c r="EA210" s="2"/>
      <c r="EB210" s="2"/>
      <c r="EH210" s="2"/>
      <c r="EI210" s="2"/>
      <c r="EJ210" s="10"/>
      <c r="EK210" s="4"/>
      <c r="EL210" s="4"/>
      <c r="EM210" s="5">
        <f>EM81-EN78</f>
        <v>565</v>
      </c>
      <c r="EN210" s="5">
        <f>EN81-EM78</f>
        <v>565</v>
      </c>
      <c r="ET210" s="2"/>
      <c r="EU210" s="2"/>
      <c r="EV210" s="10"/>
      <c r="EW210" s="4"/>
      <c r="EX210" s="4"/>
      <c r="EY210" s="5">
        <f t="shared" si="105"/>
        <v>504</v>
      </c>
      <c r="EZ210" s="5">
        <f t="shared" si="106"/>
        <v>534</v>
      </c>
      <c r="FF210" s="2"/>
      <c r="FG210" s="2"/>
    </row>
    <row r="211" spans="8:163">
      <c r="H211" s="10"/>
      <c r="I211" s="4"/>
      <c r="J211" s="4"/>
      <c r="K211" s="5">
        <f t="shared" si="97"/>
        <v>493</v>
      </c>
      <c r="L211" s="5">
        <f t="shared" si="98"/>
        <v>520</v>
      </c>
      <c r="R211" s="2"/>
      <c r="S211" s="2"/>
      <c r="T211" s="10"/>
      <c r="U211" s="4"/>
      <c r="V211" s="4"/>
      <c r="W211" s="5">
        <f t="shared" si="99"/>
        <v>453</v>
      </c>
      <c r="X211" s="5">
        <f t="shared" si="100"/>
        <v>535</v>
      </c>
      <c r="AD211" s="2"/>
      <c r="AE211" s="2"/>
      <c r="AF211" s="10"/>
      <c r="AG211" s="4"/>
      <c r="AH211" s="4"/>
      <c r="AI211" s="5">
        <f t="shared" si="111"/>
        <v>500</v>
      </c>
      <c r="AJ211" s="5">
        <f t="shared" si="112"/>
        <v>500</v>
      </c>
      <c r="AP211" s="2"/>
      <c r="AQ211" s="2"/>
      <c r="AR211" s="10"/>
      <c r="AS211" s="4"/>
      <c r="AT211" s="4"/>
      <c r="AU211" s="5">
        <f t="shared" si="101"/>
        <v>458</v>
      </c>
      <c r="AV211" s="5">
        <f t="shared" si="102"/>
        <v>505</v>
      </c>
      <c r="BB211" s="2"/>
      <c r="BC211" s="2"/>
      <c r="BD211" s="10"/>
      <c r="BE211" s="4"/>
      <c r="BF211" s="4"/>
      <c r="BG211" s="5">
        <f t="shared" si="113"/>
        <v>438</v>
      </c>
      <c r="BH211" s="5">
        <f t="shared" si="114"/>
        <v>473</v>
      </c>
      <c r="BN211" s="2"/>
      <c r="BO211" s="2"/>
      <c r="BP211" s="10"/>
      <c r="BQ211" s="4"/>
      <c r="BR211" s="4"/>
      <c r="BS211" s="5">
        <f t="shared" si="107"/>
        <v>508</v>
      </c>
      <c r="BT211" s="5">
        <f t="shared" si="108"/>
        <v>508</v>
      </c>
      <c r="BZ211" s="2"/>
      <c r="CA211" s="2"/>
      <c r="CB211" s="10"/>
      <c r="CC211" s="4"/>
      <c r="CD211" s="4"/>
      <c r="CE211" s="5">
        <f t="shared" si="95"/>
        <v>505</v>
      </c>
      <c r="CF211" s="5">
        <f t="shared" si="96"/>
        <v>520</v>
      </c>
      <c r="CL211" s="2"/>
      <c r="CM211" s="2"/>
      <c r="CN211" s="10"/>
      <c r="CO211" s="4"/>
      <c r="CP211" s="4"/>
      <c r="CQ211" s="5">
        <f>CQ82-CR79</f>
        <v>505</v>
      </c>
      <c r="CR211" s="5">
        <f>CR82-CQ79</f>
        <v>520</v>
      </c>
      <c r="CX211" s="2"/>
      <c r="CY211" s="2"/>
      <c r="CZ211" s="10"/>
      <c r="DA211" s="4"/>
      <c r="DB211" s="4"/>
      <c r="DC211" s="5">
        <f t="shared" si="103"/>
        <v>530</v>
      </c>
      <c r="DD211" s="5">
        <f t="shared" si="104"/>
        <v>535</v>
      </c>
      <c r="DJ211" s="2"/>
      <c r="DK211" s="2"/>
      <c r="DL211" s="10"/>
      <c r="DO211" s="5">
        <f t="shared" si="109"/>
        <v>495</v>
      </c>
      <c r="DP211" s="5">
        <f t="shared" si="110"/>
        <v>560</v>
      </c>
      <c r="DR211" s="2"/>
      <c r="DV211" s="2"/>
      <c r="DW211" s="2"/>
      <c r="DX211" s="10"/>
      <c r="DY211" s="4"/>
      <c r="DZ211" s="4"/>
      <c r="EA211" s="2"/>
      <c r="EB211" s="2"/>
      <c r="EH211" s="2"/>
      <c r="EI211" s="2"/>
      <c r="EJ211" s="10"/>
      <c r="EK211" s="4"/>
      <c r="EL211" s="4"/>
      <c r="EM211" s="2"/>
      <c r="EN211" s="2"/>
      <c r="ET211" s="2"/>
      <c r="EU211" s="2"/>
      <c r="EV211" s="10"/>
      <c r="EW211" s="4"/>
      <c r="EX211" s="4"/>
      <c r="EY211" s="5">
        <f t="shared" si="105"/>
        <v>510</v>
      </c>
      <c r="EZ211" s="5">
        <f t="shared" si="106"/>
        <v>530</v>
      </c>
      <c r="FF211" s="2"/>
      <c r="FG211" s="2"/>
    </row>
    <row r="212" spans="8:163">
      <c r="H212" s="10"/>
      <c r="I212" s="4"/>
      <c r="J212" s="4"/>
      <c r="K212" s="5">
        <f t="shared" si="97"/>
        <v>479</v>
      </c>
      <c r="L212" s="5">
        <f t="shared" si="98"/>
        <v>524</v>
      </c>
      <c r="R212" s="2"/>
      <c r="S212" s="2"/>
      <c r="T212" s="10"/>
      <c r="U212" s="4"/>
      <c r="V212" s="4"/>
      <c r="W212" s="5">
        <f t="shared" si="99"/>
        <v>479</v>
      </c>
      <c r="X212" s="5">
        <f t="shared" si="100"/>
        <v>544</v>
      </c>
      <c r="AD212" s="2"/>
      <c r="AE212" s="2"/>
      <c r="AF212" s="10"/>
      <c r="AG212" s="4"/>
      <c r="AH212" s="4"/>
      <c r="AI212" s="5">
        <f t="shared" si="111"/>
        <v>514</v>
      </c>
      <c r="AJ212" s="5">
        <f t="shared" si="112"/>
        <v>514</v>
      </c>
      <c r="AP212" s="2"/>
      <c r="AQ212" s="2"/>
      <c r="AR212" s="10"/>
      <c r="AS212" s="4"/>
      <c r="AT212" s="4"/>
      <c r="AU212" s="5">
        <f t="shared" si="101"/>
        <v>499</v>
      </c>
      <c r="AV212" s="5">
        <f t="shared" si="102"/>
        <v>554</v>
      </c>
      <c r="BB212" s="2"/>
      <c r="BC212" s="2"/>
      <c r="BD212" s="10"/>
      <c r="BE212" s="4"/>
      <c r="BF212" s="4"/>
      <c r="BG212" s="5">
        <f t="shared" si="113"/>
        <v>489</v>
      </c>
      <c r="BH212" s="5">
        <f t="shared" si="114"/>
        <v>514</v>
      </c>
      <c r="BN212" s="2"/>
      <c r="BO212" s="2"/>
      <c r="BP212" s="10"/>
      <c r="BQ212" s="4"/>
      <c r="BR212" s="4"/>
      <c r="BS212" s="5">
        <f t="shared" si="107"/>
        <v>514</v>
      </c>
      <c r="BT212" s="5">
        <f t="shared" si="108"/>
        <v>524</v>
      </c>
      <c r="BZ212" s="2"/>
      <c r="CA212" s="2"/>
      <c r="CB212" s="10"/>
      <c r="CC212" s="4"/>
      <c r="CD212" s="4"/>
      <c r="CE212" s="5">
        <f t="shared" si="95"/>
        <v>489</v>
      </c>
      <c r="CF212" s="5">
        <f t="shared" si="96"/>
        <v>564</v>
      </c>
      <c r="CL212" s="2"/>
      <c r="CM212" s="2"/>
      <c r="CN212" s="10"/>
      <c r="CO212" s="4"/>
      <c r="CP212" s="4"/>
      <c r="CQ212" s="2"/>
      <c r="CR212" s="2"/>
      <c r="CX212" s="2"/>
      <c r="CY212" s="2"/>
      <c r="CZ212" s="10"/>
      <c r="DA212" s="4"/>
      <c r="DB212" s="4"/>
      <c r="DC212" s="5">
        <f t="shared" si="103"/>
        <v>499</v>
      </c>
      <c r="DD212" s="5">
        <f t="shared" si="104"/>
        <v>529</v>
      </c>
      <c r="DJ212" s="2"/>
      <c r="DK212" s="2"/>
      <c r="DL212" s="10"/>
      <c r="DO212" s="5">
        <f t="shared" si="109"/>
        <v>499</v>
      </c>
      <c r="DP212" s="5">
        <f t="shared" si="110"/>
        <v>534</v>
      </c>
      <c r="DR212" s="2"/>
      <c r="DV212" s="2"/>
      <c r="DW212" s="2"/>
      <c r="DX212" s="10"/>
      <c r="DY212" s="4"/>
      <c r="DZ212" s="4"/>
      <c r="EA212" s="2"/>
      <c r="EB212" s="2"/>
      <c r="EH212" s="2"/>
      <c r="EI212" s="2"/>
      <c r="EJ212" s="10"/>
      <c r="EK212" s="4"/>
      <c r="EL212" s="4"/>
      <c r="EM212" s="5">
        <f>EM83-EN80</f>
        <v>514</v>
      </c>
      <c r="EN212" s="5">
        <f>EN83-EM80</f>
        <v>514</v>
      </c>
      <c r="ET212" s="2"/>
      <c r="EU212" s="2"/>
      <c r="EV212" s="10"/>
      <c r="EW212" s="4"/>
      <c r="EX212" s="4"/>
      <c r="EY212" s="5">
        <f t="shared" si="105"/>
        <v>479</v>
      </c>
      <c r="EZ212" s="5">
        <f t="shared" si="106"/>
        <v>529</v>
      </c>
      <c r="FF212" s="2"/>
      <c r="FG212" s="2"/>
    </row>
    <row r="213" spans="8:163">
      <c r="H213" s="10"/>
      <c r="I213" s="4"/>
      <c r="J213" s="4"/>
      <c r="K213" s="5">
        <f t="shared" si="97"/>
        <v>505</v>
      </c>
      <c r="L213" s="5">
        <f t="shared" si="98"/>
        <v>535</v>
      </c>
      <c r="R213" s="2"/>
      <c r="S213" s="2"/>
      <c r="T213" s="10"/>
      <c r="U213" s="4"/>
      <c r="V213" s="4"/>
      <c r="W213" s="5">
        <f t="shared" si="99"/>
        <v>480</v>
      </c>
      <c r="X213" s="5">
        <f t="shared" si="100"/>
        <v>530</v>
      </c>
      <c r="AD213" s="2"/>
      <c r="AE213" s="2"/>
      <c r="AF213" s="10"/>
      <c r="AG213" s="4"/>
      <c r="AH213" s="4"/>
      <c r="AI213" s="5">
        <f t="shared" si="111"/>
        <v>495</v>
      </c>
      <c r="AJ213" s="5">
        <f t="shared" si="112"/>
        <v>495</v>
      </c>
      <c r="AP213" s="2"/>
      <c r="AQ213" s="2"/>
      <c r="AR213" s="10"/>
      <c r="AS213" s="4"/>
      <c r="AT213" s="4"/>
      <c r="AU213" s="5">
        <f t="shared" si="101"/>
        <v>570</v>
      </c>
      <c r="AV213" s="5">
        <f t="shared" si="102"/>
        <v>570</v>
      </c>
      <c r="BB213" s="2"/>
      <c r="BC213" s="2"/>
      <c r="BD213" s="10"/>
      <c r="BE213" s="4"/>
      <c r="BF213" s="4"/>
      <c r="BG213" s="5">
        <f t="shared" si="113"/>
        <v>500</v>
      </c>
      <c r="BH213" s="5">
        <f t="shared" si="114"/>
        <v>535</v>
      </c>
      <c r="BN213" s="2"/>
      <c r="BO213" s="2"/>
      <c r="BP213" s="10"/>
      <c r="BQ213" s="4"/>
      <c r="BR213" s="4"/>
      <c r="BS213" s="2"/>
      <c r="BT213" s="2"/>
      <c r="BZ213" s="2"/>
      <c r="CA213" s="2"/>
      <c r="CB213" s="10"/>
      <c r="CC213" s="4"/>
      <c r="CD213" s="4"/>
      <c r="CE213" s="5">
        <f t="shared" si="95"/>
        <v>480</v>
      </c>
      <c r="CF213" s="5">
        <f t="shared" si="96"/>
        <v>530</v>
      </c>
      <c r="CL213" s="2"/>
      <c r="CM213" s="2"/>
      <c r="CN213" s="10"/>
      <c r="CO213" s="4"/>
      <c r="CP213" s="4"/>
      <c r="CQ213" s="5">
        <f>CQ84-CR81</f>
        <v>490</v>
      </c>
      <c r="CR213" s="5">
        <f>CR84-CQ81</f>
        <v>510</v>
      </c>
      <c r="CX213" s="2"/>
      <c r="CY213" s="2"/>
      <c r="CZ213" s="10"/>
      <c r="DA213" s="4"/>
      <c r="DB213" s="4"/>
      <c r="DC213" s="5">
        <f t="shared" si="103"/>
        <v>515</v>
      </c>
      <c r="DD213" s="5">
        <f t="shared" si="104"/>
        <v>530</v>
      </c>
      <c r="DJ213" s="2"/>
      <c r="DK213" s="2"/>
      <c r="DL213" s="10"/>
      <c r="DO213" s="5">
        <f t="shared" si="109"/>
        <v>490</v>
      </c>
      <c r="DP213" s="5">
        <f t="shared" si="110"/>
        <v>525</v>
      </c>
      <c r="DR213" s="2"/>
      <c r="DV213" s="2"/>
      <c r="DW213" s="2"/>
      <c r="DX213" s="10"/>
      <c r="DY213" s="4"/>
      <c r="DZ213" s="4"/>
      <c r="EA213" s="2"/>
      <c r="EB213" s="2"/>
      <c r="EH213" s="2"/>
      <c r="EI213" s="2"/>
      <c r="EJ213" s="10"/>
      <c r="EK213" s="4"/>
      <c r="EL213" s="4"/>
      <c r="EM213" s="5">
        <f>EM84-EN81</f>
        <v>515</v>
      </c>
      <c r="EN213" s="5">
        <f>EN84-EM81</f>
        <v>515</v>
      </c>
      <c r="ET213" s="2"/>
      <c r="EU213" s="2"/>
      <c r="EV213" s="10"/>
      <c r="EW213" s="4"/>
      <c r="EX213" s="4"/>
      <c r="EY213" s="5">
        <f t="shared" si="105"/>
        <v>490</v>
      </c>
      <c r="EZ213" s="5">
        <f t="shared" si="106"/>
        <v>520</v>
      </c>
      <c r="FF213" s="2"/>
      <c r="FG213" s="2"/>
    </row>
    <row r="214" spans="8:163">
      <c r="H214" s="4"/>
      <c r="I214" s="4"/>
      <c r="J214" s="4"/>
      <c r="K214" s="5">
        <f t="shared" si="97"/>
        <v>509</v>
      </c>
      <c r="L214" s="5">
        <f t="shared" si="98"/>
        <v>566</v>
      </c>
      <c r="R214" s="2"/>
      <c r="S214" s="2"/>
      <c r="T214" s="4"/>
      <c r="U214" s="4"/>
      <c r="V214" s="4"/>
      <c r="W214" s="5">
        <f t="shared" si="99"/>
        <v>519</v>
      </c>
      <c r="X214" s="5">
        <f t="shared" si="100"/>
        <v>576</v>
      </c>
      <c r="AD214" s="2"/>
      <c r="AE214" s="2"/>
      <c r="AF214" s="4"/>
      <c r="AG214" s="4"/>
      <c r="AH214" s="4"/>
      <c r="AI214" s="5">
        <f t="shared" si="111"/>
        <v>524</v>
      </c>
      <c r="AJ214" s="5">
        <f t="shared" si="112"/>
        <v>524</v>
      </c>
      <c r="AP214" s="2"/>
      <c r="AQ214" s="2"/>
      <c r="AR214" s="4"/>
      <c r="AS214" s="4"/>
      <c r="AT214" s="4"/>
      <c r="AU214" s="5">
        <f t="shared" si="101"/>
        <v>524</v>
      </c>
      <c r="AV214" s="5">
        <f t="shared" si="102"/>
        <v>571</v>
      </c>
      <c r="BB214" s="2"/>
      <c r="BC214" s="2"/>
      <c r="BD214" s="4"/>
      <c r="BE214" s="4"/>
      <c r="BF214" s="4"/>
      <c r="BG214" s="5">
        <f t="shared" si="113"/>
        <v>546</v>
      </c>
      <c r="BH214" s="5">
        <f t="shared" si="114"/>
        <v>556</v>
      </c>
      <c r="BN214" s="2"/>
      <c r="BO214" s="2"/>
      <c r="BP214" s="4"/>
      <c r="BQ214" s="4"/>
      <c r="BR214" s="4"/>
      <c r="BS214" s="2"/>
      <c r="BT214" s="2"/>
      <c r="BZ214" s="2"/>
      <c r="CA214" s="2"/>
      <c r="CB214" s="4"/>
      <c r="CC214" s="4"/>
      <c r="CD214" s="4"/>
      <c r="CE214" s="5">
        <f t="shared" si="95"/>
        <v>524</v>
      </c>
      <c r="CF214" s="5">
        <f t="shared" si="96"/>
        <v>544</v>
      </c>
      <c r="CL214" s="2"/>
      <c r="CM214" s="2"/>
      <c r="CN214" s="4"/>
      <c r="CO214" s="4"/>
      <c r="CP214" s="4"/>
      <c r="CQ214" s="2"/>
      <c r="CR214" s="2"/>
      <c r="CX214" s="2"/>
      <c r="CY214" s="2"/>
      <c r="CZ214" s="4"/>
      <c r="DA214" s="4"/>
      <c r="DB214" s="4"/>
      <c r="DC214" s="5">
        <f t="shared" si="103"/>
        <v>514</v>
      </c>
      <c r="DD214" s="5">
        <f t="shared" si="104"/>
        <v>514</v>
      </c>
      <c r="DJ214" s="2"/>
      <c r="DK214" s="2"/>
      <c r="DO214" s="5">
        <f t="shared" si="109"/>
        <v>489</v>
      </c>
      <c r="DP214" s="5">
        <f t="shared" si="110"/>
        <v>534</v>
      </c>
      <c r="DR214" s="2"/>
      <c r="DV214" s="2"/>
      <c r="DW214" s="2"/>
      <c r="DX214" s="4"/>
      <c r="DY214" s="4"/>
      <c r="DZ214" s="4"/>
      <c r="EA214" s="2"/>
      <c r="EB214" s="2"/>
      <c r="EH214" s="2"/>
      <c r="EI214" s="2"/>
      <c r="EJ214" s="4"/>
      <c r="EK214" s="4"/>
      <c r="EL214" s="4"/>
      <c r="EM214" s="2"/>
      <c r="EN214" s="2"/>
      <c r="ET214" s="2"/>
      <c r="EU214" s="2"/>
      <c r="EV214" s="4"/>
      <c r="EW214" s="4"/>
      <c r="EX214" s="4"/>
      <c r="EY214" s="5">
        <f t="shared" si="105"/>
        <v>504</v>
      </c>
      <c r="EZ214" s="5">
        <f t="shared" si="106"/>
        <v>534</v>
      </c>
      <c r="FF214" s="2"/>
      <c r="FG214" s="2"/>
    </row>
    <row r="215" spans="8:163">
      <c r="H215" s="4"/>
      <c r="I215" s="4"/>
      <c r="J215" s="4"/>
      <c r="K215" s="5">
        <f t="shared" si="97"/>
        <v>514</v>
      </c>
      <c r="L215" s="5">
        <f t="shared" si="98"/>
        <v>559</v>
      </c>
      <c r="R215" s="2"/>
      <c r="S215" s="2"/>
      <c r="T215" s="4"/>
      <c r="U215" s="4"/>
      <c r="V215" s="4"/>
      <c r="W215" s="5">
        <f t="shared" si="99"/>
        <v>484</v>
      </c>
      <c r="X215" s="5">
        <f t="shared" si="100"/>
        <v>544</v>
      </c>
      <c r="AD215" s="2"/>
      <c r="AE215" s="2"/>
      <c r="AF215" s="4"/>
      <c r="AG215" s="4"/>
      <c r="AH215" s="4"/>
      <c r="AI215" s="5">
        <f t="shared" si="111"/>
        <v>534</v>
      </c>
      <c r="AJ215" s="5">
        <f t="shared" si="112"/>
        <v>534</v>
      </c>
      <c r="AP215" s="2"/>
      <c r="AQ215" s="2"/>
      <c r="AR215" s="4"/>
      <c r="AS215" s="4"/>
      <c r="AT215" s="4"/>
      <c r="AU215" s="5">
        <f t="shared" si="101"/>
        <v>504</v>
      </c>
      <c r="AV215" s="5">
        <f t="shared" si="102"/>
        <v>519</v>
      </c>
      <c r="BB215" s="2"/>
      <c r="BC215" s="2"/>
      <c r="BD215" s="4"/>
      <c r="BE215" s="4"/>
      <c r="BF215" s="4"/>
      <c r="BG215" s="5">
        <f t="shared" si="113"/>
        <v>509</v>
      </c>
      <c r="BH215" s="5">
        <f t="shared" si="114"/>
        <v>529</v>
      </c>
      <c r="BN215" s="2"/>
      <c r="BO215" s="2"/>
      <c r="BP215" s="4"/>
      <c r="BQ215" s="4"/>
      <c r="BR215" s="4"/>
      <c r="BS215" s="5">
        <f>BS86-BT83</f>
        <v>499</v>
      </c>
      <c r="BT215" s="5">
        <f>BT86-BS83</f>
        <v>514</v>
      </c>
      <c r="BZ215" s="2"/>
      <c r="CA215" s="2"/>
      <c r="CB215" s="4"/>
      <c r="CC215" s="4"/>
      <c r="CD215" s="4"/>
      <c r="CE215" s="5">
        <f t="shared" si="95"/>
        <v>479</v>
      </c>
      <c r="CF215" s="5">
        <f t="shared" si="96"/>
        <v>529</v>
      </c>
      <c r="CL215" s="2"/>
      <c r="CM215" s="2"/>
      <c r="CN215" s="4"/>
      <c r="CO215" s="4"/>
      <c r="CP215" s="4"/>
      <c r="CQ215" s="2"/>
      <c r="CR215" s="2"/>
      <c r="CX215" s="2"/>
      <c r="CY215" s="2"/>
      <c r="CZ215" s="4"/>
      <c r="DA215" s="4"/>
      <c r="DB215" s="4"/>
      <c r="DC215" s="5">
        <f t="shared" si="103"/>
        <v>519</v>
      </c>
      <c r="DD215" s="5">
        <f t="shared" si="104"/>
        <v>539</v>
      </c>
      <c r="DJ215" s="2"/>
      <c r="DK215" s="2"/>
      <c r="DO215" s="5">
        <f t="shared" si="109"/>
        <v>489</v>
      </c>
      <c r="DP215" s="5">
        <f t="shared" si="110"/>
        <v>534</v>
      </c>
      <c r="DR215" s="2"/>
      <c r="DV215" s="2"/>
      <c r="DW215" s="2"/>
      <c r="DX215" s="4"/>
      <c r="DY215" s="4"/>
      <c r="DZ215" s="4"/>
      <c r="EA215" s="2"/>
      <c r="EB215" s="2"/>
      <c r="EH215" s="2"/>
      <c r="EI215" s="2"/>
      <c r="EJ215" s="4"/>
      <c r="EK215" s="4"/>
      <c r="EL215" s="4"/>
      <c r="EM215" s="2"/>
      <c r="EN215" s="2"/>
      <c r="ET215" s="2"/>
      <c r="EU215" s="2"/>
      <c r="EV215" s="4"/>
      <c r="EW215" s="4"/>
      <c r="EX215" s="4"/>
      <c r="EY215" s="5">
        <f t="shared" si="105"/>
        <v>504</v>
      </c>
      <c r="EZ215" s="5">
        <f t="shared" si="106"/>
        <v>534</v>
      </c>
      <c r="FF215" s="2"/>
      <c r="FG215" s="2"/>
    </row>
    <row r="216" spans="8:163">
      <c r="H216" s="4"/>
      <c r="I216" s="4"/>
      <c r="J216" s="4"/>
      <c r="K216" s="5">
        <f t="shared" si="97"/>
        <v>504</v>
      </c>
      <c r="L216" s="5">
        <f t="shared" si="98"/>
        <v>570</v>
      </c>
      <c r="R216" s="2"/>
      <c r="S216" s="2"/>
      <c r="T216" s="4"/>
      <c r="U216" s="4"/>
      <c r="V216" s="4"/>
      <c r="W216" s="5">
        <f t="shared" si="99"/>
        <v>499</v>
      </c>
      <c r="X216" s="5">
        <f t="shared" si="100"/>
        <v>549</v>
      </c>
      <c r="AD216" s="2"/>
      <c r="AE216" s="2"/>
      <c r="AF216" s="4"/>
      <c r="AG216" s="4"/>
      <c r="AH216" s="4"/>
      <c r="AI216" s="5">
        <f t="shared" si="111"/>
        <v>509</v>
      </c>
      <c r="AJ216" s="5">
        <f t="shared" si="112"/>
        <v>509</v>
      </c>
      <c r="AP216" s="2"/>
      <c r="AQ216" s="2"/>
      <c r="AR216" s="4"/>
      <c r="AS216" s="4"/>
      <c r="AT216" s="4"/>
      <c r="AU216" s="5">
        <f t="shared" si="101"/>
        <v>504</v>
      </c>
      <c r="AV216" s="5">
        <f t="shared" si="102"/>
        <v>504</v>
      </c>
      <c r="BB216" s="2"/>
      <c r="BC216" s="2"/>
      <c r="BD216" s="4"/>
      <c r="BE216" s="4"/>
      <c r="BF216" s="4"/>
      <c r="BG216" s="5">
        <f t="shared" si="113"/>
        <v>494</v>
      </c>
      <c r="BH216" s="5">
        <f t="shared" si="114"/>
        <v>524</v>
      </c>
      <c r="BN216" s="2"/>
      <c r="BO216" s="2"/>
      <c r="BP216" s="4"/>
      <c r="BQ216" s="4"/>
      <c r="BR216" s="4"/>
      <c r="BS216" s="2"/>
      <c r="BT216" s="2"/>
      <c r="BZ216" s="2"/>
      <c r="CA216" s="2"/>
      <c r="CB216" s="4"/>
      <c r="CC216" s="4"/>
      <c r="CD216" s="4"/>
      <c r="CE216" s="5">
        <f t="shared" si="95"/>
        <v>519</v>
      </c>
      <c r="CF216" s="5">
        <f t="shared" si="96"/>
        <v>519</v>
      </c>
      <c r="CL216" s="2"/>
      <c r="CM216" s="2"/>
      <c r="CN216" s="4"/>
      <c r="CO216" s="4"/>
      <c r="CP216" s="4"/>
      <c r="CQ216" s="2"/>
      <c r="CR216" s="2"/>
      <c r="CX216" s="2"/>
      <c r="CY216" s="2"/>
      <c r="CZ216" s="4"/>
      <c r="DA216" s="4"/>
      <c r="DB216" s="4"/>
      <c r="DC216" s="5">
        <f t="shared" si="103"/>
        <v>529</v>
      </c>
      <c r="DD216" s="5">
        <f t="shared" si="104"/>
        <v>529</v>
      </c>
      <c r="DJ216" s="2"/>
      <c r="DK216" s="2"/>
      <c r="DO216" s="5">
        <f t="shared" si="109"/>
        <v>519</v>
      </c>
      <c r="DP216" s="5">
        <f t="shared" si="110"/>
        <v>549</v>
      </c>
      <c r="DR216" s="2"/>
      <c r="DV216" s="2"/>
      <c r="DW216" s="2"/>
      <c r="DX216" s="4"/>
      <c r="DY216" s="4"/>
      <c r="DZ216" s="4"/>
      <c r="EA216" s="2"/>
      <c r="EB216" s="2"/>
      <c r="EH216" s="2"/>
      <c r="EI216" s="2"/>
      <c r="EJ216" s="4"/>
      <c r="EK216" s="4"/>
      <c r="EL216" s="4"/>
      <c r="EM216" s="2"/>
      <c r="EN216" s="2"/>
      <c r="ET216" s="2"/>
      <c r="EU216" s="2"/>
      <c r="EV216" s="4"/>
      <c r="EW216" s="4"/>
      <c r="EX216" s="4"/>
      <c r="EY216" s="5">
        <f t="shared" si="105"/>
        <v>504</v>
      </c>
      <c r="EZ216" s="5">
        <f t="shared" si="106"/>
        <v>509</v>
      </c>
      <c r="FF216" s="2"/>
      <c r="FG216" s="2"/>
    </row>
    <row r="217" spans="8:163">
      <c r="H217" s="4"/>
      <c r="I217" s="4"/>
      <c r="J217" s="4"/>
      <c r="K217" s="5">
        <f t="shared" si="97"/>
        <v>479</v>
      </c>
      <c r="L217" s="5">
        <f t="shared" si="98"/>
        <v>524</v>
      </c>
      <c r="R217" s="2"/>
      <c r="S217" s="2"/>
      <c r="T217" s="4"/>
      <c r="U217" s="4"/>
      <c r="V217" s="4"/>
      <c r="W217" s="5">
        <f t="shared" si="99"/>
        <v>464</v>
      </c>
      <c r="X217" s="5">
        <f t="shared" si="100"/>
        <v>474</v>
      </c>
      <c r="AD217" s="2"/>
      <c r="AE217" s="2"/>
      <c r="AF217" s="4"/>
      <c r="AG217" s="4"/>
      <c r="AH217" s="4"/>
      <c r="AI217" s="5">
        <f t="shared" si="111"/>
        <v>519</v>
      </c>
      <c r="AJ217" s="5">
        <f t="shared" si="112"/>
        <v>519</v>
      </c>
      <c r="AP217" s="2"/>
      <c r="AQ217" s="2"/>
      <c r="AR217" s="4"/>
      <c r="AS217" s="4"/>
      <c r="AT217" s="4"/>
      <c r="AU217" s="2"/>
      <c r="AV217" s="2"/>
      <c r="BB217" s="2"/>
      <c r="BC217" s="2"/>
      <c r="BD217" s="4"/>
      <c r="BE217" s="4"/>
      <c r="BF217" s="4"/>
      <c r="BG217" s="2"/>
      <c r="BH217" s="2"/>
      <c r="BN217" s="2"/>
      <c r="BO217" s="2"/>
      <c r="BP217" s="4"/>
      <c r="BQ217" s="4"/>
      <c r="BR217" s="4"/>
      <c r="BS217" s="2"/>
      <c r="BT217" s="2"/>
      <c r="BZ217" s="2"/>
      <c r="CA217" s="2"/>
      <c r="CB217" s="4"/>
      <c r="CC217" s="4"/>
      <c r="CD217" s="4"/>
      <c r="CE217" s="2"/>
      <c r="CF217" s="2"/>
      <c r="CL217" s="2"/>
      <c r="CM217" s="2"/>
      <c r="CN217" s="4"/>
      <c r="CO217" s="4"/>
      <c r="CP217" s="4"/>
      <c r="CQ217" s="2"/>
      <c r="CR217" s="2"/>
      <c r="CX217" s="2"/>
      <c r="CY217" s="2"/>
      <c r="CZ217" s="4"/>
      <c r="DA217" s="4"/>
      <c r="DB217" s="4"/>
      <c r="DC217" s="5">
        <f t="shared" si="103"/>
        <v>609</v>
      </c>
      <c r="DD217" s="5">
        <f t="shared" si="104"/>
        <v>609</v>
      </c>
      <c r="DJ217" s="2"/>
      <c r="DK217" s="2"/>
      <c r="DO217" s="5">
        <f t="shared" si="109"/>
        <v>494</v>
      </c>
      <c r="DP217" s="5">
        <f t="shared" si="110"/>
        <v>509</v>
      </c>
      <c r="DR217" s="2"/>
      <c r="DV217" s="2"/>
      <c r="DW217" s="2"/>
      <c r="DX217" s="4"/>
      <c r="DY217" s="4"/>
      <c r="DZ217" s="4"/>
      <c r="EA217" s="2"/>
      <c r="EB217" s="2"/>
      <c r="EH217" s="2"/>
      <c r="EI217" s="2"/>
      <c r="EJ217" s="4"/>
      <c r="EK217" s="4"/>
      <c r="EL217" s="4"/>
      <c r="EM217" s="2"/>
      <c r="EN217" s="2"/>
      <c r="ET217" s="2"/>
      <c r="EU217" s="2"/>
      <c r="EV217" s="4"/>
      <c r="EW217" s="4"/>
      <c r="EX217" s="4"/>
      <c r="EY217" s="2"/>
      <c r="EZ217" s="2"/>
      <c r="FF217" s="2"/>
      <c r="FG217" s="2"/>
    </row>
    <row r="218" spans="8:163">
      <c r="H218" s="4"/>
      <c r="I218" s="4"/>
      <c r="J218" s="4"/>
      <c r="K218" s="5">
        <f t="shared" si="97"/>
        <v>485</v>
      </c>
      <c r="L218" s="5">
        <f t="shared" si="98"/>
        <v>545</v>
      </c>
      <c r="R218" s="2"/>
      <c r="S218" s="2"/>
      <c r="T218" s="4"/>
      <c r="U218" s="4"/>
      <c r="V218" s="4"/>
      <c r="W218" s="5">
        <f t="shared" si="99"/>
        <v>475</v>
      </c>
      <c r="X218" s="5">
        <f t="shared" si="100"/>
        <v>495</v>
      </c>
      <c r="AD218" s="2"/>
      <c r="AE218" s="2"/>
      <c r="AF218" s="4"/>
      <c r="AG218" s="4"/>
      <c r="AH218" s="4"/>
      <c r="AI218" s="5">
        <f t="shared" si="111"/>
        <v>510</v>
      </c>
      <c r="AJ218" s="5">
        <f t="shared" si="112"/>
        <v>510</v>
      </c>
      <c r="AP218" s="2"/>
      <c r="AQ218" s="2"/>
      <c r="AR218" s="4"/>
      <c r="AS218" s="4"/>
      <c r="AT218" s="4"/>
      <c r="AU218" s="2"/>
      <c r="AV218" s="2"/>
      <c r="BB218" s="2"/>
      <c r="BC218" s="2"/>
      <c r="BD218" s="4"/>
      <c r="BE218" s="4"/>
      <c r="BF218" s="4"/>
      <c r="BG218" s="5">
        <f>BG89-BH86</f>
        <v>520</v>
      </c>
      <c r="BH218" s="5">
        <f>BH89-BG86</f>
        <v>520</v>
      </c>
      <c r="BN218" s="2"/>
      <c r="BO218" s="2"/>
      <c r="BP218" s="4"/>
      <c r="BQ218" s="4"/>
      <c r="BR218" s="4"/>
      <c r="BS218" s="2"/>
      <c r="BT218" s="2"/>
      <c r="BZ218" s="2"/>
      <c r="CA218" s="2"/>
      <c r="CB218" s="4"/>
      <c r="CC218" s="4"/>
      <c r="CD218" s="4"/>
      <c r="CE218" s="2"/>
      <c r="CF218" s="2"/>
      <c r="CL218" s="2"/>
      <c r="CM218" s="2"/>
      <c r="CN218" s="4"/>
      <c r="CO218" s="4"/>
      <c r="CP218" s="4"/>
      <c r="CQ218" s="2"/>
      <c r="CR218" s="2"/>
      <c r="CX218" s="2"/>
      <c r="CY218" s="2"/>
      <c r="CZ218" s="4"/>
      <c r="DA218" s="4"/>
      <c r="DB218" s="4"/>
      <c r="DC218" s="2"/>
      <c r="DD218" s="2"/>
      <c r="DJ218" s="2"/>
      <c r="DK218" s="2"/>
      <c r="DO218" s="5" t="s">
        <v>0</v>
      </c>
      <c r="DP218" s="5" t="s">
        <v>0</v>
      </c>
      <c r="DR218" s="2"/>
      <c r="DV218" s="2"/>
      <c r="DW218" s="2"/>
      <c r="DX218" s="4"/>
      <c r="DY218" s="4"/>
      <c r="DZ218" s="4"/>
      <c r="EA218" s="2"/>
      <c r="EB218" s="2"/>
      <c r="EH218" s="2"/>
      <c r="EI218" s="2"/>
      <c r="EJ218" s="4"/>
      <c r="EK218" s="4"/>
      <c r="EL218" s="4"/>
      <c r="EM218" s="2"/>
      <c r="EN218" s="2"/>
      <c r="ET218" s="2"/>
      <c r="EU218" s="2"/>
      <c r="EV218" s="4"/>
      <c r="EW218" s="4"/>
      <c r="EX218" s="4"/>
      <c r="EY218" s="2"/>
      <c r="EZ218" s="2"/>
      <c r="FF218" s="2"/>
      <c r="FG218" s="2"/>
    </row>
    <row r="219" spans="8:163">
      <c r="H219" s="4"/>
      <c r="I219" s="4"/>
      <c r="J219" s="4"/>
      <c r="K219" s="5">
        <f t="shared" si="97"/>
        <v>473</v>
      </c>
      <c r="L219" s="5">
        <f t="shared" si="98"/>
        <v>534</v>
      </c>
      <c r="R219" s="2"/>
      <c r="S219" s="2"/>
      <c r="T219" s="4"/>
      <c r="U219" s="4"/>
      <c r="V219" s="4"/>
      <c r="W219" s="5">
        <f t="shared" si="99"/>
        <v>484</v>
      </c>
      <c r="X219" s="5">
        <f t="shared" si="100"/>
        <v>509</v>
      </c>
      <c r="AD219" s="2"/>
      <c r="AE219" s="2"/>
      <c r="AF219" s="4"/>
      <c r="AG219" s="4"/>
      <c r="AH219" s="4"/>
      <c r="AI219" s="5">
        <f t="shared" si="111"/>
        <v>529</v>
      </c>
      <c r="AJ219" s="5">
        <f t="shared" si="112"/>
        <v>529</v>
      </c>
      <c r="AP219" s="2"/>
      <c r="AQ219" s="2"/>
      <c r="AR219" s="4"/>
      <c r="AS219" s="4"/>
      <c r="AT219" s="4"/>
      <c r="AU219" s="2"/>
      <c r="AV219" s="2"/>
      <c r="BB219" s="2"/>
      <c r="BC219" s="2"/>
      <c r="BD219" s="4"/>
      <c r="BE219" s="4"/>
      <c r="BF219" s="4"/>
      <c r="BG219" s="2"/>
      <c r="BH219" s="2"/>
      <c r="BN219" s="2"/>
      <c r="BO219" s="2"/>
      <c r="BP219" s="4"/>
      <c r="BQ219" s="4"/>
      <c r="BR219" s="4"/>
      <c r="BS219" s="2"/>
      <c r="BT219" s="2"/>
      <c r="BZ219" s="2"/>
      <c r="CA219" s="2"/>
      <c r="CB219" s="4"/>
      <c r="CC219" s="4"/>
      <c r="CD219" s="4"/>
      <c r="CE219" s="5">
        <f>CE90-CF87</f>
        <v>509</v>
      </c>
      <c r="CF219" s="5">
        <f>CF90-CE87</f>
        <v>509</v>
      </c>
      <c r="CL219" s="2"/>
      <c r="CM219" s="2"/>
      <c r="CN219" s="4"/>
      <c r="CO219" s="4"/>
      <c r="CP219" s="4"/>
      <c r="CQ219" s="2"/>
      <c r="CR219" s="2"/>
      <c r="CX219" s="2"/>
      <c r="CY219" s="2"/>
      <c r="CZ219" s="4"/>
      <c r="DA219" s="4"/>
      <c r="DB219" s="4"/>
      <c r="DC219" s="2"/>
      <c r="DD219" s="2"/>
      <c r="DJ219" s="2"/>
      <c r="DK219" s="2"/>
      <c r="DO219" s="5">
        <f>DO90-DP87</f>
        <v>474</v>
      </c>
      <c r="DP219" s="5">
        <f>DP90-DO87</f>
        <v>494</v>
      </c>
      <c r="DR219" s="2"/>
      <c r="DV219" s="2"/>
      <c r="DW219" s="2"/>
      <c r="DX219" s="4"/>
      <c r="DY219" s="4"/>
      <c r="DZ219" s="4"/>
      <c r="EA219" s="2"/>
      <c r="EB219" s="2"/>
      <c r="EH219" s="2"/>
      <c r="EI219" s="2"/>
      <c r="EJ219" s="4"/>
      <c r="EK219" s="4"/>
      <c r="EL219" s="4"/>
      <c r="EM219" s="2"/>
      <c r="EN219" s="2"/>
      <c r="ET219" s="2"/>
      <c r="EU219" s="2"/>
      <c r="EV219" s="4"/>
      <c r="EW219" s="4"/>
      <c r="EX219" s="4"/>
      <c r="EY219" s="2"/>
      <c r="EZ219" s="2"/>
      <c r="FF219" s="2"/>
      <c r="FG219" s="2"/>
    </row>
    <row r="220" spans="8:163">
      <c r="H220" s="4"/>
      <c r="I220" s="4"/>
      <c r="J220" s="4"/>
      <c r="K220" s="5">
        <f t="shared" si="97"/>
        <v>525</v>
      </c>
      <c r="L220" s="5">
        <f t="shared" si="98"/>
        <v>545</v>
      </c>
      <c r="R220" s="2"/>
      <c r="S220" s="2"/>
      <c r="T220" s="4"/>
      <c r="U220" s="4"/>
      <c r="V220" s="4"/>
      <c r="W220" s="5">
        <f t="shared" si="99"/>
        <v>540</v>
      </c>
      <c r="X220" s="5">
        <f t="shared" si="100"/>
        <v>545</v>
      </c>
      <c r="AD220" s="2"/>
      <c r="AE220" s="2"/>
      <c r="AF220" s="4"/>
      <c r="AG220" s="4"/>
      <c r="AH220" s="4"/>
      <c r="AI220" s="2"/>
      <c r="AJ220" s="2"/>
      <c r="AP220" s="2"/>
      <c r="AQ220" s="2"/>
      <c r="AR220" s="4"/>
      <c r="AS220" s="4"/>
      <c r="AT220" s="4"/>
      <c r="AU220" s="2"/>
      <c r="AV220" s="2"/>
      <c r="BB220" s="2"/>
      <c r="BC220" s="2"/>
      <c r="BD220" s="4"/>
      <c r="BE220" s="4"/>
      <c r="BF220" s="4"/>
      <c r="BG220" s="2"/>
      <c r="BH220" s="2"/>
      <c r="BN220" s="2"/>
      <c r="BO220" s="2"/>
      <c r="BP220" s="4"/>
      <c r="BQ220" s="4"/>
      <c r="BR220" s="4"/>
      <c r="BS220" s="5">
        <f>BS91-BT88</f>
        <v>510</v>
      </c>
      <c r="BT220" s="5">
        <f>BT91-BS88</f>
        <v>510</v>
      </c>
      <c r="BZ220" s="2"/>
      <c r="CA220" s="2"/>
      <c r="CB220" s="4"/>
      <c r="CC220" s="4"/>
      <c r="CD220" s="4"/>
      <c r="CE220" s="2"/>
      <c r="CF220" s="2"/>
      <c r="CL220" s="2"/>
      <c r="CM220" s="2"/>
      <c r="CN220" s="4"/>
      <c r="CO220" s="4"/>
      <c r="CP220" s="4"/>
      <c r="CQ220" s="2"/>
      <c r="CR220" s="2"/>
      <c r="CX220" s="2"/>
      <c r="CY220" s="2"/>
      <c r="CZ220" s="4"/>
      <c r="DA220" s="4"/>
      <c r="DB220" s="4"/>
      <c r="DC220" s="2"/>
      <c r="DD220" s="2"/>
      <c r="DJ220" s="2"/>
      <c r="DK220" s="2"/>
      <c r="DO220" s="5">
        <f>DO91-DP88</f>
        <v>515</v>
      </c>
      <c r="DP220" s="5">
        <f>DP91-DO88</f>
        <v>515</v>
      </c>
      <c r="DR220" s="2"/>
      <c r="DV220" s="2"/>
      <c r="DW220" s="2"/>
      <c r="DX220" s="4"/>
      <c r="DY220" s="4"/>
      <c r="DZ220" s="4"/>
      <c r="EA220" s="2"/>
      <c r="EB220" s="2"/>
      <c r="EH220" s="2"/>
      <c r="EI220" s="2"/>
      <c r="EJ220" s="4"/>
      <c r="EK220" s="4"/>
      <c r="EL220" s="4"/>
      <c r="EM220" s="2"/>
      <c r="EN220" s="2"/>
      <c r="ET220" s="2"/>
      <c r="EU220" s="2"/>
      <c r="EV220" s="4"/>
      <c r="EW220" s="4"/>
      <c r="EX220" s="4"/>
      <c r="EY220" s="2"/>
      <c r="EZ220" s="2"/>
      <c r="FF220" s="2"/>
      <c r="FG220" s="2"/>
    </row>
    <row r="221" spans="8:163">
      <c r="H221" s="4"/>
      <c r="I221" s="4"/>
      <c r="J221" s="4"/>
      <c r="K221" s="5">
        <f t="shared" si="97"/>
        <v>489</v>
      </c>
      <c r="L221" s="5">
        <f t="shared" si="98"/>
        <v>544</v>
      </c>
      <c r="R221" s="2"/>
      <c r="S221" s="2"/>
      <c r="T221" s="4"/>
      <c r="U221" s="4"/>
      <c r="V221" s="4"/>
      <c r="W221" s="5">
        <f t="shared" si="99"/>
        <v>544</v>
      </c>
      <c r="X221" s="5">
        <f t="shared" si="100"/>
        <v>544</v>
      </c>
      <c r="AD221" s="2"/>
      <c r="AE221" s="2"/>
      <c r="AF221" s="4"/>
      <c r="AG221" s="4"/>
      <c r="AH221" s="4"/>
      <c r="AI221" s="5">
        <f>AI92-AJ89</f>
        <v>539</v>
      </c>
      <c r="AJ221" s="5">
        <f>AJ92-AI89</f>
        <v>539</v>
      </c>
      <c r="AP221" s="2"/>
      <c r="AQ221" s="2"/>
      <c r="AR221" s="4"/>
      <c r="AS221" s="4"/>
      <c r="AT221" s="4"/>
      <c r="AU221" s="2"/>
      <c r="AV221" s="2"/>
      <c r="BB221" s="2"/>
      <c r="BC221" s="2"/>
      <c r="BD221" s="4"/>
      <c r="BE221" s="4"/>
      <c r="BF221" s="4"/>
      <c r="BG221" s="5">
        <f>BG92-BH89</f>
        <v>514</v>
      </c>
      <c r="BH221" s="5">
        <f>BH92-BG89</f>
        <v>514</v>
      </c>
      <c r="BN221" s="2"/>
      <c r="BO221" s="2"/>
      <c r="BP221" s="4"/>
      <c r="BQ221" s="4"/>
      <c r="BR221" s="4"/>
      <c r="BS221" s="2"/>
      <c r="BT221" s="2"/>
      <c r="BZ221" s="2"/>
      <c r="CA221" s="2"/>
      <c r="CB221" s="4"/>
      <c r="CC221" s="4"/>
      <c r="CD221" s="4"/>
      <c r="CE221" s="2"/>
      <c r="CF221" s="2"/>
      <c r="CL221" s="2"/>
      <c r="CM221" s="2"/>
      <c r="CN221" s="4"/>
      <c r="CO221" s="4"/>
      <c r="CP221" s="4"/>
      <c r="CQ221" s="2"/>
      <c r="CR221" s="2"/>
      <c r="CX221" s="2"/>
      <c r="CY221" s="2"/>
      <c r="CZ221" s="4"/>
      <c r="DA221" s="4"/>
      <c r="DB221" s="4"/>
      <c r="DC221" s="2"/>
      <c r="DD221" s="2"/>
      <c r="DJ221" s="2"/>
      <c r="DK221" s="2"/>
      <c r="DO221" s="2"/>
      <c r="DP221" s="2"/>
      <c r="DR221" s="2"/>
      <c r="DV221" s="2"/>
      <c r="DW221" s="2"/>
      <c r="DX221" s="4"/>
      <c r="DY221" s="4"/>
      <c r="DZ221" s="4"/>
      <c r="EA221" s="2"/>
      <c r="EB221" s="2"/>
      <c r="EH221" s="2"/>
      <c r="EI221" s="2"/>
      <c r="EJ221" s="4"/>
      <c r="EK221" s="4"/>
      <c r="EL221" s="4"/>
      <c r="EM221" s="2"/>
      <c r="EN221" s="2"/>
      <c r="ET221" s="2"/>
      <c r="EU221" s="2"/>
      <c r="EV221" s="4"/>
      <c r="EW221" s="4"/>
      <c r="EX221" s="4"/>
      <c r="EY221" s="2"/>
      <c r="EZ221" s="2"/>
      <c r="FF221" s="2"/>
      <c r="FG221" s="2"/>
    </row>
    <row r="222" spans="8:163">
      <c r="H222" s="4"/>
      <c r="I222" s="4"/>
      <c r="J222" s="4"/>
      <c r="K222" s="5">
        <f t="shared" si="97"/>
        <v>504</v>
      </c>
      <c r="L222" s="5">
        <f t="shared" si="98"/>
        <v>544</v>
      </c>
      <c r="R222" s="2"/>
      <c r="S222" s="2"/>
      <c r="T222" s="4"/>
      <c r="U222" s="4"/>
      <c r="V222" s="4"/>
      <c r="W222" s="5" t="s">
        <v>0</v>
      </c>
      <c r="X222" s="5" t="s">
        <v>0</v>
      </c>
      <c r="AD222" s="2"/>
      <c r="AE222" s="2"/>
      <c r="AF222" s="4"/>
      <c r="AG222" s="4"/>
      <c r="AH222" s="4"/>
      <c r="AI222" s="5">
        <f>AI93-AJ90</f>
        <v>539</v>
      </c>
      <c r="AJ222" s="5">
        <f>AJ93-AI90</f>
        <v>539</v>
      </c>
      <c r="AP222" s="2"/>
      <c r="AQ222" s="2"/>
      <c r="AR222" s="4"/>
      <c r="AS222" s="4"/>
      <c r="AT222" s="4"/>
      <c r="AU222" s="2"/>
      <c r="AV222" s="2"/>
      <c r="BB222" s="2"/>
      <c r="BC222" s="2"/>
      <c r="BD222" s="4"/>
      <c r="BE222" s="4"/>
      <c r="BF222" s="4"/>
      <c r="BG222" s="2"/>
      <c r="BH222" s="2"/>
      <c r="BN222" s="2"/>
      <c r="BO222" s="2"/>
      <c r="BP222" s="4"/>
      <c r="BQ222" s="4"/>
      <c r="BR222" s="4"/>
      <c r="BS222" s="2"/>
      <c r="BT222" s="2"/>
      <c r="BZ222" s="2"/>
      <c r="CA222" s="2"/>
      <c r="CB222" s="4"/>
      <c r="CC222" s="4"/>
      <c r="CD222" s="4"/>
      <c r="CE222" s="2"/>
      <c r="CF222" s="2"/>
      <c r="CL222" s="2"/>
      <c r="CM222" s="2"/>
      <c r="CN222" s="4"/>
      <c r="CO222" s="4"/>
      <c r="CP222" s="4"/>
      <c r="CQ222" s="2"/>
      <c r="CR222" s="2"/>
      <c r="CX222" s="2"/>
      <c r="CY222" s="2"/>
      <c r="CZ222" s="4"/>
      <c r="DA222" s="4"/>
      <c r="DB222" s="4"/>
      <c r="DC222" s="2"/>
      <c r="DD222" s="2"/>
      <c r="DJ222" s="2"/>
      <c r="DK222" s="2"/>
      <c r="DO222" s="2"/>
      <c r="DP222" s="2"/>
      <c r="DR222" s="2"/>
      <c r="DV222" s="2"/>
      <c r="DW222" s="2"/>
      <c r="DX222" s="4"/>
      <c r="DY222" s="4"/>
      <c r="DZ222" s="4"/>
      <c r="EA222" s="5">
        <f>EA93-EB90</f>
        <v>524</v>
      </c>
      <c r="EB222" s="5">
        <f>EB93-EA90</f>
        <v>524</v>
      </c>
      <c r="EH222" s="2"/>
      <c r="EI222" s="2"/>
      <c r="EJ222" s="4"/>
      <c r="EK222" s="4"/>
      <c r="EL222" s="4"/>
      <c r="EM222" s="2"/>
      <c r="EN222" s="2"/>
      <c r="ET222" s="2"/>
      <c r="EU222" s="2"/>
      <c r="EV222" s="4"/>
      <c r="EW222" s="4"/>
      <c r="EX222" s="4"/>
      <c r="EY222" s="2"/>
      <c r="EZ222" s="2"/>
      <c r="FF222" s="2"/>
      <c r="FG222" s="2"/>
    </row>
    <row r="223" spans="8:163">
      <c r="H223" s="4"/>
      <c r="I223" s="4"/>
      <c r="J223" s="4"/>
      <c r="K223" s="2"/>
      <c r="L223" s="2"/>
      <c r="R223" s="2"/>
      <c r="S223" s="2"/>
      <c r="T223" s="4"/>
      <c r="U223" s="4"/>
      <c r="V223" s="4"/>
      <c r="W223" s="5">
        <f>W94-X91</f>
        <v>544</v>
      </c>
      <c r="X223" s="5">
        <f>X94-W91</f>
        <v>549</v>
      </c>
      <c r="AD223" s="2"/>
      <c r="AE223" s="2"/>
      <c r="AF223" s="4"/>
      <c r="AG223" s="4"/>
      <c r="AH223" s="4"/>
      <c r="AI223" s="2"/>
      <c r="AJ223" s="2"/>
      <c r="AP223" s="2"/>
      <c r="AQ223" s="2"/>
      <c r="AR223" s="4"/>
      <c r="AS223" s="4"/>
      <c r="AT223" s="4"/>
      <c r="AU223" s="2"/>
      <c r="AV223" s="2"/>
      <c r="BB223" s="2"/>
      <c r="BC223" s="2"/>
      <c r="BD223" s="4"/>
      <c r="BE223" s="4"/>
      <c r="BF223" s="4"/>
      <c r="BG223" s="2"/>
      <c r="BH223" s="2"/>
      <c r="BN223" s="2"/>
      <c r="BO223" s="2"/>
      <c r="BP223" s="4"/>
      <c r="BQ223" s="4"/>
      <c r="BR223" s="4"/>
      <c r="BS223" s="2"/>
      <c r="BT223" s="2"/>
      <c r="BZ223" s="2"/>
      <c r="CA223" s="2"/>
      <c r="CB223" s="4"/>
      <c r="CC223" s="4"/>
      <c r="CD223" s="4"/>
      <c r="CE223" s="2"/>
      <c r="CF223" s="2"/>
      <c r="CL223" s="2"/>
      <c r="CM223" s="2"/>
      <c r="CN223" s="4"/>
      <c r="CO223" s="4"/>
      <c r="CP223" s="4"/>
      <c r="CQ223" s="2"/>
      <c r="CR223" s="2"/>
      <c r="CX223" s="2"/>
      <c r="CY223" s="2"/>
      <c r="CZ223" s="4"/>
      <c r="DA223" s="4"/>
      <c r="DB223" s="4"/>
      <c r="DC223" s="2"/>
      <c r="DD223" s="2"/>
      <c r="DJ223" s="2"/>
      <c r="DK223" s="2"/>
      <c r="DO223" s="2"/>
      <c r="DP223" s="2"/>
      <c r="DR223" s="2"/>
      <c r="DV223" s="2"/>
      <c r="DW223" s="2"/>
      <c r="DX223" s="4"/>
      <c r="DY223" s="4"/>
      <c r="DZ223" s="4"/>
      <c r="EA223" s="2"/>
      <c r="EB223" s="2"/>
      <c r="EH223" s="2"/>
      <c r="EI223" s="2"/>
      <c r="EJ223" s="4"/>
      <c r="EK223" s="4"/>
      <c r="EL223" s="4"/>
      <c r="EM223" s="2"/>
      <c r="EN223" s="2"/>
      <c r="ET223" s="2"/>
      <c r="EU223" s="2"/>
      <c r="EV223" s="4"/>
      <c r="EW223" s="4"/>
      <c r="EX223" s="4"/>
      <c r="EY223" s="2"/>
      <c r="EZ223" s="2"/>
      <c r="FF223" s="2"/>
      <c r="FG223" s="2"/>
    </row>
    <row r="224" spans="8:163">
      <c r="H224" s="4"/>
      <c r="I224" s="4"/>
      <c r="J224" s="4"/>
      <c r="K224" s="2"/>
      <c r="L224" s="2"/>
      <c r="R224" s="2"/>
      <c r="S224" s="2"/>
      <c r="T224" s="4"/>
      <c r="U224" s="4"/>
      <c r="V224" s="4"/>
      <c r="W224" s="5" t="s">
        <v>0</v>
      </c>
      <c r="X224" s="5" t="s">
        <v>0</v>
      </c>
      <c r="AD224" s="2"/>
      <c r="AE224" s="2"/>
      <c r="AF224" s="4"/>
      <c r="AG224" s="4"/>
      <c r="AH224" s="4"/>
      <c r="AI224" s="2"/>
      <c r="AJ224" s="2"/>
      <c r="AP224" s="2"/>
      <c r="AQ224" s="2"/>
      <c r="AR224" s="4"/>
      <c r="AS224" s="4"/>
      <c r="AT224" s="4"/>
      <c r="AU224" s="2"/>
      <c r="AV224" s="2"/>
      <c r="BB224" s="2"/>
      <c r="BC224" s="2"/>
      <c r="BD224" s="4"/>
      <c r="BE224" s="4"/>
      <c r="BF224" s="4"/>
      <c r="BG224" s="2"/>
      <c r="BH224" s="2"/>
      <c r="BN224" s="2"/>
      <c r="BO224" s="2"/>
      <c r="BP224" s="4"/>
      <c r="BQ224" s="4"/>
      <c r="BR224" s="4"/>
      <c r="BS224" s="2"/>
      <c r="BT224" s="2"/>
      <c r="BZ224" s="2"/>
      <c r="CA224" s="2"/>
      <c r="CB224" s="4"/>
      <c r="CC224" s="4"/>
      <c r="CD224" s="4"/>
      <c r="CE224" s="2"/>
      <c r="CF224" s="2"/>
      <c r="CL224" s="2"/>
      <c r="CM224" s="2"/>
      <c r="CN224" s="4"/>
      <c r="CO224" s="4"/>
      <c r="CP224" s="4"/>
      <c r="CQ224" s="2"/>
      <c r="CR224" s="2"/>
      <c r="CX224" s="2"/>
      <c r="CY224" s="2"/>
      <c r="CZ224" s="4"/>
      <c r="DA224" s="4"/>
      <c r="DB224" s="4"/>
      <c r="DC224" s="2"/>
      <c r="DD224" s="2"/>
      <c r="DJ224" s="2"/>
      <c r="DK224" s="2"/>
      <c r="DO224" s="2"/>
      <c r="DP224" s="2"/>
      <c r="DR224" s="2"/>
      <c r="DV224" s="2"/>
      <c r="DW224" s="2"/>
      <c r="DX224" s="4"/>
      <c r="DY224" s="4"/>
      <c r="DZ224" s="4"/>
      <c r="EA224" s="2"/>
      <c r="EB224" s="2"/>
      <c r="EH224" s="2"/>
      <c r="EI224" s="2"/>
      <c r="EJ224" s="4"/>
      <c r="EK224" s="4"/>
      <c r="EL224" s="4"/>
      <c r="EM224" s="2"/>
      <c r="EN224" s="2"/>
      <c r="ET224" s="2"/>
      <c r="EU224" s="2"/>
      <c r="EV224" s="4"/>
      <c r="EW224" s="4"/>
      <c r="EX224" s="4"/>
      <c r="EY224" s="2"/>
      <c r="EZ224" s="2"/>
      <c r="FF224" s="2"/>
      <c r="FG224" s="2"/>
    </row>
    <row r="225" spans="8:163">
      <c r="H225" s="4"/>
      <c r="I225" s="4"/>
      <c r="J225" s="4"/>
      <c r="K225" s="2"/>
      <c r="L225" s="2"/>
      <c r="R225" s="2"/>
      <c r="S225" s="2"/>
      <c r="T225" s="4"/>
      <c r="U225" s="4"/>
      <c r="V225" s="4"/>
      <c r="W225" s="5" t="s">
        <v>0</v>
      </c>
      <c r="X225" s="5" t="s">
        <v>0</v>
      </c>
      <c r="AD225" s="2"/>
      <c r="AE225" s="2"/>
      <c r="AF225" s="4"/>
      <c r="AG225" s="4"/>
      <c r="AH225" s="4"/>
      <c r="AI225" s="2"/>
      <c r="AJ225" s="2"/>
      <c r="AP225" s="2"/>
      <c r="AQ225" s="2"/>
      <c r="AR225" s="4"/>
      <c r="AS225" s="4"/>
      <c r="AT225" s="4"/>
      <c r="AU225" s="2"/>
      <c r="AV225" s="2"/>
      <c r="BB225" s="2"/>
      <c r="BC225" s="2"/>
      <c r="BD225" s="4"/>
      <c r="BE225" s="4"/>
      <c r="BF225" s="4"/>
      <c r="BG225" s="2"/>
      <c r="BH225" s="2"/>
      <c r="BN225" s="2"/>
      <c r="BO225" s="2"/>
      <c r="BP225" s="4"/>
      <c r="BQ225" s="4"/>
      <c r="BR225" s="4"/>
      <c r="BS225" s="2"/>
      <c r="BT225" s="2"/>
      <c r="BZ225" s="2"/>
      <c r="CA225" s="2"/>
      <c r="CB225" s="4"/>
      <c r="CC225" s="4"/>
      <c r="CD225" s="4"/>
      <c r="CE225" s="2"/>
      <c r="CF225" s="2"/>
      <c r="CL225" s="2"/>
      <c r="CM225" s="2"/>
      <c r="CN225" s="4"/>
      <c r="CO225" s="4"/>
      <c r="CP225" s="4"/>
      <c r="CQ225" s="2"/>
      <c r="CR225" s="2"/>
      <c r="CX225" s="2"/>
      <c r="CY225" s="2"/>
      <c r="CZ225" s="4"/>
      <c r="DA225" s="4"/>
      <c r="DB225" s="4"/>
      <c r="DC225" s="2"/>
      <c r="DD225" s="2"/>
      <c r="DJ225" s="2"/>
      <c r="DK225" s="2"/>
      <c r="DO225" s="2"/>
      <c r="DP225" s="2"/>
      <c r="DR225" s="2"/>
      <c r="DV225" s="2"/>
      <c r="DW225" s="2"/>
      <c r="DX225" s="4"/>
      <c r="DY225" s="4"/>
      <c r="DZ225" s="4"/>
      <c r="EA225" s="2"/>
      <c r="EB225" s="2"/>
      <c r="EH225" s="2"/>
      <c r="EI225" s="2"/>
      <c r="EJ225" s="4"/>
      <c r="EK225" s="4"/>
      <c r="EL225" s="4"/>
      <c r="EM225" s="2"/>
      <c r="EN225" s="2"/>
      <c r="ET225" s="2"/>
      <c r="EU225" s="2"/>
      <c r="EV225" s="4"/>
      <c r="EW225" s="4"/>
      <c r="EX225" s="4"/>
      <c r="EY225" s="2"/>
      <c r="EZ225" s="2"/>
      <c r="FF225" s="2"/>
      <c r="FG225" s="2"/>
    </row>
    <row r="226" spans="8:163">
      <c r="H226" s="4"/>
      <c r="I226" s="4"/>
      <c r="J226" s="4"/>
      <c r="K226" s="5" t="s">
        <v>0</v>
      </c>
      <c r="L226" s="5" t="s">
        <v>0</v>
      </c>
      <c r="R226" s="2"/>
      <c r="S226" s="2"/>
      <c r="T226" s="4"/>
      <c r="U226" s="4"/>
      <c r="V226" s="4"/>
      <c r="W226" s="5" t="s">
        <v>0</v>
      </c>
      <c r="X226" s="5" t="s">
        <v>0</v>
      </c>
      <c r="AD226" s="2"/>
      <c r="AE226" s="2"/>
      <c r="AF226" s="4"/>
      <c r="AG226" s="4"/>
      <c r="AH226" s="4"/>
      <c r="AI226" s="5" t="s">
        <v>0</v>
      </c>
      <c r="AJ226" s="5" t="s">
        <v>0</v>
      </c>
      <c r="AP226" s="2"/>
      <c r="AQ226" s="2"/>
      <c r="AR226" s="4"/>
      <c r="AS226" s="4"/>
      <c r="AT226" s="4"/>
      <c r="AU226" s="5" t="s">
        <v>0</v>
      </c>
      <c r="AV226" s="5" t="s">
        <v>0</v>
      </c>
      <c r="BB226" s="2"/>
      <c r="BC226" s="2"/>
      <c r="BD226" s="4"/>
      <c r="BE226" s="4"/>
      <c r="BF226" s="4"/>
      <c r="BG226" s="5" t="s">
        <v>0</v>
      </c>
      <c r="BH226" s="5" t="s">
        <v>0</v>
      </c>
      <c r="BN226" s="2"/>
      <c r="BO226" s="2"/>
      <c r="BP226" s="4"/>
      <c r="BQ226" s="4"/>
      <c r="BR226" s="4"/>
      <c r="BS226" s="5" t="s">
        <v>0</v>
      </c>
      <c r="BT226" s="5" t="s">
        <v>0</v>
      </c>
      <c r="BZ226" s="2"/>
      <c r="CA226" s="2"/>
      <c r="CB226" s="4"/>
      <c r="CC226" s="4"/>
      <c r="CD226" s="4"/>
      <c r="CE226" s="5" t="s">
        <v>0</v>
      </c>
      <c r="CF226" s="5" t="s">
        <v>0</v>
      </c>
      <c r="CL226" s="2"/>
      <c r="CM226" s="2"/>
      <c r="CN226" s="4"/>
      <c r="CO226" s="4"/>
      <c r="CP226" s="4"/>
      <c r="CQ226" s="2"/>
      <c r="CR226" s="2"/>
      <c r="CX226" s="2"/>
      <c r="CY226" s="2"/>
      <c r="CZ226" s="4"/>
      <c r="DA226" s="4"/>
      <c r="DB226" s="4"/>
      <c r="DC226" s="5" t="s">
        <v>0</v>
      </c>
      <c r="DD226" s="5" t="s">
        <v>0</v>
      </c>
      <c r="DJ226" s="2"/>
      <c r="DK226" s="2"/>
      <c r="DO226" s="2"/>
      <c r="DP226" s="2"/>
      <c r="DR226" s="2"/>
      <c r="DV226" s="2"/>
      <c r="DW226" s="2"/>
      <c r="DX226" s="4"/>
      <c r="DY226" s="4"/>
      <c r="DZ226" s="4"/>
      <c r="EA226" s="2"/>
      <c r="EB226" s="2"/>
      <c r="EH226" s="2"/>
      <c r="EI226" s="2"/>
      <c r="EJ226" s="4"/>
      <c r="EK226" s="4"/>
      <c r="EL226" s="4"/>
      <c r="EM226" s="5" t="s">
        <v>0</v>
      </c>
      <c r="EN226" s="5" t="s">
        <v>0</v>
      </c>
      <c r="ET226" s="2"/>
      <c r="EU226" s="2"/>
      <c r="EV226" s="4"/>
      <c r="EW226" s="4"/>
      <c r="EX226" s="4"/>
      <c r="EY226" s="2"/>
      <c r="EZ226" s="2"/>
      <c r="FF226" s="2"/>
      <c r="FG226" s="2"/>
    </row>
    <row r="227" spans="8:163">
      <c r="H227" s="4"/>
      <c r="I227" s="4"/>
      <c r="J227" s="4"/>
      <c r="K227" s="5" t="s">
        <v>0</v>
      </c>
      <c r="L227" s="5" t="s">
        <v>0</v>
      </c>
      <c r="R227" s="2"/>
      <c r="S227" s="2"/>
      <c r="T227" s="4"/>
      <c r="U227" s="4"/>
      <c r="V227" s="4"/>
      <c r="W227" s="5" t="s">
        <v>0</v>
      </c>
      <c r="X227" s="5" t="s">
        <v>0</v>
      </c>
      <c r="AD227" s="2"/>
      <c r="AE227" s="2"/>
      <c r="AF227" s="4"/>
      <c r="AG227" s="4"/>
      <c r="AH227" s="4"/>
      <c r="AI227" s="5" t="s">
        <v>0</v>
      </c>
      <c r="AJ227" s="5" t="s">
        <v>0</v>
      </c>
      <c r="AP227" s="2"/>
      <c r="AQ227" s="2"/>
      <c r="AR227" s="4"/>
      <c r="AS227" s="4"/>
      <c r="AT227" s="4"/>
      <c r="AU227" s="5" t="s">
        <v>0</v>
      </c>
      <c r="AV227" s="5" t="s">
        <v>0</v>
      </c>
      <c r="BB227" s="2"/>
      <c r="BC227" s="2"/>
      <c r="BD227" s="4"/>
      <c r="BE227" s="4"/>
      <c r="BF227" s="4"/>
      <c r="BG227" s="5" t="s">
        <v>0</v>
      </c>
      <c r="BH227" s="5" t="s">
        <v>0</v>
      </c>
      <c r="BN227" s="2"/>
      <c r="BO227" s="2"/>
      <c r="BP227" s="4"/>
      <c r="BQ227" s="4"/>
      <c r="BR227" s="4"/>
      <c r="BS227" s="5" t="s">
        <v>0</v>
      </c>
      <c r="BT227" s="5" t="s">
        <v>0</v>
      </c>
      <c r="BZ227" s="2"/>
      <c r="CA227" s="2"/>
      <c r="CB227" s="4"/>
      <c r="CC227" s="4"/>
      <c r="CD227" s="4"/>
      <c r="CE227" s="5" t="s">
        <v>0</v>
      </c>
      <c r="CF227" s="5" t="s">
        <v>0</v>
      </c>
      <c r="CL227" s="2"/>
      <c r="CM227" s="2"/>
      <c r="CN227" s="4"/>
      <c r="CO227" s="4"/>
      <c r="CP227" s="4"/>
      <c r="CQ227" s="5" t="s">
        <v>0</v>
      </c>
      <c r="CR227" s="5" t="s">
        <v>0</v>
      </c>
      <c r="CX227" s="2"/>
      <c r="CY227" s="2"/>
      <c r="CZ227" s="4"/>
      <c r="DA227" s="4"/>
      <c r="DB227" s="4"/>
      <c r="DC227" s="5" t="s">
        <v>0</v>
      </c>
      <c r="DD227" s="5" t="s">
        <v>0</v>
      </c>
      <c r="DJ227" s="2"/>
      <c r="DK227" s="2"/>
      <c r="DO227" s="2"/>
      <c r="DP227" s="2"/>
      <c r="DR227" s="2"/>
      <c r="DV227" s="2"/>
      <c r="DW227" s="2"/>
      <c r="DX227" s="4"/>
      <c r="DY227" s="4"/>
      <c r="DZ227" s="4"/>
      <c r="EA227" s="2"/>
      <c r="EB227" s="2"/>
      <c r="EH227" s="2"/>
      <c r="EI227" s="2"/>
      <c r="EJ227" s="4"/>
      <c r="EK227" s="4"/>
      <c r="EL227" s="4"/>
      <c r="EM227" s="5" t="s">
        <v>0</v>
      </c>
      <c r="EN227" s="5" t="s">
        <v>0</v>
      </c>
      <c r="ET227" s="2"/>
      <c r="EU227" s="2"/>
      <c r="EV227" s="4"/>
      <c r="EW227" s="4"/>
      <c r="EX227" s="4"/>
      <c r="EY227" s="5" t="s">
        <v>0</v>
      </c>
      <c r="EZ227" s="5" t="s">
        <v>0</v>
      </c>
      <c r="FF227" s="2"/>
      <c r="FG227" s="2"/>
    </row>
    <row r="228" spans="8:163">
      <c r="H228" s="4"/>
      <c r="I228" s="4"/>
      <c r="J228" s="4"/>
      <c r="K228" s="5" t="s">
        <v>0</v>
      </c>
      <c r="L228" s="5" t="s">
        <v>0</v>
      </c>
      <c r="R228" s="2"/>
      <c r="S228" s="2"/>
      <c r="T228" s="4"/>
      <c r="U228" s="4"/>
      <c r="V228" s="4"/>
      <c r="W228" s="5" t="s">
        <v>0</v>
      </c>
      <c r="X228" s="5" t="s">
        <v>0</v>
      </c>
      <c r="AD228" s="2"/>
      <c r="AE228" s="2"/>
      <c r="AF228" s="4"/>
      <c r="AG228" s="4"/>
      <c r="AH228" s="4"/>
      <c r="AI228" s="5" t="s">
        <v>0</v>
      </c>
      <c r="AJ228" s="5" t="s">
        <v>0</v>
      </c>
      <c r="AP228" s="2"/>
      <c r="AQ228" s="2"/>
      <c r="AR228" s="4"/>
      <c r="AS228" s="4"/>
      <c r="AT228" s="4"/>
      <c r="AU228" s="5" t="s">
        <v>0</v>
      </c>
      <c r="AV228" s="5" t="s">
        <v>0</v>
      </c>
      <c r="BB228" s="2"/>
      <c r="BC228" s="2"/>
      <c r="BD228" s="4"/>
      <c r="BE228" s="4"/>
      <c r="BF228" s="4"/>
      <c r="BG228" s="5" t="s">
        <v>0</v>
      </c>
      <c r="BH228" s="5" t="s">
        <v>0</v>
      </c>
      <c r="BN228" s="2"/>
      <c r="BO228" s="2"/>
      <c r="BP228" s="4"/>
      <c r="BQ228" s="4"/>
      <c r="BR228" s="4"/>
      <c r="BS228" s="5" t="s">
        <v>0</v>
      </c>
      <c r="BT228" s="5" t="s">
        <v>0</v>
      </c>
      <c r="BZ228" s="2"/>
      <c r="CA228" s="2"/>
      <c r="CB228" s="4"/>
      <c r="CC228" s="4"/>
      <c r="CD228" s="4"/>
      <c r="CE228" s="5" t="s">
        <v>0</v>
      </c>
      <c r="CF228" s="5" t="s">
        <v>0</v>
      </c>
      <c r="CL228" s="2"/>
      <c r="CM228" s="2"/>
      <c r="CN228" s="4"/>
      <c r="CO228" s="4"/>
      <c r="CP228" s="4"/>
      <c r="CQ228" s="5" t="s">
        <v>0</v>
      </c>
      <c r="CR228" s="5" t="s">
        <v>0</v>
      </c>
      <c r="CX228" s="2"/>
      <c r="CY228" s="2"/>
      <c r="CZ228" s="4"/>
      <c r="DA228" s="4"/>
      <c r="DB228" s="4"/>
      <c r="DC228" s="5" t="s">
        <v>0</v>
      </c>
      <c r="DD228" s="5" t="s">
        <v>0</v>
      </c>
      <c r="DJ228" s="2"/>
      <c r="DK228" s="2"/>
      <c r="DO228" s="2"/>
      <c r="DP228" s="2"/>
      <c r="DR228" s="2"/>
      <c r="DV228" s="2"/>
      <c r="DW228" s="2"/>
      <c r="DX228" s="4"/>
      <c r="DY228" s="4"/>
      <c r="DZ228" s="4"/>
      <c r="EA228" s="2"/>
      <c r="EB228" s="2"/>
      <c r="EH228" s="2"/>
      <c r="EI228" s="2"/>
      <c r="EJ228" s="4"/>
      <c r="EK228" s="4"/>
      <c r="EL228" s="4"/>
      <c r="EM228" s="5" t="s">
        <v>0</v>
      </c>
      <c r="EN228" s="5" t="s">
        <v>0</v>
      </c>
      <c r="ET228" s="2"/>
      <c r="EU228" s="2"/>
      <c r="EV228" s="4"/>
      <c r="EW228" s="4"/>
      <c r="EX228" s="4"/>
      <c r="EY228" s="5" t="s">
        <v>0</v>
      </c>
      <c r="EZ228" s="5" t="s">
        <v>0</v>
      </c>
      <c r="FF228" s="2"/>
      <c r="FG228" s="2"/>
    </row>
    <row r="229" spans="8:163">
      <c r="H229" s="4"/>
      <c r="I229" s="4"/>
      <c r="J229" s="4"/>
      <c r="R229" s="2"/>
      <c r="S229" s="2"/>
      <c r="T229" s="4"/>
      <c r="U229" s="4"/>
      <c r="V229" s="4"/>
      <c r="AD229" s="2"/>
      <c r="AE229" s="2"/>
      <c r="AF229" s="4"/>
      <c r="AG229" s="4"/>
      <c r="AH229" s="4"/>
      <c r="AP229" s="2"/>
      <c r="AQ229" s="2"/>
      <c r="AR229" s="4"/>
      <c r="AS229" s="4"/>
      <c r="AT229" s="4"/>
      <c r="BB229" s="2"/>
      <c r="BC229" s="2"/>
      <c r="BD229" s="4"/>
      <c r="BE229" s="4"/>
      <c r="BF229" s="4"/>
      <c r="BN229" s="2"/>
      <c r="BO229" s="2"/>
      <c r="BP229" s="4"/>
      <c r="BQ229" s="4"/>
      <c r="BR229" s="4"/>
      <c r="BZ229" s="2"/>
      <c r="CA229" s="2"/>
      <c r="CB229" s="4"/>
      <c r="CC229" s="4"/>
      <c r="CD229" s="4"/>
      <c r="CL229" s="2"/>
      <c r="CM229" s="2"/>
      <c r="CN229" s="4"/>
      <c r="CO229" s="4"/>
      <c r="CP229" s="4"/>
      <c r="CX229" s="2"/>
      <c r="CY229" s="2"/>
      <c r="CZ229" s="4"/>
      <c r="DA229" s="4"/>
      <c r="DB229" s="4"/>
      <c r="DJ229" s="2"/>
      <c r="DK229" s="2"/>
      <c r="DR229" s="2"/>
      <c r="DV229" s="2"/>
      <c r="DW229" s="2"/>
      <c r="DX229" s="4"/>
      <c r="DY229" s="4"/>
      <c r="DZ229" s="4"/>
      <c r="EA229" s="2"/>
      <c r="EB229" s="2"/>
      <c r="EH229" s="2"/>
      <c r="EI229" s="2"/>
      <c r="EJ229" s="4"/>
      <c r="EK229" s="4"/>
      <c r="EL229" s="4"/>
      <c r="ET229" s="2"/>
      <c r="EU229" s="2"/>
      <c r="EV229" s="4"/>
      <c r="EW229" s="4"/>
      <c r="EX229" s="4"/>
      <c r="FF229" s="2"/>
      <c r="FG229" s="2"/>
    </row>
    <row r="230" spans="8:163">
      <c r="H230" s="10"/>
      <c r="I230" s="4"/>
      <c r="J230" s="4"/>
      <c r="K230" s="2"/>
      <c r="L230" s="2"/>
      <c r="R230" s="2"/>
      <c r="S230" s="2"/>
      <c r="T230" s="10"/>
      <c r="U230" s="4"/>
      <c r="V230" s="4"/>
      <c r="AD230" s="2"/>
      <c r="AE230" s="2"/>
      <c r="AF230" s="10"/>
      <c r="AG230" s="4"/>
      <c r="AH230" s="4"/>
      <c r="AP230" s="2"/>
      <c r="AQ230" s="2"/>
      <c r="AR230" s="10"/>
      <c r="AS230" s="4"/>
      <c r="AT230" s="4"/>
      <c r="BB230" s="2"/>
      <c r="BC230" s="2"/>
      <c r="BD230" s="10"/>
      <c r="BE230" s="4"/>
      <c r="BF230" s="4"/>
      <c r="BN230" s="2"/>
      <c r="BO230" s="2"/>
      <c r="BP230" s="10"/>
      <c r="BQ230" s="4"/>
      <c r="BR230" s="4"/>
      <c r="BZ230" s="2"/>
      <c r="CA230" s="2"/>
      <c r="CB230" s="10"/>
      <c r="CC230" s="4"/>
      <c r="CD230" s="4"/>
      <c r="CL230" s="2"/>
      <c r="CM230" s="2"/>
      <c r="CN230" s="10"/>
      <c r="CO230" s="4"/>
      <c r="CP230" s="4"/>
      <c r="CX230" s="2"/>
      <c r="CY230" s="2"/>
      <c r="CZ230" s="10"/>
      <c r="DA230" s="4"/>
      <c r="DB230" s="4"/>
      <c r="DJ230" s="2"/>
      <c r="DK230" s="2"/>
      <c r="DL230" s="10"/>
      <c r="DR230" s="2"/>
      <c r="DV230" s="2"/>
      <c r="DW230" s="2"/>
      <c r="DX230" s="10"/>
      <c r="DY230" s="4"/>
      <c r="DZ230" s="4"/>
      <c r="EH230" s="2"/>
      <c r="EI230" s="2"/>
      <c r="EJ230" s="10"/>
      <c r="EK230" s="4"/>
      <c r="EL230" s="4"/>
      <c r="ET230" s="2"/>
      <c r="EU230" s="2"/>
      <c r="EV230" s="10"/>
      <c r="EW230" s="4"/>
      <c r="EX230" s="4"/>
      <c r="FF230" s="2"/>
      <c r="FG230" s="2"/>
    </row>
    <row r="231" spans="8:163">
      <c r="H231" s="10"/>
      <c r="I231" s="4"/>
      <c r="J231" s="4"/>
      <c r="K231" s="2"/>
      <c r="L231" s="2"/>
      <c r="R231" s="2"/>
      <c r="S231" s="2"/>
      <c r="T231" s="10"/>
      <c r="U231" s="4"/>
      <c r="V231" s="4"/>
      <c r="AD231" s="2"/>
      <c r="AE231" s="2"/>
      <c r="AF231" s="10"/>
      <c r="AG231" s="4"/>
      <c r="AH231" s="4"/>
      <c r="AP231" s="2"/>
      <c r="AQ231" s="2"/>
      <c r="AR231" s="10"/>
      <c r="AS231" s="4"/>
      <c r="AT231" s="4"/>
      <c r="BB231" s="2"/>
      <c r="BC231" s="2"/>
      <c r="BD231" s="10"/>
      <c r="BE231" s="4"/>
      <c r="BF231" s="4"/>
      <c r="BN231" s="2"/>
      <c r="BO231" s="2"/>
      <c r="BP231" s="10"/>
      <c r="BQ231" s="4"/>
      <c r="BR231" s="4"/>
      <c r="BZ231" s="2"/>
      <c r="CA231" s="2"/>
      <c r="CB231" s="10"/>
      <c r="CC231" s="4"/>
      <c r="CD231" s="4"/>
      <c r="CL231" s="2"/>
      <c r="CM231" s="2"/>
      <c r="CN231" s="10"/>
      <c r="CO231" s="4"/>
      <c r="CP231" s="4"/>
      <c r="CX231" s="2"/>
      <c r="CY231" s="2"/>
      <c r="CZ231" s="10"/>
      <c r="DA231" s="4"/>
      <c r="DB231" s="4"/>
      <c r="DJ231" s="2"/>
      <c r="DK231" s="2"/>
      <c r="DL231" s="10"/>
      <c r="DR231" s="2"/>
      <c r="DV231" s="2"/>
      <c r="DW231" s="2"/>
      <c r="DX231" s="10"/>
      <c r="DY231" s="4"/>
      <c r="DZ231" s="4"/>
      <c r="EH231" s="2"/>
      <c r="EI231" s="2"/>
      <c r="EJ231" s="10"/>
      <c r="EK231" s="4"/>
      <c r="EL231" s="4"/>
      <c r="ET231" s="2"/>
      <c r="EU231" s="2"/>
      <c r="EV231" s="10"/>
      <c r="EW231" s="4"/>
      <c r="EX231" s="4"/>
      <c r="FF231" s="2"/>
      <c r="FG231" s="2"/>
    </row>
    <row r="232" spans="8:163">
      <c r="H232" s="10"/>
      <c r="I232" s="4"/>
      <c r="J232" s="4"/>
      <c r="K232" s="2"/>
      <c r="L232" s="2"/>
      <c r="R232" s="2"/>
      <c r="S232" s="2"/>
      <c r="T232" s="10"/>
      <c r="U232" s="4"/>
      <c r="V232" s="4"/>
      <c r="AD232" s="2"/>
      <c r="AE232" s="2"/>
      <c r="AF232" s="10"/>
      <c r="AG232" s="4"/>
      <c r="AH232" s="4"/>
      <c r="AP232" s="2"/>
      <c r="AQ232" s="2"/>
      <c r="AR232" s="10"/>
      <c r="AS232" s="4"/>
      <c r="AT232" s="4"/>
      <c r="BB232" s="2"/>
      <c r="BC232" s="2"/>
      <c r="BD232" s="10"/>
      <c r="BE232" s="4"/>
      <c r="BF232" s="4"/>
      <c r="BN232" s="2"/>
      <c r="BO232" s="2"/>
      <c r="BP232" s="10"/>
      <c r="BQ232" s="4"/>
      <c r="BR232" s="4"/>
      <c r="BZ232" s="2"/>
      <c r="CA232" s="2"/>
      <c r="CB232" s="10"/>
      <c r="CC232" s="4"/>
      <c r="CD232" s="4"/>
      <c r="CL232" s="2"/>
      <c r="CM232" s="2"/>
      <c r="CN232" s="10"/>
      <c r="CO232" s="4"/>
      <c r="CP232" s="4"/>
      <c r="CX232" s="2"/>
      <c r="CY232" s="2"/>
      <c r="CZ232" s="10"/>
      <c r="DA232" s="4"/>
      <c r="DB232" s="4"/>
      <c r="DJ232" s="2"/>
      <c r="DK232" s="2"/>
      <c r="DL232" s="10"/>
      <c r="DR232" s="2"/>
      <c r="DV232" s="2"/>
      <c r="DW232" s="2"/>
      <c r="DX232" s="10"/>
      <c r="DY232" s="4"/>
      <c r="DZ232" s="4"/>
      <c r="EH232" s="2"/>
      <c r="EI232" s="2"/>
      <c r="EJ232" s="10"/>
      <c r="EK232" s="4"/>
      <c r="EL232" s="4"/>
      <c r="ET232" s="2"/>
      <c r="EU232" s="2"/>
      <c r="EV232" s="10"/>
      <c r="EW232" s="4"/>
      <c r="EX232" s="4"/>
      <c r="FF232" s="2"/>
      <c r="FG232" s="2"/>
    </row>
    <row r="233" spans="8:163">
      <c r="H233" s="10"/>
      <c r="I233" s="4"/>
      <c r="J233" s="4"/>
      <c r="K233" s="2"/>
      <c r="L233" s="2"/>
      <c r="R233" s="2"/>
      <c r="S233" s="2"/>
      <c r="T233" s="10"/>
      <c r="U233" s="4"/>
      <c r="V233" s="4"/>
      <c r="AD233" s="2"/>
      <c r="AE233" s="2"/>
      <c r="AF233" s="10"/>
      <c r="AG233" s="4"/>
      <c r="AH233" s="4"/>
      <c r="AP233" s="2"/>
      <c r="AQ233" s="2"/>
      <c r="AR233" s="10"/>
      <c r="AS233" s="4"/>
      <c r="AT233" s="4"/>
      <c r="BB233" s="2"/>
      <c r="BC233" s="2"/>
      <c r="BD233" s="10"/>
      <c r="BE233" s="4"/>
      <c r="BF233" s="4"/>
      <c r="BN233" s="2"/>
      <c r="BO233" s="2"/>
      <c r="BP233" s="10"/>
      <c r="BQ233" s="4"/>
      <c r="BR233" s="4"/>
      <c r="BZ233" s="2"/>
      <c r="CA233" s="2"/>
      <c r="CB233" s="10"/>
      <c r="CC233" s="4"/>
      <c r="CD233" s="4"/>
      <c r="CL233" s="2"/>
      <c r="CM233" s="2"/>
      <c r="CN233" s="10"/>
      <c r="CO233" s="4"/>
      <c r="CP233" s="4"/>
      <c r="CX233" s="2"/>
      <c r="CY233" s="2"/>
      <c r="CZ233" s="10"/>
      <c r="DA233" s="4"/>
      <c r="DB233" s="4"/>
      <c r="DJ233" s="2"/>
      <c r="DK233" s="2"/>
      <c r="DL233" s="10"/>
      <c r="DR233" s="2"/>
      <c r="DV233" s="2"/>
      <c r="DW233" s="2"/>
      <c r="DX233" s="10"/>
      <c r="DY233" s="4"/>
      <c r="DZ233" s="4"/>
      <c r="EH233" s="2"/>
      <c r="EI233" s="2"/>
      <c r="EJ233" s="10"/>
      <c r="EK233" s="4"/>
      <c r="EL233" s="4"/>
      <c r="ET233" s="2"/>
      <c r="EU233" s="2"/>
      <c r="EV233" s="10"/>
      <c r="EW233" s="4"/>
      <c r="EX233" s="4"/>
      <c r="FF233" s="2"/>
      <c r="FG233" s="2"/>
    </row>
    <row r="234" spans="8:163">
      <c r="H234" s="10">
        <v>4</v>
      </c>
      <c r="I234" s="4" t="s">
        <v>8</v>
      </c>
      <c r="J234" s="4">
        <f>MIN(K234:K260)</f>
        <v>645</v>
      </c>
      <c r="K234" s="2"/>
      <c r="L234" s="2"/>
      <c r="R234" s="2"/>
      <c r="S234" s="2"/>
      <c r="T234" s="10">
        <v>4</v>
      </c>
      <c r="U234" s="4" t="s">
        <v>8</v>
      </c>
      <c r="V234" s="4">
        <f>MIN(W234:W260)</f>
        <v>614</v>
      </c>
      <c r="W234" s="5" t="s">
        <v>0</v>
      </c>
      <c r="X234" s="5" t="s">
        <v>0</v>
      </c>
      <c r="AD234" s="2"/>
      <c r="AE234" s="2"/>
      <c r="AF234" s="10">
        <v>4</v>
      </c>
      <c r="AG234" s="4" t="s">
        <v>8</v>
      </c>
      <c r="AH234" s="4">
        <f>MIN(AI234:AI260)</f>
        <v>671</v>
      </c>
      <c r="AI234" s="2"/>
      <c r="AJ234" s="2"/>
      <c r="AP234" s="2"/>
      <c r="AQ234" s="2"/>
      <c r="AR234" s="10">
        <v>4</v>
      </c>
      <c r="AS234" s="4" t="s">
        <v>8</v>
      </c>
      <c r="AT234" s="4">
        <f>MIN(AU234:AU260)</f>
        <v>620</v>
      </c>
      <c r="AU234" s="2"/>
      <c r="AV234" s="2"/>
      <c r="BB234" s="2"/>
      <c r="BC234" s="2"/>
      <c r="BD234" s="10">
        <v>4</v>
      </c>
      <c r="BE234" s="4" t="s">
        <v>8</v>
      </c>
      <c r="BF234" s="4">
        <f>MIN(BG234:BG260)</f>
        <v>613</v>
      </c>
      <c r="BG234" s="2"/>
      <c r="BH234" s="2"/>
      <c r="BN234" s="2"/>
      <c r="BO234" s="2"/>
      <c r="BP234" s="10">
        <v>4</v>
      </c>
      <c r="BQ234" s="4" t="s">
        <v>8</v>
      </c>
      <c r="BR234" s="4">
        <f>MIN(BS234:BS260)</f>
        <v>631</v>
      </c>
      <c r="BS234" s="2"/>
      <c r="BT234" s="2"/>
      <c r="BZ234" s="2"/>
      <c r="CA234" s="2"/>
      <c r="CB234" s="10">
        <v>4</v>
      </c>
      <c r="CC234" s="4" t="s">
        <v>8</v>
      </c>
      <c r="CD234" s="4">
        <f>MIN(CE234:CE260)</f>
        <v>636</v>
      </c>
      <c r="CE234" s="2"/>
      <c r="CF234" s="2"/>
      <c r="CL234" s="2"/>
      <c r="CM234" s="2"/>
      <c r="CN234" s="10">
        <v>4</v>
      </c>
      <c r="CO234" s="4" t="s">
        <v>8</v>
      </c>
      <c r="CP234" s="4">
        <f>MIN(CQ234:CQ260)</f>
        <v>666</v>
      </c>
      <c r="CQ234" s="2"/>
      <c r="CR234" s="2"/>
      <c r="CX234" s="2"/>
      <c r="CY234" s="2"/>
      <c r="CZ234" s="10">
        <v>4</v>
      </c>
      <c r="DA234" s="4" t="s">
        <v>8</v>
      </c>
      <c r="DB234" s="4">
        <f>MIN(DC234:DC260)</f>
        <v>671</v>
      </c>
      <c r="DC234" s="2"/>
      <c r="DD234" s="2"/>
      <c r="DJ234" s="2"/>
      <c r="DK234" s="2"/>
      <c r="DL234" s="10">
        <v>4</v>
      </c>
      <c r="DM234" s="4" t="s">
        <v>8</v>
      </c>
      <c r="DN234" s="5">
        <f>MIN(DO234:DO260)</f>
        <v>646</v>
      </c>
      <c r="DO234" s="2"/>
      <c r="DP234" s="2"/>
      <c r="DR234" s="2"/>
      <c r="DV234" s="2"/>
      <c r="DW234" s="2"/>
      <c r="DX234" s="10">
        <v>4</v>
      </c>
      <c r="DY234" s="4" t="s">
        <v>8</v>
      </c>
      <c r="DZ234" s="4" t="s">
        <v>9</v>
      </c>
      <c r="EA234" s="2"/>
      <c r="EB234" s="2"/>
      <c r="EH234" s="2"/>
      <c r="EI234" s="2"/>
      <c r="EJ234" s="10">
        <v>4</v>
      </c>
      <c r="EK234" s="4" t="s">
        <v>8</v>
      </c>
      <c r="EL234" s="4">
        <f>MIN(EM234:EM260)</f>
        <v>676</v>
      </c>
      <c r="EM234" s="2"/>
      <c r="EN234" s="2"/>
      <c r="ET234" s="2"/>
      <c r="EU234" s="2"/>
      <c r="EV234" s="10">
        <v>4</v>
      </c>
      <c r="EW234" s="4" t="s">
        <v>8</v>
      </c>
      <c r="EX234" s="4">
        <f>MIN(EY234:EY260)</f>
        <v>661</v>
      </c>
      <c r="EY234" s="2"/>
      <c r="EZ234" s="2"/>
      <c r="FF234" s="2"/>
      <c r="FG234" s="2"/>
    </row>
    <row r="235" spans="8:163">
      <c r="H235" s="10"/>
      <c r="I235" s="4" t="s">
        <v>7</v>
      </c>
      <c r="J235" s="4">
        <f>MAX(L234:L260)</f>
        <v>742</v>
      </c>
      <c r="K235" s="2"/>
      <c r="L235" s="2"/>
      <c r="R235" s="2"/>
      <c r="S235" s="2"/>
      <c r="T235" s="10"/>
      <c r="U235" s="4" t="s">
        <v>7</v>
      </c>
      <c r="V235" s="4">
        <f>MAX(X234:X260)</f>
        <v>752</v>
      </c>
      <c r="W235" s="5" t="s">
        <v>0</v>
      </c>
      <c r="X235" s="5" t="s">
        <v>0</v>
      </c>
      <c r="AD235" s="2"/>
      <c r="AE235" s="2"/>
      <c r="AF235" s="10"/>
      <c r="AG235" s="4" t="s">
        <v>7</v>
      </c>
      <c r="AH235" s="4">
        <f>MAX(AJ234:AJ260)</f>
        <v>762</v>
      </c>
      <c r="AI235" s="2"/>
      <c r="AJ235" s="2"/>
      <c r="AP235" s="2"/>
      <c r="AQ235" s="2"/>
      <c r="AR235" s="10"/>
      <c r="AS235" s="4" t="s">
        <v>7</v>
      </c>
      <c r="AT235" s="4">
        <f>MAX(AV234:AV260)</f>
        <v>751</v>
      </c>
      <c r="AU235" s="2"/>
      <c r="AV235" s="2"/>
      <c r="BB235" s="2"/>
      <c r="BC235" s="2"/>
      <c r="BD235" s="10"/>
      <c r="BE235" s="4" t="s">
        <v>7</v>
      </c>
      <c r="BF235" s="4">
        <f>MAX(BH234:BH260)</f>
        <v>742</v>
      </c>
      <c r="BG235" s="2"/>
      <c r="BH235" s="2"/>
      <c r="BN235" s="2"/>
      <c r="BO235" s="2"/>
      <c r="BP235" s="10"/>
      <c r="BQ235" s="4" t="s">
        <v>7</v>
      </c>
      <c r="BR235" s="4">
        <f>MAX(BT234:BT260)</f>
        <v>726</v>
      </c>
      <c r="BS235" s="2"/>
      <c r="BT235" s="2"/>
      <c r="BZ235" s="2"/>
      <c r="CA235" s="2"/>
      <c r="CB235" s="10"/>
      <c r="CC235" s="4" t="s">
        <v>7</v>
      </c>
      <c r="CD235" s="4">
        <f>MAX(CF234:CF260)</f>
        <v>771</v>
      </c>
      <c r="CE235" s="5">
        <f t="shared" ref="CE235:CE247" si="115">CE75-CF71</f>
        <v>649</v>
      </c>
      <c r="CF235" s="5">
        <f t="shared" ref="CF235:CF247" si="116">CF75-CE71</f>
        <v>649</v>
      </c>
      <c r="CL235" s="2"/>
      <c r="CM235" s="2"/>
      <c r="CN235" s="10"/>
      <c r="CO235" s="4" t="s">
        <v>7</v>
      </c>
      <c r="CP235" s="4">
        <f>MAX(CR234:CR260)</f>
        <v>731</v>
      </c>
      <c r="CQ235" s="2"/>
      <c r="CR235" s="2"/>
      <c r="CX235" s="2"/>
      <c r="CY235" s="2"/>
      <c r="CZ235" s="10"/>
      <c r="DA235" s="4" t="s">
        <v>7</v>
      </c>
      <c r="DB235" s="4">
        <f>MAX(DD234:DD260)</f>
        <v>780</v>
      </c>
      <c r="DC235" s="2"/>
      <c r="DD235" s="2"/>
      <c r="DJ235" s="2"/>
      <c r="DK235" s="2"/>
      <c r="DL235" s="10"/>
      <c r="DM235" s="4" t="s">
        <v>7</v>
      </c>
      <c r="DN235" s="5">
        <f>MAX(DP234:DP260)</f>
        <v>736</v>
      </c>
      <c r="DO235" s="5">
        <f>DO75-DP71</f>
        <v>666</v>
      </c>
      <c r="DP235" s="5">
        <f>DP75-DO71</f>
        <v>686</v>
      </c>
      <c r="DR235" s="2"/>
      <c r="DV235" s="2"/>
      <c r="DW235" s="2"/>
      <c r="DX235" s="10"/>
      <c r="DY235" s="4" t="s">
        <v>7</v>
      </c>
      <c r="DZ235" s="4" t="s">
        <v>9</v>
      </c>
      <c r="EA235" s="2"/>
      <c r="EB235" s="2"/>
      <c r="EH235" s="2"/>
      <c r="EI235" s="2"/>
      <c r="EJ235" s="10"/>
      <c r="EK235" s="4" t="s">
        <v>7</v>
      </c>
      <c r="EL235" s="4">
        <f>MAX(EN234:EN260)</f>
        <v>705</v>
      </c>
      <c r="EM235" s="2"/>
      <c r="EN235" s="2"/>
      <c r="ET235" s="2"/>
      <c r="EU235" s="2"/>
      <c r="EV235" s="10"/>
      <c r="EW235" s="4" t="s">
        <v>7</v>
      </c>
      <c r="EX235" s="4">
        <f>MAX(EZ234:EZ260)</f>
        <v>726</v>
      </c>
      <c r="EY235" s="2"/>
      <c r="EZ235" s="2"/>
      <c r="FF235" s="2"/>
      <c r="FG235" s="2"/>
    </row>
    <row r="236" spans="8:163">
      <c r="H236" s="10"/>
      <c r="I236" s="4"/>
      <c r="J236" s="4"/>
      <c r="K236" s="5">
        <f t="shared" ref="K236:K253" si="117">K76-L72</f>
        <v>686</v>
      </c>
      <c r="L236" s="5">
        <f t="shared" ref="L236:L253" si="118">L76-K72</f>
        <v>686</v>
      </c>
      <c r="R236" s="2"/>
      <c r="S236" s="2"/>
      <c r="T236" s="10"/>
      <c r="U236" s="4"/>
      <c r="V236" s="4"/>
      <c r="W236" s="5">
        <f t="shared" ref="W236:W252" si="119">W76-X72</f>
        <v>661</v>
      </c>
      <c r="X236" s="5">
        <f t="shared" ref="X236:X252" si="120">X76-W72</f>
        <v>686</v>
      </c>
      <c r="AD236" s="2"/>
      <c r="AE236" s="2"/>
      <c r="AF236" s="10"/>
      <c r="AG236" s="4"/>
      <c r="AH236" s="4"/>
      <c r="AI236" s="2"/>
      <c r="AJ236" s="2"/>
      <c r="AP236" s="2"/>
      <c r="AQ236" s="2"/>
      <c r="AR236" s="10"/>
      <c r="AS236" s="4"/>
      <c r="AT236" s="4"/>
      <c r="AU236" s="5">
        <f t="shared" ref="AU236:AU247" si="121">AU76-AV72</f>
        <v>646</v>
      </c>
      <c r="AV236" s="5">
        <f t="shared" ref="AV236:AV247" si="122">AV76-AU72</f>
        <v>716</v>
      </c>
      <c r="BB236" s="2"/>
      <c r="BC236" s="2"/>
      <c r="BD236" s="10"/>
      <c r="BE236" s="4"/>
      <c r="BF236" s="4"/>
      <c r="BG236" s="5">
        <f>BG76-BH72</f>
        <v>613</v>
      </c>
      <c r="BH236" s="5">
        <f>BH76-BG72</f>
        <v>613</v>
      </c>
      <c r="BN236" s="2"/>
      <c r="BO236" s="2"/>
      <c r="BP236" s="10"/>
      <c r="BQ236" s="4"/>
      <c r="BR236" s="4"/>
      <c r="BS236" s="5">
        <f>BS76-BT72</f>
        <v>686</v>
      </c>
      <c r="BT236" s="5">
        <f>BT76-BS72</f>
        <v>686</v>
      </c>
      <c r="BZ236" s="2"/>
      <c r="CA236" s="2"/>
      <c r="CB236" s="10"/>
      <c r="CC236" s="4"/>
      <c r="CD236" s="4"/>
      <c r="CE236" s="5">
        <f t="shared" si="115"/>
        <v>636</v>
      </c>
      <c r="CF236" s="5">
        <f t="shared" si="116"/>
        <v>696</v>
      </c>
      <c r="CL236" s="2"/>
      <c r="CM236" s="2"/>
      <c r="CN236" s="10"/>
      <c r="CO236" s="4"/>
      <c r="CP236" s="4"/>
      <c r="CQ236" s="2"/>
      <c r="CR236" s="2"/>
      <c r="CX236" s="2"/>
      <c r="CY236" s="2"/>
      <c r="CZ236" s="10"/>
      <c r="DA236" s="4"/>
      <c r="DB236" s="4"/>
      <c r="DC236" s="5">
        <f t="shared" ref="DC236:DC248" si="123">DC76-DD72</f>
        <v>676</v>
      </c>
      <c r="DD236" s="5">
        <f t="shared" ref="DD236:DD248" si="124">DD76-DC72</f>
        <v>686</v>
      </c>
      <c r="DJ236" s="2"/>
      <c r="DK236" s="2"/>
      <c r="DL236" s="10"/>
      <c r="DO236" s="2"/>
      <c r="DP236" s="2"/>
      <c r="DR236" s="2"/>
      <c r="DV236" s="2"/>
      <c r="DW236" s="2"/>
      <c r="DX236" s="10"/>
      <c r="DY236" s="4"/>
      <c r="DZ236" s="4"/>
      <c r="EA236" s="2"/>
      <c r="EB236" s="2"/>
      <c r="EH236" s="2"/>
      <c r="EI236" s="2"/>
      <c r="EJ236" s="10"/>
      <c r="EK236" s="4"/>
      <c r="EL236" s="4"/>
      <c r="EM236" s="2"/>
      <c r="EN236" s="2"/>
      <c r="ET236" s="2"/>
      <c r="EU236" s="2"/>
      <c r="EV236" s="10"/>
      <c r="EW236" s="4"/>
      <c r="EX236" s="4"/>
      <c r="EY236" s="5">
        <f t="shared" ref="EY236:EY247" si="125">EY76-EZ72</f>
        <v>676</v>
      </c>
      <c r="EZ236" s="5">
        <f t="shared" ref="EZ236:EZ247" si="126">EZ76-EY72</f>
        <v>701</v>
      </c>
      <c r="FF236" s="2"/>
      <c r="FG236" s="2"/>
    </row>
    <row r="237" spans="8:163">
      <c r="H237" s="10"/>
      <c r="I237" s="4"/>
      <c r="J237" s="4"/>
      <c r="K237" s="5">
        <f t="shared" si="117"/>
        <v>671</v>
      </c>
      <c r="L237" s="5">
        <f t="shared" si="118"/>
        <v>691</v>
      </c>
      <c r="R237" s="2"/>
      <c r="S237" s="2"/>
      <c r="T237" s="10"/>
      <c r="U237" s="4"/>
      <c r="V237" s="4"/>
      <c r="W237" s="5">
        <f t="shared" si="119"/>
        <v>676</v>
      </c>
      <c r="X237" s="5">
        <f t="shared" si="120"/>
        <v>711</v>
      </c>
      <c r="AD237" s="2"/>
      <c r="AE237" s="2"/>
      <c r="AF237" s="10"/>
      <c r="AG237" s="4"/>
      <c r="AH237" s="4"/>
      <c r="AI237" s="2"/>
      <c r="AJ237" s="2"/>
      <c r="AP237" s="2"/>
      <c r="AQ237" s="2"/>
      <c r="AR237" s="10"/>
      <c r="AS237" s="4"/>
      <c r="AT237" s="4"/>
      <c r="AU237" s="5">
        <f t="shared" si="121"/>
        <v>686</v>
      </c>
      <c r="AV237" s="5">
        <f t="shared" si="122"/>
        <v>726</v>
      </c>
      <c r="BB237" s="2"/>
      <c r="BC237" s="2"/>
      <c r="BD237" s="10"/>
      <c r="BE237" s="4"/>
      <c r="BF237" s="4"/>
      <c r="BG237" s="2"/>
      <c r="BH237" s="2"/>
      <c r="BN237" s="2"/>
      <c r="BO237" s="2"/>
      <c r="BP237" s="10"/>
      <c r="BQ237" s="4"/>
      <c r="BR237" s="4"/>
      <c r="BS237" s="2"/>
      <c r="BT237" s="2"/>
      <c r="BZ237" s="2"/>
      <c r="CA237" s="2"/>
      <c r="CB237" s="10"/>
      <c r="CC237" s="4"/>
      <c r="CD237" s="4"/>
      <c r="CE237" s="5">
        <f t="shared" si="115"/>
        <v>676</v>
      </c>
      <c r="CF237" s="5">
        <f t="shared" si="116"/>
        <v>726</v>
      </c>
      <c r="CL237" s="2"/>
      <c r="CM237" s="2"/>
      <c r="CN237" s="10"/>
      <c r="CO237" s="4"/>
      <c r="CP237" s="4"/>
      <c r="CQ237" s="2"/>
      <c r="CR237" s="2"/>
      <c r="CX237" s="2"/>
      <c r="CY237" s="2"/>
      <c r="CZ237" s="10"/>
      <c r="DA237" s="4"/>
      <c r="DB237" s="4"/>
      <c r="DC237" s="5">
        <f t="shared" si="123"/>
        <v>676</v>
      </c>
      <c r="DD237" s="5">
        <f t="shared" si="124"/>
        <v>696</v>
      </c>
      <c r="DJ237" s="2"/>
      <c r="DK237" s="2"/>
      <c r="DL237" s="10"/>
      <c r="DO237" s="2"/>
      <c r="DP237" s="2"/>
      <c r="DR237" s="2"/>
      <c r="DV237" s="2"/>
      <c r="DW237" s="2"/>
      <c r="DX237" s="10"/>
      <c r="DY237" s="4"/>
      <c r="DZ237" s="4"/>
      <c r="EA237" s="2"/>
      <c r="EB237" s="2"/>
      <c r="EH237" s="2"/>
      <c r="EI237" s="2"/>
      <c r="EJ237" s="10"/>
      <c r="EK237" s="4"/>
      <c r="EL237" s="4"/>
      <c r="EM237" s="2"/>
      <c r="EN237" s="2"/>
      <c r="ET237" s="2"/>
      <c r="EU237" s="2"/>
      <c r="EV237" s="10"/>
      <c r="EW237" s="4"/>
      <c r="EX237" s="4"/>
      <c r="EY237" s="5">
        <f t="shared" si="125"/>
        <v>676</v>
      </c>
      <c r="EZ237" s="5">
        <f t="shared" si="126"/>
        <v>686</v>
      </c>
      <c r="FF237" s="2"/>
      <c r="FG237" s="2"/>
    </row>
    <row r="238" spans="8:163">
      <c r="H238" s="10"/>
      <c r="I238" s="4"/>
      <c r="J238" s="4"/>
      <c r="K238" s="5">
        <f t="shared" si="117"/>
        <v>645</v>
      </c>
      <c r="L238" s="5">
        <f t="shared" si="118"/>
        <v>696</v>
      </c>
      <c r="R238" s="2"/>
      <c r="S238" s="2"/>
      <c r="T238" s="10"/>
      <c r="U238" s="4"/>
      <c r="V238" s="4"/>
      <c r="W238" s="5">
        <f t="shared" si="119"/>
        <v>635</v>
      </c>
      <c r="X238" s="5">
        <f t="shared" si="120"/>
        <v>731</v>
      </c>
      <c r="AD238" s="2"/>
      <c r="AE238" s="2"/>
      <c r="AF238" s="10"/>
      <c r="AG238" s="4"/>
      <c r="AH238" s="4"/>
      <c r="AI238" s="2"/>
      <c r="AJ238" s="2"/>
      <c r="AP238" s="2"/>
      <c r="AQ238" s="2"/>
      <c r="AR238" s="10"/>
      <c r="AS238" s="4"/>
      <c r="AT238" s="4"/>
      <c r="AU238" s="5">
        <f t="shared" si="121"/>
        <v>726</v>
      </c>
      <c r="AV238" s="5">
        <f t="shared" si="122"/>
        <v>726</v>
      </c>
      <c r="BB238" s="2"/>
      <c r="BC238" s="2"/>
      <c r="BD238" s="10"/>
      <c r="BE238" s="4"/>
      <c r="BF238" s="4"/>
      <c r="BG238" s="5">
        <f>BG78-BH74</f>
        <v>656</v>
      </c>
      <c r="BH238" s="5">
        <f>BH78-BG74</f>
        <v>656</v>
      </c>
      <c r="BN238" s="2"/>
      <c r="BO238" s="2"/>
      <c r="BP238" s="10"/>
      <c r="BQ238" s="4"/>
      <c r="BR238" s="4"/>
      <c r="BS238" s="5">
        <f t="shared" ref="BS238:BS243" si="127">BS78-BT74</f>
        <v>706</v>
      </c>
      <c r="BT238" s="5">
        <f t="shared" ref="BT238:BT243" si="128">BT78-BS74</f>
        <v>706</v>
      </c>
      <c r="BZ238" s="2"/>
      <c r="CA238" s="2"/>
      <c r="CB238" s="10"/>
      <c r="CC238" s="4"/>
      <c r="CD238" s="4"/>
      <c r="CE238" s="5">
        <f t="shared" si="115"/>
        <v>701</v>
      </c>
      <c r="CF238" s="5">
        <f t="shared" si="116"/>
        <v>771</v>
      </c>
      <c r="CL238" s="2"/>
      <c r="CM238" s="2"/>
      <c r="CN238" s="10"/>
      <c r="CO238" s="4"/>
      <c r="CP238" s="4"/>
      <c r="CQ238" s="5">
        <f>CQ78-CR74</f>
        <v>726</v>
      </c>
      <c r="CR238" s="5">
        <f>CR78-CQ74</f>
        <v>731</v>
      </c>
      <c r="CX238" s="2"/>
      <c r="CY238" s="2"/>
      <c r="CZ238" s="10"/>
      <c r="DA238" s="4"/>
      <c r="DB238" s="4"/>
      <c r="DC238" s="5">
        <f t="shared" si="123"/>
        <v>671</v>
      </c>
      <c r="DD238" s="5">
        <f t="shared" si="124"/>
        <v>696</v>
      </c>
      <c r="DJ238" s="2"/>
      <c r="DK238" s="2"/>
      <c r="DL238" s="10"/>
      <c r="DO238" s="5">
        <f t="shared" ref="DO238:DO248" si="129">DO78-DP74</f>
        <v>676</v>
      </c>
      <c r="DP238" s="5">
        <f t="shared" ref="DP238:DP248" si="130">DP78-DO74</f>
        <v>716</v>
      </c>
      <c r="DR238" s="2"/>
      <c r="DV238" s="2"/>
      <c r="DW238" s="2"/>
      <c r="DX238" s="10"/>
      <c r="DY238" s="4"/>
      <c r="DZ238" s="4"/>
      <c r="EA238" s="2"/>
      <c r="EB238" s="2"/>
      <c r="EH238" s="2"/>
      <c r="EI238" s="2"/>
      <c r="EJ238" s="10"/>
      <c r="EK238" s="4"/>
      <c r="EL238" s="4"/>
      <c r="EM238" s="5">
        <f>EM78-EN74</f>
        <v>700</v>
      </c>
      <c r="EN238" s="5">
        <f>EN78-EM74</f>
        <v>700</v>
      </c>
      <c r="ET238" s="2"/>
      <c r="EU238" s="2"/>
      <c r="EV238" s="10"/>
      <c r="EW238" s="4"/>
      <c r="EX238" s="4"/>
      <c r="EY238" s="5">
        <f t="shared" si="125"/>
        <v>696</v>
      </c>
      <c r="EZ238" s="5">
        <f t="shared" si="126"/>
        <v>701</v>
      </c>
      <c r="FF238" s="2"/>
      <c r="FG238" s="2"/>
    </row>
    <row r="239" spans="8:163">
      <c r="H239" s="10"/>
      <c r="I239" s="4"/>
      <c r="J239" s="4"/>
      <c r="K239" s="5">
        <f t="shared" si="117"/>
        <v>692</v>
      </c>
      <c r="L239" s="5">
        <f t="shared" si="118"/>
        <v>707</v>
      </c>
      <c r="R239" s="2"/>
      <c r="S239" s="2"/>
      <c r="T239" s="10"/>
      <c r="U239" s="4"/>
      <c r="V239" s="4"/>
      <c r="W239" s="5">
        <f t="shared" si="119"/>
        <v>650</v>
      </c>
      <c r="X239" s="5">
        <f t="shared" si="120"/>
        <v>752</v>
      </c>
      <c r="AD239" s="2"/>
      <c r="AE239" s="2"/>
      <c r="AF239" s="10"/>
      <c r="AG239" s="4"/>
      <c r="AH239" s="4"/>
      <c r="AI239" s="5">
        <f>AI79-AJ75</f>
        <v>762</v>
      </c>
      <c r="AJ239" s="5">
        <f>AJ79-AI75</f>
        <v>762</v>
      </c>
      <c r="AP239" s="2"/>
      <c r="AQ239" s="2"/>
      <c r="AR239" s="10"/>
      <c r="AS239" s="4"/>
      <c r="AT239" s="4"/>
      <c r="AU239" s="5">
        <f t="shared" si="121"/>
        <v>705</v>
      </c>
      <c r="AV239" s="5">
        <f t="shared" si="122"/>
        <v>705</v>
      </c>
      <c r="BB239" s="2"/>
      <c r="BC239" s="2"/>
      <c r="BD239" s="10"/>
      <c r="BE239" s="4"/>
      <c r="BF239" s="4"/>
      <c r="BG239" s="5">
        <f>BG79-BH75</f>
        <v>717</v>
      </c>
      <c r="BH239" s="5">
        <f>BH79-BG75</f>
        <v>742</v>
      </c>
      <c r="BN239" s="2"/>
      <c r="BO239" s="2"/>
      <c r="BP239" s="10"/>
      <c r="BQ239" s="4"/>
      <c r="BR239" s="4"/>
      <c r="BS239" s="5">
        <f t="shared" si="127"/>
        <v>707</v>
      </c>
      <c r="BT239" s="5">
        <f t="shared" si="128"/>
        <v>707</v>
      </c>
      <c r="BZ239" s="2"/>
      <c r="CA239" s="2"/>
      <c r="CB239" s="10"/>
      <c r="CC239" s="4"/>
      <c r="CD239" s="4"/>
      <c r="CE239" s="5">
        <f t="shared" si="115"/>
        <v>727</v>
      </c>
      <c r="CF239" s="5">
        <f t="shared" si="116"/>
        <v>742</v>
      </c>
      <c r="CL239" s="2"/>
      <c r="CM239" s="2"/>
      <c r="CN239" s="10"/>
      <c r="CO239" s="4"/>
      <c r="CP239" s="4"/>
      <c r="CQ239" s="2"/>
      <c r="CR239" s="2"/>
      <c r="CX239" s="2"/>
      <c r="CY239" s="2"/>
      <c r="CZ239" s="10"/>
      <c r="DA239" s="4"/>
      <c r="DB239" s="4"/>
      <c r="DC239" s="5">
        <f t="shared" si="123"/>
        <v>702</v>
      </c>
      <c r="DD239" s="5">
        <f t="shared" si="124"/>
        <v>747</v>
      </c>
      <c r="DJ239" s="2"/>
      <c r="DK239" s="2"/>
      <c r="DL239" s="10"/>
      <c r="DO239" s="5">
        <f t="shared" si="129"/>
        <v>650</v>
      </c>
      <c r="DP239" s="5">
        <f t="shared" si="130"/>
        <v>705</v>
      </c>
      <c r="DR239" s="2"/>
      <c r="DV239" s="2"/>
      <c r="DW239" s="2"/>
      <c r="DX239" s="10"/>
      <c r="DY239" s="4"/>
      <c r="DZ239" s="4"/>
      <c r="EA239" s="2"/>
      <c r="EB239" s="2"/>
      <c r="EH239" s="2"/>
      <c r="EI239" s="2"/>
      <c r="EJ239" s="10"/>
      <c r="EK239" s="4"/>
      <c r="EL239" s="4"/>
      <c r="EM239" s="2"/>
      <c r="EN239" s="2"/>
      <c r="ET239" s="2"/>
      <c r="EU239" s="2"/>
      <c r="EV239" s="10"/>
      <c r="EW239" s="4"/>
      <c r="EX239" s="4"/>
      <c r="EY239" s="5">
        <f t="shared" si="125"/>
        <v>670</v>
      </c>
      <c r="EZ239" s="5">
        <f t="shared" si="126"/>
        <v>680</v>
      </c>
      <c r="FF239" s="2"/>
      <c r="FG239" s="2"/>
    </row>
    <row r="240" spans="8:163">
      <c r="H240" s="10"/>
      <c r="I240" s="4"/>
      <c r="J240" s="4"/>
      <c r="K240" s="5">
        <f t="shared" si="117"/>
        <v>686</v>
      </c>
      <c r="L240" s="5">
        <f t="shared" si="118"/>
        <v>716</v>
      </c>
      <c r="R240" s="2"/>
      <c r="S240" s="2"/>
      <c r="T240" s="10"/>
      <c r="U240" s="4"/>
      <c r="V240" s="4"/>
      <c r="W240" s="5">
        <f t="shared" si="119"/>
        <v>686</v>
      </c>
      <c r="X240" s="5">
        <f t="shared" si="120"/>
        <v>721</v>
      </c>
      <c r="AD240" s="2"/>
      <c r="AE240" s="2"/>
      <c r="AF240" s="10"/>
      <c r="AG240" s="4"/>
      <c r="AH240" s="4"/>
      <c r="AI240" s="2"/>
      <c r="AJ240" s="2"/>
      <c r="AP240" s="2"/>
      <c r="AQ240" s="2"/>
      <c r="AR240" s="10"/>
      <c r="AS240" s="4"/>
      <c r="AT240" s="4"/>
      <c r="AU240" s="5">
        <f t="shared" si="121"/>
        <v>646</v>
      </c>
      <c r="AV240" s="5">
        <f t="shared" si="122"/>
        <v>726</v>
      </c>
      <c r="BB240" s="2"/>
      <c r="BC240" s="2"/>
      <c r="BD240" s="10"/>
      <c r="BE240" s="4"/>
      <c r="BF240" s="4"/>
      <c r="BG240" s="5">
        <f>BG80-BH76</f>
        <v>691</v>
      </c>
      <c r="BH240" s="5">
        <f>BH80-BG76</f>
        <v>696</v>
      </c>
      <c r="BN240" s="2"/>
      <c r="BO240" s="2"/>
      <c r="BP240" s="10"/>
      <c r="BQ240" s="4"/>
      <c r="BR240" s="4"/>
      <c r="BS240" s="5">
        <f t="shared" si="127"/>
        <v>686</v>
      </c>
      <c r="BT240" s="5">
        <f t="shared" si="128"/>
        <v>696</v>
      </c>
      <c r="BZ240" s="2"/>
      <c r="CA240" s="2"/>
      <c r="CB240" s="10"/>
      <c r="CC240" s="4"/>
      <c r="CD240" s="4"/>
      <c r="CE240" s="5">
        <f t="shared" si="115"/>
        <v>681</v>
      </c>
      <c r="CF240" s="5">
        <f t="shared" si="116"/>
        <v>751</v>
      </c>
      <c r="CL240" s="2"/>
      <c r="CM240" s="2"/>
      <c r="CN240" s="10"/>
      <c r="CO240" s="4"/>
      <c r="CP240" s="4"/>
      <c r="CQ240" s="5">
        <f>CQ80-CR76</f>
        <v>686</v>
      </c>
      <c r="CR240" s="5">
        <f>CR80-CQ76</f>
        <v>686</v>
      </c>
      <c r="CX240" s="2"/>
      <c r="CY240" s="2"/>
      <c r="CZ240" s="10"/>
      <c r="DA240" s="4"/>
      <c r="DB240" s="4"/>
      <c r="DC240" s="5">
        <f t="shared" si="123"/>
        <v>691</v>
      </c>
      <c r="DD240" s="5">
        <f t="shared" si="124"/>
        <v>711</v>
      </c>
      <c r="DJ240" s="2"/>
      <c r="DK240" s="2"/>
      <c r="DL240" s="10"/>
      <c r="DO240" s="5">
        <f t="shared" si="129"/>
        <v>681</v>
      </c>
      <c r="DP240" s="5">
        <f t="shared" si="130"/>
        <v>701</v>
      </c>
      <c r="DR240" s="2"/>
      <c r="DV240" s="2"/>
      <c r="DW240" s="2"/>
      <c r="DX240" s="10"/>
      <c r="DY240" s="4"/>
      <c r="DZ240" s="4"/>
      <c r="EA240" s="2"/>
      <c r="EB240" s="2"/>
      <c r="EH240" s="2"/>
      <c r="EI240" s="2"/>
      <c r="EJ240" s="10"/>
      <c r="EK240" s="4"/>
      <c r="EL240" s="4"/>
      <c r="EM240" s="5">
        <f>EM80-EN76</f>
        <v>676</v>
      </c>
      <c r="EN240" s="5">
        <f>EN80-EM76</f>
        <v>676</v>
      </c>
      <c r="ET240" s="2"/>
      <c r="EU240" s="2"/>
      <c r="EV240" s="10"/>
      <c r="EW240" s="4"/>
      <c r="EX240" s="4"/>
      <c r="EY240" s="5">
        <f t="shared" si="125"/>
        <v>676</v>
      </c>
      <c r="EZ240" s="5">
        <f t="shared" si="126"/>
        <v>726</v>
      </c>
      <c r="FF240" s="2"/>
      <c r="FG240" s="2"/>
    </row>
    <row r="241" spans="8:163">
      <c r="H241" s="10"/>
      <c r="I241" s="4"/>
      <c r="J241" s="4"/>
      <c r="K241" s="5">
        <f t="shared" si="117"/>
        <v>680</v>
      </c>
      <c r="L241" s="5">
        <f t="shared" si="118"/>
        <v>705</v>
      </c>
      <c r="R241" s="2"/>
      <c r="S241" s="2"/>
      <c r="T241" s="10"/>
      <c r="U241" s="4"/>
      <c r="V241" s="4"/>
      <c r="W241" s="5">
        <f t="shared" si="119"/>
        <v>665</v>
      </c>
      <c r="X241" s="5">
        <f t="shared" si="120"/>
        <v>720</v>
      </c>
      <c r="AD241" s="2"/>
      <c r="AE241" s="2"/>
      <c r="AF241" s="10"/>
      <c r="AG241" s="4"/>
      <c r="AH241" s="4"/>
      <c r="AI241" s="5">
        <f t="shared" ref="AI241:AI250" si="131">AI81-AJ77</f>
        <v>710</v>
      </c>
      <c r="AJ241" s="5">
        <f t="shared" ref="AJ241:AJ250" si="132">AJ81-AI77</f>
        <v>710</v>
      </c>
      <c r="AP241" s="2"/>
      <c r="AQ241" s="2"/>
      <c r="AR241" s="10"/>
      <c r="AS241" s="4"/>
      <c r="AT241" s="4"/>
      <c r="AU241" s="5">
        <f t="shared" si="121"/>
        <v>620</v>
      </c>
      <c r="AV241" s="5">
        <f t="shared" si="122"/>
        <v>630</v>
      </c>
      <c r="BB241" s="2"/>
      <c r="BC241" s="2"/>
      <c r="BD241" s="10"/>
      <c r="BE241" s="4"/>
      <c r="BF241" s="4"/>
      <c r="BG241" s="2"/>
      <c r="BH241" s="2"/>
      <c r="BN241" s="2"/>
      <c r="BO241" s="2"/>
      <c r="BP241" s="10"/>
      <c r="BQ241" s="4"/>
      <c r="BR241" s="4"/>
      <c r="BS241" s="5">
        <f t="shared" si="127"/>
        <v>675</v>
      </c>
      <c r="BT241" s="5">
        <f t="shared" si="128"/>
        <v>705</v>
      </c>
      <c r="BZ241" s="2"/>
      <c r="CA241" s="2"/>
      <c r="CB241" s="10"/>
      <c r="CC241" s="4"/>
      <c r="CD241" s="4"/>
      <c r="CE241" s="5">
        <f t="shared" si="115"/>
        <v>660</v>
      </c>
      <c r="CF241" s="5">
        <f t="shared" si="116"/>
        <v>720</v>
      </c>
      <c r="CL241" s="2"/>
      <c r="CM241" s="2"/>
      <c r="CN241" s="10"/>
      <c r="CO241" s="4"/>
      <c r="CP241" s="4"/>
      <c r="CQ241" s="2"/>
      <c r="CR241" s="2"/>
      <c r="CX241" s="2"/>
      <c r="CY241" s="2"/>
      <c r="CZ241" s="10"/>
      <c r="DA241" s="4"/>
      <c r="DB241" s="4"/>
      <c r="DC241" s="5">
        <f t="shared" si="123"/>
        <v>680</v>
      </c>
      <c r="DD241" s="5">
        <f t="shared" si="124"/>
        <v>715</v>
      </c>
      <c r="DJ241" s="2"/>
      <c r="DK241" s="2"/>
      <c r="DL241" s="10"/>
      <c r="DO241" s="5">
        <f t="shared" si="129"/>
        <v>650</v>
      </c>
      <c r="DP241" s="5">
        <f t="shared" si="130"/>
        <v>715</v>
      </c>
      <c r="DR241" s="2"/>
      <c r="DV241" s="2"/>
      <c r="DW241" s="2"/>
      <c r="DX241" s="10"/>
      <c r="DY241" s="4"/>
      <c r="DZ241" s="4"/>
      <c r="EA241" s="2"/>
      <c r="EB241" s="2"/>
      <c r="EH241" s="2"/>
      <c r="EI241" s="2"/>
      <c r="EJ241" s="10"/>
      <c r="EK241" s="4"/>
      <c r="EL241" s="4"/>
      <c r="EM241" s="5">
        <f>EM81-EN77</f>
        <v>705</v>
      </c>
      <c r="EN241" s="5">
        <f>EN81-EM77</f>
        <v>705</v>
      </c>
      <c r="ET241" s="2"/>
      <c r="EU241" s="2"/>
      <c r="EV241" s="10"/>
      <c r="EW241" s="4"/>
      <c r="EX241" s="4"/>
      <c r="EY241" s="5">
        <f t="shared" si="125"/>
        <v>680</v>
      </c>
      <c r="EZ241" s="5">
        <f t="shared" si="126"/>
        <v>715</v>
      </c>
      <c r="FF241" s="2"/>
      <c r="FG241" s="2"/>
    </row>
    <row r="242" spans="8:163">
      <c r="H242" s="10"/>
      <c r="I242" s="4"/>
      <c r="J242" s="4"/>
      <c r="K242" s="5">
        <f t="shared" si="117"/>
        <v>674</v>
      </c>
      <c r="L242" s="5">
        <f t="shared" si="118"/>
        <v>712</v>
      </c>
      <c r="R242" s="2"/>
      <c r="S242" s="2"/>
      <c r="T242" s="10"/>
      <c r="U242" s="4"/>
      <c r="V242" s="4"/>
      <c r="W242" s="5">
        <f t="shared" si="119"/>
        <v>614</v>
      </c>
      <c r="X242" s="5">
        <f t="shared" si="120"/>
        <v>732</v>
      </c>
      <c r="AD242" s="2"/>
      <c r="AE242" s="2"/>
      <c r="AF242" s="10"/>
      <c r="AG242" s="4"/>
      <c r="AH242" s="4"/>
      <c r="AI242" s="5">
        <f t="shared" si="131"/>
        <v>717</v>
      </c>
      <c r="AJ242" s="5">
        <f t="shared" si="132"/>
        <v>717</v>
      </c>
      <c r="AP242" s="2"/>
      <c r="AQ242" s="2"/>
      <c r="AR242" s="10"/>
      <c r="AS242" s="4"/>
      <c r="AT242" s="4"/>
      <c r="AU242" s="5">
        <f t="shared" si="121"/>
        <v>629</v>
      </c>
      <c r="AV242" s="5">
        <f t="shared" si="122"/>
        <v>676</v>
      </c>
      <c r="BB242" s="2"/>
      <c r="BC242" s="2"/>
      <c r="BD242" s="10"/>
      <c r="BE242" s="4"/>
      <c r="BF242" s="4"/>
      <c r="BG242" s="5">
        <f t="shared" ref="BG242:BG247" si="133">BG82-BH78</f>
        <v>654</v>
      </c>
      <c r="BH242" s="5">
        <f t="shared" ref="BH242:BH247" si="134">BH82-BG78</f>
        <v>664</v>
      </c>
      <c r="BN242" s="2"/>
      <c r="BO242" s="2"/>
      <c r="BP242" s="10"/>
      <c r="BQ242" s="4"/>
      <c r="BR242" s="4"/>
      <c r="BS242" s="5">
        <f t="shared" si="127"/>
        <v>659</v>
      </c>
      <c r="BT242" s="5">
        <f t="shared" si="128"/>
        <v>659</v>
      </c>
      <c r="BZ242" s="2"/>
      <c r="CA242" s="2"/>
      <c r="CB242" s="10"/>
      <c r="CC242" s="4"/>
      <c r="CD242" s="4"/>
      <c r="CE242" s="5">
        <f t="shared" si="115"/>
        <v>666</v>
      </c>
      <c r="CF242" s="5">
        <f t="shared" si="116"/>
        <v>686</v>
      </c>
      <c r="CL242" s="2"/>
      <c r="CM242" s="2"/>
      <c r="CN242" s="10"/>
      <c r="CO242" s="4"/>
      <c r="CP242" s="4"/>
      <c r="CQ242" s="5">
        <f>CQ82-CR78</f>
        <v>666</v>
      </c>
      <c r="CR242" s="5">
        <f>CR82-CQ78</f>
        <v>686</v>
      </c>
      <c r="CX242" s="2"/>
      <c r="CY242" s="2"/>
      <c r="CZ242" s="10"/>
      <c r="DA242" s="4"/>
      <c r="DB242" s="4"/>
      <c r="DC242" s="5">
        <f t="shared" si="123"/>
        <v>696</v>
      </c>
      <c r="DD242" s="5">
        <f t="shared" si="124"/>
        <v>721</v>
      </c>
      <c r="DJ242" s="2"/>
      <c r="DK242" s="2"/>
      <c r="DL242" s="10"/>
      <c r="DO242" s="5">
        <f t="shared" si="129"/>
        <v>656</v>
      </c>
      <c r="DP242" s="5">
        <f t="shared" si="130"/>
        <v>716</v>
      </c>
      <c r="DR242" s="2"/>
      <c r="DV242" s="2"/>
      <c r="DW242" s="2"/>
      <c r="DX242" s="10"/>
      <c r="DY242" s="4"/>
      <c r="DZ242" s="4"/>
      <c r="EA242" s="2"/>
      <c r="EB242" s="2"/>
      <c r="EH242" s="2"/>
      <c r="EI242" s="2"/>
      <c r="EJ242" s="10"/>
      <c r="EK242" s="4"/>
      <c r="EL242" s="4"/>
      <c r="EM242" s="5">
        <f>EM82-EN78</f>
        <v>700</v>
      </c>
      <c r="EN242" s="5">
        <f>EN82-EM78</f>
        <v>700</v>
      </c>
      <c r="ET242" s="2"/>
      <c r="EU242" s="2"/>
      <c r="EV242" s="10"/>
      <c r="EW242" s="4"/>
      <c r="EX242" s="4"/>
      <c r="EY242" s="5">
        <f t="shared" si="125"/>
        <v>681</v>
      </c>
      <c r="EZ242" s="5">
        <f t="shared" si="126"/>
        <v>696</v>
      </c>
      <c r="FF242" s="2"/>
      <c r="FG242" s="2"/>
    </row>
    <row r="243" spans="8:163">
      <c r="H243" s="10"/>
      <c r="I243" s="4"/>
      <c r="J243" s="4"/>
      <c r="K243" s="5">
        <f t="shared" si="117"/>
        <v>666</v>
      </c>
      <c r="L243" s="5">
        <f t="shared" si="118"/>
        <v>696</v>
      </c>
      <c r="R243" s="2"/>
      <c r="S243" s="2"/>
      <c r="T243" s="10"/>
      <c r="U243" s="4"/>
      <c r="V243" s="4"/>
      <c r="W243" s="5">
        <f t="shared" si="119"/>
        <v>646</v>
      </c>
      <c r="X243" s="5">
        <f t="shared" si="120"/>
        <v>721</v>
      </c>
      <c r="AD243" s="2"/>
      <c r="AE243" s="2"/>
      <c r="AF243" s="10"/>
      <c r="AG243" s="4"/>
      <c r="AH243" s="4"/>
      <c r="AI243" s="5">
        <f t="shared" si="131"/>
        <v>671</v>
      </c>
      <c r="AJ243" s="5">
        <f t="shared" si="132"/>
        <v>671</v>
      </c>
      <c r="AP243" s="2"/>
      <c r="AQ243" s="2"/>
      <c r="AR243" s="10"/>
      <c r="AS243" s="4"/>
      <c r="AT243" s="4"/>
      <c r="AU243" s="5">
        <f t="shared" si="121"/>
        <v>671</v>
      </c>
      <c r="AV243" s="5">
        <f t="shared" si="122"/>
        <v>686</v>
      </c>
      <c r="BB243" s="2"/>
      <c r="BC243" s="2"/>
      <c r="BD243" s="10"/>
      <c r="BE243" s="4"/>
      <c r="BF243" s="4"/>
      <c r="BG243" s="5">
        <f t="shared" si="133"/>
        <v>636</v>
      </c>
      <c r="BH243" s="5">
        <f t="shared" si="134"/>
        <v>681</v>
      </c>
      <c r="BN243" s="2"/>
      <c r="BO243" s="2"/>
      <c r="BP243" s="10"/>
      <c r="BQ243" s="4"/>
      <c r="BR243" s="4"/>
      <c r="BS243" s="5">
        <f t="shared" si="127"/>
        <v>696</v>
      </c>
      <c r="BT243" s="5">
        <f t="shared" si="128"/>
        <v>696</v>
      </c>
      <c r="BZ243" s="2"/>
      <c r="CA243" s="2"/>
      <c r="CB243" s="10"/>
      <c r="CC243" s="4"/>
      <c r="CD243" s="4"/>
      <c r="CE243" s="5">
        <f t="shared" si="115"/>
        <v>676</v>
      </c>
      <c r="CF243" s="5">
        <f t="shared" si="116"/>
        <v>726</v>
      </c>
      <c r="CL243" s="2"/>
      <c r="CM243" s="2"/>
      <c r="CN243" s="10"/>
      <c r="CO243" s="4"/>
      <c r="CP243" s="4"/>
      <c r="CQ243" s="2"/>
      <c r="CR243" s="2"/>
      <c r="CX243" s="2"/>
      <c r="CY243" s="2"/>
      <c r="CZ243" s="10"/>
      <c r="DA243" s="4"/>
      <c r="DB243" s="4"/>
      <c r="DC243" s="5">
        <f t="shared" si="123"/>
        <v>681</v>
      </c>
      <c r="DD243" s="5">
        <f t="shared" si="124"/>
        <v>706</v>
      </c>
      <c r="DJ243" s="2"/>
      <c r="DK243" s="2"/>
      <c r="DL243" s="10"/>
      <c r="DO243" s="5">
        <f t="shared" si="129"/>
        <v>671</v>
      </c>
      <c r="DP243" s="5">
        <f t="shared" si="130"/>
        <v>736</v>
      </c>
      <c r="DR243" s="2"/>
      <c r="DV243" s="2"/>
      <c r="DW243" s="2"/>
      <c r="DX243" s="10"/>
      <c r="DY243" s="4"/>
      <c r="DZ243" s="4"/>
      <c r="EA243" s="2"/>
      <c r="EB243" s="2"/>
      <c r="EH243" s="2"/>
      <c r="EI243" s="2"/>
      <c r="EJ243" s="10"/>
      <c r="EK243" s="4"/>
      <c r="EL243" s="4"/>
      <c r="EM243" s="2"/>
      <c r="EN243" s="2"/>
      <c r="ET243" s="2"/>
      <c r="EU243" s="2"/>
      <c r="EV243" s="10"/>
      <c r="EW243" s="4"/>
      <c r="EX243" s="4"/>
      <c r="EY243" s="5">
        <f t="shared" si="125"/>
        <v>666</v>
      </c>
      <c r="EZ243" s="5">
        <f t="shared" si="126"/>
        <v>701</v>
      </c>
      <c r="FF243" s="2"/>
      <c r="FG243" s="2"/>
    </row>
    <row r="244" spans="8:163">
      <c r="H244" s="10"/>
      <c r="I244" s="4"/>
      <c r="J244" s="4"/>
      <c r="K244" s="5">
        <f t="shared" si="117"/>
        <v>651</v>
      </c>
      <c r="L244" s="5">
        <f t="shared" si="118"/>
        <v>706</v>
      </c>
      <c r="R244" s="2"/>
      <c r="S244" s="2"/>
      <c r="T244" s="10"/>
      <c r="U244" s="4"/>
      <c r="V244" s="4"/>
      <c r="W244" s="5">
        <f t="shared" si="119"/>
        <v>646</v>
      </c>
      <c r="X244" s="5">
        <f t="shared" si="120"/>
        <v>696</v>
      </c>
      <c r="AD244" s="2"/>
      <c r="AE244" s="2"/>
      <c r="AF244" s="10"/>
      <c r="AG244" s="4"/>
      <c r="AH244" s="4"/>
      <c r="AI244" s="5">
        <f t="shared" si="131"/>
        <v>691</v>
      </c>
      <c r="AJ244" s="5">
        <f t="shared" si="132"/>
        <v>691</v>
      </c>
      <c r="AP244" s="2"/>
      <c r="AQ244" s="2"/>
      <c r="AR244" s="10"/>
      <c r="AS244" s="4"/>
      <c r="AT244" s="4"/>
      <c r="AU244" s="5">
        <f t="shared" si="121"/>
        <v>676</v>
      </c>
      <c r="AV244" s="5">
        <f t="shared" si="122"/>
        <v>716</v>
      </c>
      <c r="BB244" s="2"/>
      <c r="BC244" s="2"/>
      <c r="BD244" s="10"/>
      <c r="BE244" s="4"/>
      <c r="BF244" s="4"/>
      <c r="BG244" s="5">
        <f t="shared" si="133"/>
        <v>661</v>
      </c>
      <c r="BH244" s="5">
        <f t="shared" si="134"/>
        <v>696</v>
      </c>
      <c r="BN244" s="2"/>
      <c r="BO244" s="2"/>
      <c r="BP244" s="10"/>
      <c r="BQ244" s="4"/>
      <c r="BR244" s="4"/>
      <c r="BS244" s="2"/>
      <c r="BT244" s="2"/>
      <c r="BZ244" s="2"/>
      <c r="CA244" s="2"/>
      <c r="CB244" s="10"/>
      <c r="CC244" s="4"/>
      <c r="CD244" s="4"/>
      <c r="CE244" s="5">
        <f t="shared" si="115"/>
        <v>661</v>
      </c>
      <c r="CF244" s="5">
        <f t="shared" si="116"/>
        <v>701</v>
      </c>
      <c r="CL244" s="2"/>
      <c r="CM244" s="2"/>
      <c r="CN244" s="10"/>
      <c r="CO244" s="4"/>
      <c r="CP244" s="4"/>
      <c r="CQ244" s="5">
        <f>CQ84-CR80</f>
        <v>681</v>
      </c>
      <c r="CR244" s="5">
        <f>CR84-CQ80</f>
        <v>681</v>
      </c>
      <c r="CX244" s="2"/>
      <c r="CY244" s="2"/>
      <c r="CZ244" s="10"/>
      <c r="DA244" s="4"/>
      <c r="DB244" s="4"/>
      <c r="DC244" s="5">
        <f t="shared" si="123"/>
        <v>691</v>
      </c>
      <c r="DD244" s="5">
        <f t="shared" si="124"/>
        <v>701</v>
      </c>
      <c r="DJ244" s="2"/>
      <c r="DK244" s="2"/>
      <c r="DL244" s="10"/>
      <c r="DO244" s="5">
        <f t="shared" si="129"/>
        <v>671</v>
      </c>
      <c r="DP244" s="5">
        <f t="shared" si="130"/>
        <v>686</v>
      </c>
      <c r="DR244" s="2"/>
      <c r="DV244" s="2"/>
      <c r="DW244" s="2"/>
      <c r="DX244" s="10"/>
      <c r="DY244" s="4"/>
      <c r="DZ244" s="4"/>
      <c r="EA244" s="2"/>
      <c r="EB244" s="2"/>
      <c r="EH244" s="2"/>
      <c r="EI244" s="2"/>
      <c r="EJ244" s="10"/>
      <c r="EK244" s="4"/>
      <c r="EL244" s="4"/>
      <c r="EM244" s="5">
        <f>EM84-EN80</f>
        <v>696</v>
      </c>
      <c r="EN244" s="5">
        <f>EN84-EM80</f>
        <v>696</v>
      </c>
      <c r="ET244" s="2"/>
      <c r="EU244" s="2"/>
      <c r="EV244" s="10"/>
      <c r="EW244" s="4"/>
      <c r="EX244" s="4"/>
      <c r="EY244" s="5">
        <f t="shared" si="125"/>
        <v>661</v>
      </c>
      <c r="EZ244" s="5">
        <f t="shared" si="126"/>
        <v>691</v>
      </c>
      <c r="FF244" s="2"/>
      <c r="FG244" s="2"/>
    </row>
    <row r="245" spans="8:163">
      <c r="H245" s="10"/>
      <c r="I245" s="4"/>
      <c r="J245" s="4"/>
      <c r="K245" s="5">
        <f t="shared" si="117"/>
        <v>681</v>
      </c>
      <c r="L245" s="5">
        <f t="shared" si="118"/>
        <v>731</v>
      </c>
      <c r="R245" s="2"/>
      <c r="S245" s="2"/>
      <c r="T245" s="10"/>
      <c r="U245" s="4"/>
      <c r="V245" s="4"/>
      <c r="W245" s="5">
        <f t="shared" si="119"/>
        <v>686</v>
      </c>
      <c r="X245" s="5">
        <f t="shared" si="120"/>
        <v>721</v>
      </c>
      <c r="AD245" s="2"/>
      <c r="AE245" s="2"/>
      <c r="AF245" s="10"/>
      <c r="AG245" s="4"/>
      <c r="AH245" s="4"/>
      <c r="AI245" s="5">
        <f t="shared" si="131"/>
        <v>671</v>
      </c>
      <c r="AJ245" s="5">
        <f t="shared" si="132"/>
        <v>671</v>
      </c>
      <c r="AP245" s="2"/>
      <c r="AQ245" s="2"/>
      <c r="AR245" s="10"/>
      <c r="AS245" s="4"/>
      <c r="AT245" s="4"/>
      <c r="AU245" s="5">
        <f t="shared" si="121"/>
        <v>751</v>
      </c>
      <c r="AV245" s="5">
        <f t="shared" si="122"/>
        <v>751</v>
      </c>
      <c r="BB245" s="2"/>
      <c r="BC245" s="2"/>
      <c r="BD245" s="10"/>
      <c r="BE245" s="4"/>
      <c r="BF245" s="4"/>
      <c r="BG245" s="5">
        <f t="shared" si="133"/>
        <v>686</v>
      </c>
      <c r="BH245" s="5">
        <f t="shared" si="134"/>
        <v>691</v>
      </c>
      <c r="BN245" s="2"/>
      <c r="BO245" s="2"/>
      <c r="BP245" s="10"/>
      <c r="BQ245" s="4"/>
      <c r="BR245" s="4"/>
      <c r="BS245" s="2"/>
      <c r="BT245" s="2"/>
      <c r="BZ245" s="2"/>
      <c r="CA245" s="2"/>
      <c r="CB245" s="10"/>
      <c r="CC245" s="4"/>
      <c r="CD245" s="4"/>
      <c r="CE245" s="5">
        <f t="shared" si="115"/>
        <v>661</v>
      </c>
      <c r="CF245" s="5">
        <f t="shared" si="116"/>
        <v>731</v>
      </c>
      <c r="CL245" s="2"/>
      <c r="CM245" s="2"/>
      <c r="CN245" s="10"/>
      <c r="CO245" s="4"/>
      <c r="CP245" s="4"/>
      <c r="CQ245" s="2"/>
      <c r="CR245" s="2"/>
      <c r="CX245" s="2"/>
      <c r="CY245" s="2"/>
      <c r="CZ245" s="10"/>
      <c r="DA245" s="4"/>
      <c r="DB245" s="4"/>
      <c r="DC245" s="5">
        <f t="shared" si="123"/>
        <v>686</v>
      </c>
      <c r="DD245" s="5">
        <f t="shared" si="124"/>
        <v>701</v>
      </c>
      <c r="DJ245" s="2"/>
      <c r="DK245" s="2"/>
      <c r="DL245" s="10"/>
      <c r="DO245" s="5">
        <f t="shared" si="129"/>
        <v>661</v>
      </c>
      <c r="DP245" s="5">
        <f t="shared" si="130"/>
        <v>701</v>
      </c>
      <c r="DR245" s="2"/>
      <c r="DV245" s="2"/>
      <c r="DW245" s="2"/>
      <c r="DX245" s="10"/>
      <c r="DY245" s="4"/>
      <c r="DZ245" s="4"/>
      <c r="EA245" s="2"/>
      <c r="EB245" s="2"/>
      <c r="EH245" s="2"/>
      <c r="EI245" s="2"/>
      <c r="EJ245" s="10"/>
      <c r="EK245" s="4"/>
      <c r="EL245" s="4"/>
      <c r="EM245" s="2"/>
      <c r="EN245" s="2"/>
      <c r="ET245" s="2"/>
      <c r="EU245" s="2"/>
      <c r="EV245" s="10"/>
      <c r="EW245" s="4"/>
      <c r="EX245" s="4"/>
      <c r="EY245" s="5">
        <f t="shared" si="125"/>
        <v>666</v>
      </c>
      <c r="EZ245" s="5">
        <f t="shared" si="126"/>
        <v>711</v>
      </c>
      <c r="FF245" s="2"/>
      <c r="FG245" s="2"/>
    </row>
    <row r="246" spans="8:163">
      <c r="H246" s="4"/>
      <c r="I246" s="4"/>
      <c r="J246" s="4"/>
      <c r="K246" s="5">
        <f t="shared" si="117"/>
        <v>690</v>
      </c>
      <c r="L246" s="5">
        <f t="shared" si="118"/>
        <v>732</v>
      </c>
      <c r="R246" s="2"/>
      <c r="S246" s="2"/>
      <c r="T246" s="4"/>
      <c r="U246" s="4"/>
      <c r="V246" s="4"/>
      <c r="W246" s="5">
        <f t="shared" si="119"/>
        <v>670</v>
      </c>
      <c r="X246" s="5">
        <f t="shared" si="120"/>
        <v>737</v>
      </c>
      <c r="AD246" s="2"/>
      <c r="AE246" s="2"/>
      <c r="AF246" s="4"/>
      <c r="AG246" s="4"/>
      <c r="AH246" s="4"/>
      <c r="AI246" s="5">
        <f t="shared" si="131"/>
        <v>705</v>
      </c>
      <c r="AJ246" s="5">
        <f t="shared" si="132"/>
        <v>705</v>
      </c>
      <c r="AP246" s="2"/>
      <c r="AQ246" s="2"/>
      <c r="AR246" s="4"/>
      <c r="AS246" s="4"/>
      <c r="AT246" s="4"/>
      <c r="AU246" s="5">
        <f t="shared" si="121"/>
        <v>685</v>
      </c>
      <c r="AV246" s="5">
        <f t="shared" si="122"/>
        <v>732</v>
      </c>
      <c r="BB246" s="2"/>
      <c r="BC246" s="2"/>
      <c r="BD246" s="4"/>
      <c r="BE246" s="4"/>
      <c r="BF246" s="4"/>
      <c r="BG246" s="5">
        <f t="shared" si="133"/>
        <v>717</v>
      </c>
      <c r="BH246" s="5">
        <f t="shared" si="134"/>
        <v>727</v>
      </c>
      <c r="BN246" s="2"/>
      <c r="BO246" s="2"/>
      <c r="BP246" s="4"/>
      <c r="BQ246" s="4"/>
      <c r="BR246" s="4"/>
      <c r="BS246" s="5">
        <f>BS86-BT82</f>
        <v>687</v>
      </c>
      <c r="BT246" s="5">
        <f>BT86-BS82</f>
        <v>702</v>
      </c>
      <c r="BZ246" s="2"/>
      <c r="CA246" s="2"/>
      <c r="CB246" s="4"/>
      <c r="CC246" s="4"/>
      <c r="CD246" s="4"/>
      <c r="CE246" s="5">
        <f t="shared" si="115"/>
        <v>685</v>
      </c>
      <c r="CF246" s="5">
        <f t="shared" si="116"/>
        <v>700</v>
      </c>
      <c r="CL246" s="2"/>
      <c r="CM246" s="2"/>
      <c r="CN246" s="4"/>
      <c r="CO246" s="4"/>
      <c r="CP246" s="4"/>
      <c r="CQ246" s="2"/>
      <c r="CR246" s="2"/>
      <c r="CX246" s="2"/>
      <c r="CY246" s="2"/>
      <c r="CZ246" s="4"/>
      <c r="DA246" s="4"/>
      <c r="DB246" s="4"/>
      <c r="DC246" s="5">
        <f t="shared" si="123"/>
        <v>690</v>
      </c>
      <c r="DD246" s="5">
        <f t="shared" si="124"/>
        <v>690</v>
      </c>
      <c r="DJ246" s="2"/>
      <c r="DK246" s="2"/>
      <c r="DO246" s="5">
        <f t="shared" si="129"/>
        <v>665</v>
      </c>
      <c r="DP246" s="5">
        <f t="shared" si="130"/>
        <v>710</v>
      </c>
      <c r="DR246" s="2"/>
      <c r="DV246" s="2"/>
      <c r="DW246" s="2"/>
      <c r="DX246" s="4"/>
      <c r="DY246" s="4"/>
      <c r="DZ246" s="4"/>
      <c r="EA246" s="2"/>
      <c r="EB246" s="2"/>
      <c r="EH246" s="2"/>
      <c r="EI246" s="2"/>
      <c r="EJ246" s="4"/>
      <c r="EK246" s="4"/>
      <c r="EL246" s="4"/>
      <c r="EM246" s="2"/>
      <c r="EN246" s="2"/>
      <c r="ET246" s="2"/>
      <c r="EU246" s="2"/>
      <c r="EV246" s="4"/>
      <c r="EW246" s="4"/>
      <c r="EX246" s="4"/>
      <c r="EY246" s="5">
        <f t="shared" si="125"/>
        <v>675</v>
      </c>
      <c r="EZ246" s="5">
        <f t="shared" si="126"/>
        <v>690</v>
      </c>
      <c r="FF246" s="2"/>
      <c r="FG246" s="2"/>
    </row>
    <row r="247" spans="8:163">
      <c r="H247" s="4"/>
      <c r="I247" s="4"/>
      <c r="J247" s="4"/>
      <c r="K247" s="5">
        <f t="shared" si="117"/>
        <v>686</v>
      </c>
      <c r="L247" s="5">
        <f t="shared" si="118"/>
        <v>742</v>
      </c>
      <c r="R247" s="2"/>
      <c r="S247" s="2"/>
      <c r="T247" s="4"/>
      <c r="U247" s="4"/>
      <c r="V247" s="4"/>
      <c r="W247" s="5">
        <f t="shared" si="119"/>
        <v>651</v>
      </c>
      <c r="X247" s="5">
        <f t="shared" si="120"/>
        <v>716</v>
      </c>
      <c r="AD247" s="2"/>
      <c r="AE247" s="2"/>
      <c r="AF247" s="4"/>
      <c r="AG247" s="4"/>
      <c r="AH247" s="4"/>
      <c r="AI247" s="5">
        <f t="shared" si="131"/>
        <v>686</v>
      </c>
      <c r="AJ247" s="5">
        <f t="shared" si="132"/>
        <v>686</v>
      </c>
      <c r="AP247" s="2"/>
      <c r="AQ247" s="2"/>
      <c r="AR247" s="4"/>
      <c r="AS247" s="4"/>
      <c r="AT247" s="4"/>
      <c r="AU247" s="5">
        <f t="shared" si="121"/>
        <v>666</v>
      </c>
      <c r="AV247" s="5">
        <f t="shared" si="122"/>
        <v>681</v>
      </c>
      <c r="BB247" s="2"/>
      <c r="BC247" s="2"/>
      <c r="BD247" s="4"/>
      <c r="BE247" s="4"/>
      <c r="BF247" s="4"/>
      <c r="BG247" s="5">
        <f t="shared" si="133"/>
        <v>676</v>
      </c>
      <c r="BH247" s="5">
        <f t="shared" si="134"/>
        <v>696</v>
      </c>
      <c r="BN247" s="2"/>
      <c r="BO247" s="2"/>
      <c r="BP247" s="4"/>
      <c r="BQ247" s="4"/>
      <c r="BR247" s="4"/>
      <c r="BS247" s="5">
        <f>BS87-BT83</f>
        <v>631</v>
      </c>
      <c r="BT247" s="5">
        <f>BT87-BS83</f>
        <v>681</v>
      </c>
      <c r="BZ247" s="2"/>
      <c r="CA247" s="2"/>
      <c r="CB247" s="4"/>
      <c r="CC247" s="4"/>
      <c r="CD247" s="4"/>
      <c r="CE247" s="5">
        <f t="shared" si="115"/>
        <v>656</v>
      </c>
      <c r="CF247" s="5">
        <f t="shared" si="116"/>
        <v>691</v>
      </c>
      <c r="CL247" s="2"/>
      <c r="CM247" s="2"/>
      <c r="CN247" s="4"/>
      <c r="CO247" s="4"/>
      <c r="CP247" s="4"/>
      <c r="CQ247" s="2"/>
      <c r="CR247" s="2"/>
      <c r="CX247" s="2"/>
      <c r="CY247" s="2"/>
      <c r="CZ247" s="4"/>
      <c r="DA247" s="4"/>
      <c r="DB247" s="4"/>
      <c r="DC247" s="5">
        <f t="shared" si="123"/>
        <v>701</v>
      </c>
      <c r="DD247" s="5">
        <f t="shared" si="124"/>
        <v>721</v>
      </c>
      <c r="DJ247" s="2"/>
      <c r="DK247" s="2"/>
      <c r="DO247" s="5">
        <f t="shared" si="129"/>
        <v>671</v>
      </c>
      <c r="DP247" s="5">
        <f t="shared" si="130"/>
        <v>721</v>
      </c>
      <c r="DR247" s="2"/>
      <c r="DV247" s="2"/>
      <c r="DW247" s="2"/>
      <c r="DX247" s="4"/>
      <c r="DY247" s="4"/>
      <c r="DZ247" s="4"/>
      <c r="EA247" s="2"/>
      <c r="EB247" s="2"/>
      <c r="EH247" s="2"/>
      <c r="EI247" s="2"/>
      <c r="EJ247" s="4"/>
      <c r="EK247" s="4"/>
      <c r="EL247" s="4"/>
      <c r="EM247" s="2"/>
      <c r="EN247" s="2"/>
      <c r="ET247" s="2"/>
      <c r="EU247" s="2"/>
      <c r="EV247" s="4"/>
      <c r="EW247" s="4"/>
      <c r="EX247" s="4"/>
      <c r="EY247" s="5">
        <f t="shared" si="125"/>
        <v>666</v>
      </c>
      <c r="EZ247" s="5">
        <f t="shared" si="126"/>
        <v>691</v>
      </c>
      <c r="FF247" s="2"/>
      <c r="FG247" s="2"/>
    </row>
    <row r="248" spans="8:163">
      <c r="H248" s="4"/>
      <c r="I248" s="4"/>
      <c r="J248" s="4"/>
      <c r="K248" s="5">
        <f t="shared" si="117"/>
        <v>675</v>
      </c>
      <c r="L248" s="5">
        <f t="shared" si="118"/>
        <v>700</v>
      </c>
      <c r="R248" s="2"/>
      <c r="S248" s="2"/>
      <c r="T248" s="4"/>
      <c r="U248" s="4"/>
      <c r="V248" s="4"/>
      <c r="W248" s="5">
        <f t="shared" si="119"/>
        <v>655</v>
      </c>
      <c r="X248" s="5">
        <f t="shared" si="120"/>
        <v>680</v>
      </c>
      <c r="AD248" s="2"/>
      <c r="AE248" s="2"/>
      <c r="AF248" s="4"/>
      <c r="AG248" s="4"/>
      <c r="AH248" s="4"/>
      <c r="AI248" s="5">
        <f t="shared" si="131"/>
        <v>695</v>
      </c>
      <c r="AJ248" s="5">
        <f t="shared" si="132"/>
        <v>695</v>
      </c>
      <c r="AP248" s="2"/>
      <c r="AQ248" s="2"/>
      <c r="AR248" s="4"/>
      <c r="AS248" s="4"/>
      <c r="AT248" s="4"/>
      <c r="AU248" s="2"/>
      <c r="AV248" s="2"/>
      <c r="BB248" s="2"/>
      <c r="BC248" s="2"/>
      <c r="BD248" s="4"/>
      <c r="BE248" s="4"/>
      <c r="BF248" s="4"/>
      <c r="BG248" s="2"/>
      <c r="BH248" s="2"/>
      <c r="BN248" s="2"/>
      <c r="BO248" s="2"/>
      <c r="BP248" s="4"/>
      <c r="BQ248" s="4"/>
      <c r="BR248" s="4"/>
      <c r="BS248" s="2"/>
      <c r="BT248" s="2"/>
      <c r="BZ248" s="2"/>
      <c r="CA248" s="2"/>
      <c r="CB248" s="4"/>
      <c r="CC248" s="4"/>
      <c r="CD248" s="4"/>
      <c r="CE248" s="2"/>
      <c r="CF248" s="2"/>
      <c r="CL248" s="2"/>
      <c r="CM248" s="2"/>
      <c r="CN248" s="4"/>
      <c r="CO248" s="4"/>
      <c r="CP248" s="4"/>
      <c r="CQ248" s="2"/>
      <c r="CR248" s="2"/>
      <c r="CX248" s="2"/>
      <c r="CY248" s="2"/>
      <c r="CZ248" s="4"/>
      <c r="DA248" s="4"/>
      <c r="DB248" s="4"/>
      <c r="DC248" s="5">
        <f t="shared" si="123"/>
        <v>780</v>
      </c>
      <c r="DD248" s="5">
        <f t="shared" si="124"/>
        <v>780</v>
      </c>
      <c r="DJ248" s="2"/>
      <c r="DK248" s="2"/>
      <c r="DO248" s="5">
        <f t="shared" si="129"/>
        <v>670</v>
      </c>
      <c r="DP248" s="5">
        <f t="shared" si="130"/>
        <v>680</v>
      </c>
      <c r="DR248" s="2"/>
      <c r="DV248" s="2"/>
      <c r="DW248" s="2"/>
      <c r="DX248" s="4"/>
      <c r="DY248" s="4"/>
      <c r="DZ248" s="4"/>
      <c r="EA248" s="2"/>
      <c r="EB248" s="2"/>
      <c r="EH248" s="2"/>
      <c r="EI248" s="2"/>
      <c r="EJ248" s="4"/>
      <c r="EK248" s="4"/>
      <c r="EL248" s="4"/>
      <c r="EM248" s="2"/>
      <c r="EN248" s="2"/>
      <c r="ET248" s="2"/>
      <c r="EU248" s="2"/>
      <c r="EV248" s="4"/>
      <c r="EW248" s="4"/>
      <c r="EX248" s="4"/>
      <c r="EY248" s="2"/>
      <c r="EZ248" s="2"/>
      <c r="FF248" s="2"/>
      <c r="FG248" s="2"/>
    </row>
    <row r="249" spans="8:163">
      <c r="H249" s="4"/>
      <c r="I249" s="4"/>
      <c r="J249" s="4"/>
      <c r="K249" s="5">
        <f t="shared" si="117"/>
        <v>651</v>
      </c>
      <c r="L249" s="5">
        <f t="shared" si="118"/>
        <v>726</v>
      </c>
      <c r="R249" s="2"/>
      <c r="S249" s="2"/>
      <c r="T249" s="4"/>
      <c r="U249" s="4"/>
      <c r="V249" s="4"/>
      <c r="W249" s="5">
        <f t="shared" si="119"/>
        <v>636</v>
      </c>
      <c r="X249" s="5">
        <f t="shared" si="120"/>
        <v>646</v>
      </c>
      <c r="AD249" s="2"/>
      <c r="AE249" s="2"/>
      <c r="AF249" s="4"/>
      <c r="AG249" s="4"/>
      <c r="AH249" s="4"/>
      <c r="AI249" s="5">
        <f t="shared" si="131"/>
        <v>691</v>
      </c>
      <c r="AJ249" s="5">
        <f t="shared" si="132"/>
        <v>691</v>
      </c>
      <c r="AP249" s="2"/>
      <c r="AQ249" s="2"/>
      <c r="AR249" s="4"/>
      <c r="AS249" s="4"/>
      <c r="AT249" s="4"/>
      <c r="AU249" s="2"/>
      <c r="AV249" s="2"/>
      <c r="BB249" s="2"/>
      <c r="BC249" s="2"/>
      <c r="BD249" s="4"/>
      <c r="BE249" s="4"/>
      <c r="BF249" s="4"/>
      <c r="BG249" s="5">
        <f>BG89-BH85</f>
        <v>691</v>
      </c>
      <c r="BH249" s="5">
        <f>BH89-BG85</f>
        <v>691</v>
      </c>
      <c r="BN249" s="2"/>
      <c r="BO249" s="2"/>
      <c r="BP249" s="4"/>
      <c r="BQ249" s="4"/>
      <c r="BR249" s="4"/>
      <c r="BS249" s="2"/>
      <c r="BT249" s="2"/>
      <c r="BZ249" s="2"/>
      <c r="CA249" s="2"/>
      <c r="CB249" s="4"/>
      <c r="CC249" s="4"/>
      <c r="CD249" s="4"/>
      <c r="CE249" s="2"/>
      <c r="CF249" s="2"/>
      <c r="CL249" s="2"/>
      <c r="CM249" s="2"/>
      <c r="CN249" s="4"/>
      <c r="CO249" s="4"/>
      <c r="CP249" s="4"/>
      <c r="CQ249" s="2"/>
      <c r="CR249" s="2"/>
      <c r="CX249" s="2"/>
      <c r="CY249" s="2"/>
      <c r="CZ249" s="4"/>
      <c r="DA249" s="4"/>
      <c r="DB249" s="4"/>
      <c r="DC249" s="2"/>
      <c r="DD249" s="2"/>
      <c r="DJ249" s="2"/>
      <c r="DK249" s="2"/>
      <c r="DO249" s="5" t="s">
        <v>0</v>
      </c>
      <c r="DP249" s="5" t="s">
        <v>0</v>
      </c>
      <c r="DR249" s="2"/>
      <c r="DV249" s="2"/>
      <c r="DW249" s="2"/>
      <c r="DX249" s="4"/>
      <c r="DY249" s="4"/>
      <c r="DZ249" s="4"/>
      <c r="EA249" s="2"/>
      <c r="EB249" s="2"/>
      <c r="EH249" s="2"/>
      <c r="EI249" s="2"/>
      <c r="EJ249" s="4"/>
      <c r="EK249" s="4"/>
      <c r="EL249" s="4"/>
      <c r="EM249" s="2"/>
      <c r="EN249" s="2"/>
      <c r="ET249" s="2"/>
      <c r="EU249" s="2"/>
      <c r="EV249" s="4"/>
      <c r="EW249" s="4"/>
      <c r="EX249" s="4"/>
      <c r="EY249" s="2"/>
      <c r="EZ249" s="2"/>
      <c r="FF249" s="2"/>
      <c r="FG249" s="2"/>
    </row>
    <row r="250" spans="8:163">
      <c r="H250" s="4"/>
      <c r="I250" s="4"/>
      <c r="J250" s="4"/>
      <c r="K250" s="5">
        <f t="shared" si="117"/>
        <v>656</v>
      </c>
      <c r="L250" s="5">
        <f t="shared" si="118"/>
        <v>706</v>
      </c>
      <c r="R250" s="2"/>
      <c r="S250" s="2"/>
      <c r="T250" s="4"/>
      <c r="U250" s="4"/>
      <c r="V250" s="4"/>
      <c r="W250" s="5">
        <f t="shared" si="119"/>
        <v>656</v>
      </c>
      <c r="X250" s="5">
        <f t="shared" si="120"/>
        <v>676</v>
      </c>
      <c r="AD250" s="2"/>
      <c r="AE250" s="2"/>
      <c r="AF250" s="4"/>
      <c r="AG250" s="4"/>
      <c r="AH250" s="4"/>
      <c r="AI250" s="5">
        <f t="shared" si="131"/>
        <v>681</v>
      </c>
      <c r="AJ250" s="5">
        <f t="shared" si="132"/>
        <v>681</v>
      </c>
      <c r="AP250" s="2"/>
      <c r="AQ250" s="2"/>
      <c r="AR250" s="4"/>
      <c r="AS250" s="4"/>
      <c r="AT250" s="4"/>
      <c r="AU250" s="2"/>
      <c r="AV250" s="2"/>
      <c r="BB250" s="2"/>
      <c r="BC250" s="2"/>
      <c r="BD250" s="4"/>
      <c r="BE250" s="4"/>
      <c r="BF250" s="4"/>
      <c r="BG250" s="2"/>
      <c r="BH250" s="2"/>
      <c r="BN250" s="2"/>
      <c r="BO250" s="2"/>
      <c r="BP250" s="4"/>
      <c r="BQ250" s="4"/>
      <c r="BR250" s="4"/>
      <c r="BS250" s="2"/>
      <c r="BT250" s="2"/>
      <c r="BZ250" s="2"/>
      <c r="CA250" s="2"/>
      <c r="CB250" s="4"/>
      <c r="CC250" s="4"/>
      <c r="CD250" s="4"/>
      <c r="CE250" s="5">
        <f>CE90-CF86</f>
        <v>671</v>
      </c>
      <c r="CF250" s="5">
        <f>CF90-CE86</f>
        <v>686</v>
      </c>
      <c r="CL250" s="2"/>
      <c r="CM250" s="2"/>
      <c r="CN250" s="4"/>
      <c r="CO250" s="4"/>
      <c r="CP250" s="4"/>
      <c r="CQ250" s="2"/>
      <c r="CR250" s="2"/>
      <c r="CX250" s="2"/>
      <c r="CY250" s="2"/>
      <c r="CZ250" s="4"/>
      <c r="DA250" s="4"/>
      <c r="DB250" s="4"/>
      <c r="DC250" s="2"/>
      <c r="DD250" s="2"/>
      <c r="DJ250" s="2"/>
      <c r="DK250" s="2"/>
      <c r="DO250" s="5">
        <f>DO90-DP86</f>
        <v>661</v>
      </c>
      <c r="DP250" s="5">
        <f>DP90-DO86</f>
        <v>676</v>
      </c>
      <c r="DR250" s="2"/>
      <c r="DV250" s="2"/>
      <c r="DW250" s="2"/>
      <c r="DX250" s="4"/>
      <c r="DY250" s="4"/>
      <c r="DZ250" s="4"/>
      <c r="EA250" s="2"/>
      <c r="EB250" s="2"/>
      <c r="EH250" s="2"/>
      <c r="EI250" s="2"/>
      <c r="EJ250" s="4"/>
      <c r="EK250" s="4"/>
      <c r="EL250" s="4"/>
      <c r="EM250" s="2"/>
      <c r="EN250" s="2"/>
      <c r="ET250" s="2"/>
      <c r="EU250" s="2"/>
      <c r="EV250" s="4"/>
      <c r="EW250" s="4"/>
      <c r="EX250" s="4"/>
      <c r="EY250" s="2"/>
      <c r="EZ250" s="2"/>
      <c r="FF250" s="2"/>
      <c r="FG250" s="2"/>
    </row>
    <row r="251" spans="8:163">
      <c r="H251" s="4"/>
      <c r="I251" s="4"/>
      <c r="J251" s="4"/>
      <c r="K251" s="5">
        <f t="shared" si="117"/>
        <v>655</v>
      </c>
      <c r="L251" s="5">
        <f t="shared" si="118"/>
        <v>716</v>
      </c>
      <c r="R251" s="2"/>
      <c r="S251" s="2"/>
      <c r="T251" s="4"/>
      <c r="U251" s="4"/>
      <c r="V251" s="4"/>
      <c r="W251" s="5">
        <f t="shared" si="119"/>
        <v>671</v>
      </c>
      <c r="X251" s="5">
        <f t="shared" si="120"/>
        <v>701</v>
      </c>
      <c r="AD251" s="2"/>
      <c r="AE251" s="2"/>
      <c r="AF251" s="4"/>
      <c r="AG251" s="4"/>
      <c r="AH251" s="4"/>
      <c r="AI251" s="2"/>
      <c r="AJ251" s="2"/>
      <c r="AP251" s="2"/>
      <c r="AQ251" s="2"/>
      <c r="AR251" s="4"/>
      <c r="AS251" s="4"/>
      <c r="AT251" s="4"/>
      <c r="AU251" s="2"/>
      <c r="AV251" s="2"/>
      <c r="BB251" s="2"/>
      <c r="BC251" s="2"/>
      <c r="BD251" s="4"/>
      <c r="BE251" s="4"/>
      <c r="BF251" s="4"/>
      <c r="BG251" s="5">
        <f>BG91-BH87</f>
        <v>676</v>
      </c>
      <c r="BH251" s="5">
        <f>BH91-BG87</f>
        <v>676</v>
      </c>
      <c r="BN251" s="2"/>
      <c r="BO251" s="2"/>
      <c r="BP251" s="4"/>
      <c r="BQ251" s="4"/>
      <c r="BR251" s="4"/>
      <c r="BS251" s="5">
        <f>BS91-BT87</f>
        <v>676</v>
      </c>
      <c r="BT251" s="5">
        <f>BT91-BS87</f>
        <v>726</v>
      </c>
      <c r="BZ251" s="2"/>
      <c r="CA251" s="2"/>
      <c r="CB251" s="4"/>
      <c r="CC251" s="4"/>
      <c r="CD251" s="4"/>
      <c r="CE251" s="5">
        <f>CE91-CF87</f>
        <v>701</v>
      </c>
      <c r="CF251" s="5">
        <f>CF91-CE87</f>
        <v>701</v>
      </c>
      <c r="CL251" s="2"/>
      <c r="CM251" s="2"/>
      <c r="CN251" s="4"/>
      <c r="CO251" s="4"/>
      <c r="CP251" s="4"/>
      <c r="CQ251" s="2"/>
      <c r="CR251" s="2"/>
      <c r="CX251" s="2"/>
      <c r="CY251" s="2"/>
      <c r="CZ251" s="4"/>
      <c r="DA251" s="4"/>
      <c r="DB251" s="4"/>
      <c r="DC251" s="2"/>
      <c r="DD251" s="2"/>
      <c r="DJ251" s="2"/>
      <c r="DK251" s="2"/>
      <c r="DO251" s="5">
        <f>DO91-DP87</f>
        <v>646</v>
      </c>
      <c r="DP251" s="5">
        <f>DP91-DO87</f>
        <v>666</v>
      </c>
      <c r="DR251" s="2"/>
      <c r="DV251" s="2"/>
      <c r="DW251" s="2"/>
      <c r="DX251" s="4"/>
      <c r="DY251" s="4"/>
      <c r="DZ251" s="4"/>
      <c r="EA251" s="2"/>
      <c r="EB251" s="2"/>
      <c r="EH251" s="2"/>
      <c r="EI251" s="2"/>
      <c r="EJ251" s="4"/>
      <c r="EK251" s="4"/>
      <c r="EL251" s="4"/>
      <c r="EM251" s="2"/>
      <c r="EN251" s="2"/>
      <c r="ET251" s="2"/>
      <c r="EU251" s="2"/>
      <c r="EV251" s="4"/>
      <c r="EW251" s="4"/>
      <c r="EX251" s="4"/>
      <c r="EY251" s="2"/>
      <c r="EZ251" s="2"/>
      <c r="FF251" s="2"/>
      <c r="FG251" s="2"/>
    </row>
    <row r="252" spans="8:163">
      <c r="H252" s="4"/>
      <c r="I252" s="4"/>
      <c r="J252" s="4"/>
      <c r="K252" s="5">
        <f t="shared" si="117"/>
        <v>691</v>
      </c>
      <c r="L252" s="5">
        <f t="shared" si="118"/>
        <v>716</v>
      </c>
      <c r="R252" s="2"/>
      <c r="S252" s="2"/>
      <c r="T252" s="4"/>
      <c r="U252" s="4"/>
      <c r="V252" s="4"/>
      <c r="W252" s="5">
        <f t="shared" si="119"/>
        <v>716</v>
      </c>
      <c r="X252" s="5">
        <f t="shared" si="120"/>
        <v>716</v>
      </c>
      <c r="AD252" s="2"/>
      <c r="AE252" s="2"/>
      <c r="AF252" s="4"/>
      <c r="AG252" s="4"/>
      <c r="AH252" s="4"/>
      <c r="AI252" s="5">
        <f>AI92-AJ88</f>
        <v>711</v>
      </c>
      <c r="AJ252" s="5">
        <f>AJ92-AI88</f>
        <v>711</v>
      </c>
      <c r="AP252" s="2"/>
      <c r="AQ252" s="2"/>
      <c r="AR252" s="4"/>
      <c r="AS252" s="4"/>
      <c r="AT252" s="4"/>
      <c r="AU252" s="2"/>
      <c r="AV252" s="2"/>
      <c r="BB252" s="2"/>
      <c r="BC252" s="2"/>
      <c r="BD252" s="4"/>
      <c r="BE252" s="4"/>
      <c r="BF252" s="4"/>
      <c r="BG252" s="2"/>
      <c r="BH252" s="2"/>
      <c r="BN252" s="2"/>
      <c r="BO252" s="2"/>
      <c r="BP252" s="4"/>
      <c r="BQ252" s="4"/>
      <c r="BR252" s="4"/>
      <c r="BS252" s="5">
        <f>BS92-BT88</f>
        <v>706</v>
      </c>
      <c r="BT252" s="5">
        <f>BT92-BS88</f>
        <v>706</v>
      </c>
      <c r="BZ252" s="2"/>
      <c r="CA252" s="2"/>
      <c r="CB252" s="4"/>
      <c r="CC252" s="4"/>
      <c r="CD252" s="4"/>
      <c r="CE252" s="2"/>
      <c r="CF252" s="2"/>
      <c r="CL252" s="2"/>
      <c r="CM252" s="2"/>
      <c r="CN252" s="4"/>
      <c r="CO252" s="4"/>
      <c r="CP252" s="4"/>
      <c r="CQ252" s="2"/>
      <c r="CR252" s="2"/>
      <c r="CX252" s="2"/>
      <c r="CY252" s="2"/>
      <c r="CZ252" s="4"/>
      <c r="DA252" s="4"/>
      <c r="DB252" s="4"/>
      <c r="DC252" s="2"/>
      <c r="DD252" s="2"/>
      <c r="DJ252" s="2"/>
      <c r="DK252" s="2"/>
      <c r="DO252" s="5">
        <f>DO92-DP88</f>
        <v>686</v>
      </c>
      <c r="DP252" s="5">
        <f>DP92-DO88</f>
        <v>686</v>
      </c>
      <c r="DR252" s="2"/>
      <c r="DV252" s="2"/>
      <c r="DW252" s="2"/>
      <c r="DX252" s="4"/>
      <c r="DY252" s="4"/>
      <c r="DZ252" s="4"/>
      <c r="EA252" s="2"/>
      <c r="EB252" s="2"/>
      <c r="EH252" s="2"/>
      <c r="EI252" s="2"/>
      <c r="EJ252" s="4"/>
      <c r="EK252" s="4"/>
      <c r="EL252" s="4"/>
      <c r="EM252" s="2"/>
      <c r="EN252" s="2"/>
      <c r="ET252" s="2"/>
      <c r="EU252" s="2"/>
      <c r="EV252" s="4"/>
      <c r="EW252" s="4"/>
      <c r="EX252" s="4"/>
      <c r="EY252" s="2"/>
      <c r="EZ252" s="2"/>
      <c r="FF252" s="2"/>
      <c r="FG252" s="2"/>
    </row>
    <row r="253" spans="8:163">
      <c r="H253" s="4"/>
      <c r="I253" s="4"/>
      <c r="J253" s="4"/>
      <c r="K253" s="5">
        <f t="shared" si="117"/>
        <v>665</v>
      </c>
      <c r="L253" s="5">
        <f t="shared" si="118"/>
        <v>715</v>
      </c>
      <c r="R253" s="2"/>
      <c r="S253" s="2"/>
      <c r="T253" s="4"/>
      <c r="U253" s="4"/>
      <c r="V253" s="4"/>
      <c r="W253" s="5" t="s">
        <v>0</v>
      </c>
      <c r="X253" s="5" t="s">
        <v>0</v>
      </c>
      <c r="AD253" s="2"/>
      <c r="AE253" s="2"/>
      <c r="AF253" s="4"/>
      <c r="AG253" s="4"/>
      <c r="AH253" s="4"/>
      <c r="AI253" s="5">
        <f>AI93-AJ89</f>
        <v>710</v>
      </c>
      <c r="AJ253" s="5">
        <f>AJ93-AI89</f>
        <v>710</v>
      </c>
      <c r="AP253" s="2"/>
      <c r="AQ253" s="2"/>
      <c r="AR253" s="4"/>
      <c r="AS253" s="4"/>
      <c r="AT253" s="4"/>
      <c r="AU253" s="2"/>
      <c r="AV253" s="2"/>
      <c r="BB253" s="2"/>
      <c r="BC253" s="2"/>
      <c r="BD253" s="4"/>
      <c r="BE253" s="4"/>
      <c r="BF253" s="4"/>
      <c r="BG253" s="5">
        <f>BG93-BH89</f>
        <v>695</v>
      </c>
      <c r="BH253" s="5">
        <f>BH93-BG89</f>
        <v>695</v>
      </c>
      <c r="BN253" s="2"/>
      <c r="BO253" s="2"/>
      <c r="BP253" s="4"/>
      <c r="BQ253" s="4"/>
      <c r="BR253" s="4"/>
      <c r="BS253" s="2"/>
      <c r="BT253" s="2"/>
      <c r="BZ253" s="2"/>
      <c r="CA253" s="2"/>
      <c r="CB253" s="4"/>
      <c r="CC253" s="4"/>
      <c r="CD253" s="4"/>
      <c r="CE253" s="2"/>
      <c r="CF253" s="2"/>
      <c r="CL253" s="2"/>
      <c r="CM253" s="2"/>
      <c r="CN253" s="4"/>
      <c r="CO253" s="4"/>
      <c r="CP253" s="4"/>
      <c r="CQ253" s="2"/>
      <c r="CR253" s="2"/>
      <c r="CX253" s="2"/>
      <c r="CY253" s="2"/>
      <c r="CZ253" s="4"/>
      <c r="DA253" s="4"/>
      <c r="DB253" s="4"/>
      <c r="DC253" s="2"/>
      <c r="DD253" s="2"/>
      <c r="DJ253" s="2"/>
      <c r="DK253" s="2"/>
      <c r="DO253" s="5" t="s">
        <v>0</v>
      </c>
      <c r="DP253" s="5" t="s">
        <v>0</v>
      </c>
      <c r="DR253" s="2"/>
      <c r="DV253" s="2"/>
      <c r="DW253" s="2"/>
      <c r="DX253" s="4"/>
      <c r="DY253" s="4"/>
      <c r="DZ253" s="4"/>
      <c r="EA253" s="2"/>
      <c r="EB253" s="2"/>
      <c r="EH253" s="2"/>
      <c r="EI253" s="2"/>
      <c r="EJ253" s="4"/>
      <c r="EK253" s="4"/>
      <c r="EL253" s="4"/>
      <c r="EM253" s="2"/>
      <c r="EN253" s="2"/>
      <c r="ET253" s="2"/>
      <c r="EU253" s="2"/>
      <c r="EV253" s="4"/>
      <c r="EW253" s="4"/>
      <c r="EX253" s="4"/>
      <c r="EY253" s="2"/>
      <c r="EZ253" s="2"/>
      <c r="FF253" s="2"/>
      <c r="FG253" s="2"/>
    </row>
    <row r="254" spans="8:163">
      <c r="H254" s="4"/>
      <c r="I254" s="4"/>
      <c r="J254" s="4"/>
      <c r="K254" s="2"/>
      <c r="L254" s="2"/>
      <c r="R254" s="2"/>
      <c r="S254" s="2"/>
      <c r="T254" s="4"/>
      <c r="U254" s="4"/>
      <c r="V254" s="4"/>
      <c r="W254" s="5">
        <f>W94-X90</f>
        <v>736</v>
      </c>
      <c r="X254" s="5">
        <f>X94-W90</f>
        <v>736</v>
      </c>
      <c r="AD254" s="2"/>
      <c r="AE254" s="2"/>
      <c r="AF254" s="4"/>
      <c r="AG254" s="4"/>
      <c r="AH254" s="4"/>
      <c r="AI254" s="2"/>
      <c r="AJ254" s="2"/>
      <c r="AP254" s="2"/>
      <c r="AQ254" s="2"/>
      <c r="AR254" s="4"/>
      <c r="AS254" s="4"/>
      <c r="AT254" s="4"/>
      <c r="AU254" s="2"/>
      <c r="AV254" s="2"/>
      <c r="BB254" s="2"/>
      <c r="BC254" s="2"/>
      <c r="BD254" s="4"/>
      <c r="BE254" s="4"/>
      <c r="BF254" s="4"/>
      <c r="BG254" s="2"/>
      <c r="BH254" s="2"/>
      <c r="BN254" s="2"/>
      <c r="BO254" s="2"/>
      <c r="BP254" s="4"/>
      <c r="BQ254" s="4"/>
      <c r="BR254" s="4"/>
      <c r="BS254" s="2"/>
      <c r="BT254" s="2"/>
      <c r="BZ254" s="2"/>
      <c r="CA254" s="2"/>
      <c r="CB254" s="4"/>
      <c r="CC254" s="4"/>
      <c r="CD254" s="4"/>
      <c r="CE254" s="2"/>
      <c r="CF254" s="2"/>
      <c r="CL254" s="2"/>
      <c r="CM254" s="2"/>
      <c r="CN254" s="4"/>
      <c r="CO254" s="4"/>
      <c r="CP254" s="4"/>
      <c r="CQ254" s="2"/>
      <c r="CR254" s="2"/>
      <c r="CX254" s="2"/>
      <c r="CY254" s="2"/>
      <c r="CZ254" s="4"/>
      <c r="DA254" s="4"/>
      <c r="DB254" s="4"/>
      <c r="DC254" s="2"/>
      <c r="DD254" s="2"/>
      <c r="DJ254" s="2"/>
      <c r="DK254" s="2"/>
      <c r="DO254" s="2"/>
      <c r="DP254" s="2"/>
      <c r="DR254" s="2"/>
      <c r="DV254" s="2"/>
      <c r="DW254" s="2"/>
      <c r="DX254" s="4"/>
      <c r="DY254" s="4"/>
      <c r="DZ254" s="4"/>
      <c r="EA254" s="2"/>
      <c r="EB254" s="2"/>
      <c r="EH254" s="2"/>
      <c r="EI254" s="2"/>
      <c r="EJ254" s="4"/>
      <c r="EK254" s="4"/>
      <c r="EL254" s="4"/>
      <c r="EM254" s="2"/>
      <c r="EN254" s="2"/>
      <c r="ET254" s="2"/>
      <c r="EU254" s="2"/>
      <c r="EV254" s="4"/>
      <c r="EW254" s="4"/>
      <c r="EX254" s="4"/>
      <c r="EY254" s="2"/>
      <c r="EZ254" s="2"/>
      <c r="FF254" s="2"/>
      <c r="FG254" s="2"/>
    </row>
    <row r="255" spans="8:163">
      <c r="H255" s="4"/>
      <c r="I255" s="4"/>
      <c r="J255" s="4"/>
      <c r="K255" s="2"/>
      <c r="L255" s="2"/>
      <c r="R255" s="2"/>
      <c r="S255" s="2"/>
      <c r="T255" s="4"/>
      <c r="U255" s="4"/>
      <c r="V255" s="4"/>
      <c r="W255" s="5" t="s">
        <v>0</v>
      </c>
      <c r="X255" s="5" t="s">
        <v>0</v>
      </c>
      <c r="AD255" s="2"/>
      <c r="AE255" s="2"/>
      <c r="AF255" s="4"/>
      <c r="AG255" s="4"/>
      <c r="AH255" s="4"/>
      <c r="AI255" s="2"/>
      <c r="AJ255" s="2"/>
      <c r="AP255" s="2"/>
      <c r="AQ255" s="2"/>
      <c r="AR255" s="4"/>
      <c r="AS255" s="4"/>
      <c r="AT255" s="4"/>
      <c r="AU255" s="2"/>
      <c r="AV255" s="2"/>
      <c r="BB255" s="2"/>
      <c r="BC255" s="2"/>
      <c r="BD255" s="4"/>
      <c r="BE255" s="4"/>
      <c r="BF255" s="4"/>
      <c r="BG255" s="2"/>
      <c r="BH255" s="2"/>
      <c r="BN255" s="2"/>
      <c r="BO255" s="2"/>
      <c r="BP255" s="4"/>
      <c r="BQ255" s="4"/>
      <c r="BR255" s="4"/>
      <c r="BS255" s="2"/>
      <c r="BT255" s="2"/>
      <c r="BZ255" s="2"/>
      <c r="CA255" s="2"/>
      <c r="CB255" s="4"/>
      <c r="CC255" s="4"/>
      <c r="CD255" s="4"/>
      <c r="CE255" s="2"/>
      <c r="CF255" s="2"/>
      <c r="CL255" s="2"/>
      <c r="CM255" s="2"/>
      <c r="CN255" s="4"/>
      <c r="CO255" s="4"/>
      <c r="CP255" s="4"/>
      <c r="CQ255" s="2"/>
      <c r="CR255" s="2"/>
      <c r="CX255" s="2"/>
      <c r="CY255" s="2"/>
      <c r="CZ255" s="4"/>
      <c r="DA255" s="4"/>
      <c r="DB255" s="4"/>
      <c r="DC255" s="2"/>
      <c r="DD255" s="2"/>
      <c r="DJ255" s="2"/>
      <c r="DK255" s="2"/>
      <c r="DO255" s="2"/>
      <c r="DP255" s="2"/>
      <c r="DR255" s="2"/>
      <c r="DV255" s="2"/>
      <c r="DW255" s="2"/>
      <c r="DX255" s="4"/>
      <c r="DY255" s="4"/>
      <c r="DZ255" s="4"/>
      <c r="EA255" s="2"/>
      <c r="EB255" s="2"/>
      <c r="EH255" s="2"/>
      <c r="EI255" s="2"/>
      <c r="EJ255" s="4"/>
      <c r="EK255" s="4"/>
      <c r="EL255" s="4"/>
      <c r="EM255" s="2"/>
      <c r="EN255" s="2"/>
      <c r="ET255" s="2"/>
      <c r="EU255" s="2"/>
      <c r="EV255" s="4"/>
      <c r="EW255" s="4"/>
      <c r="EX255" s="4"/>
      <c r="EY255" s="2"/>
      <c r="EZ255" s="2"/>
      <c r="FF255" s="2"/>
      <c r="FG255" s="2"/>
    </row>
    <row r="256" spans="8:163">
      <c r="H256" s="4"/>
      <c r="I256" s="4"/>
      <c r="J256" s="4"/>
      <c r="K256" s="2"/>
      <c r="L256" s="2"/>
      <c r="R256" s="2"/>
      <c r="S256" s="2"/>
      <c r="T256" s="4"/>
      <c r="U256" s="4"/>
      <c r="V256" s="4"/>
      <c r="W256" s="5" t="s">
        <v>0</v>
      </c>
      <c r="X256" s="5" t="s">
        <v>0</v>
      </c>
      <c r="AD256" s="2"/>
      <c r="AE256" s="2"/>
      <c r="AF256" s="4"/>
      <c r="AG256" s="4"/>
      <c r="AH256" s="4"/>
      <c r="AI256" s="2"/>
      <c r="AJ256" s="2"/>
      <c r="AP256" s="2"/>
      <c r="AQ256" s="2"/>
      <c r="AR256" s="4"/>
      <c r="AS256" s="4"/>
      <c r="AT256" s="4"/>
      <c r="AU256" s="2"/>
      <c r="AV256" s="2"/>
      <c r="BB256" s="2"/>
      <c r="BC256" s="2"/>
      <c r="BD256" s="4"/>
      <c r="BE256" s="4"/>
      <c r="BF256" s="4"/>
      <c r="BG256" s="2"/>
      <c r="BH256" s="2"/>
      <c r="BN256" s="2"/>
      <c r="BO256" s="2"/>
      <c r="BP256" s="4"/>
      <c r="BQ256" s="4"/>
      <c r="BR256" s="4"/>
      <c r="BS256" s="2"/>
      <c r="BT256" s="2"/>
      <c r="BZ256" s="2"/>
      <c r="CA256" s="2"/>
      <c r="CB256" s="4"/>
      <c r="CC256" s="4"/>
      <c r="CD256" s="4"/>
      <c r="CE256" s="2"/>
      <c r="CF256" s="2"/>
      <c r="CL256" s="2"/>
      <c r="CM256" s="2"/>
      <c r="CN256" s="4"/>
      <c r="CO256" s="4"/>
      <c r="CP256" s="4"/>
      <c r="CQ256" s="2"/>
      <c r="CR256" s="2"/>
      <c r="CX256" s="2"/>
      <c r="CY256" s="2"/>
      <c r="CZ256" s="4"/>
      <c r="DA256" s="4"/>
      <c r="DB256" s="4"/>
      <c r="DC256" s="2"/>
      <c r="DD256" s="2"/>
      <c r="DJ256" s="2"/>
      <c r="DK256" s="2"/>
      <c r="DO256" s="2"/>
      <c r="DP256" s="2"/>
      <c r="DR256" s="2"/>
      <c r="DV256" s="2"/>
      <c r="DW256" s="2"/>
      <c r="DX256" s="4"/>
      <c r="DY256" s="4"/>
      <c r="DZ256" s="4"/>
      <c r="EA256" s="2"/>
      <c r="EB256" s="2"/>
      <c r="EH256" s="2"/>
      <c r="EI256" s="2"/>
      <c r="EJ256" s="4"/>
      <c r="EK256" s="4"/>
      <c r="EL256" s="4"/>
      <c r="EM256" s="2"/>
      <c r="EN256" s="2"/>
      <c r="ET256" s="2"/>
      <c r="EU256" s="2"/>
      <c r="EV256" s="4"/>
      <c r="EW256" s="4"/>
      <c r="EX256" s="4"/>
      <c r="EY256" s="2"/>
      <c r="EZ256" s="2"/>
      <c r="FF256" s="2"/>
      <c r="FG256" s="2"/>
    </row>
    <row r="257" spans="8:163">
      <c r="H257" s="4"/>
      <c r="I257" s="4"/>
      <c r="J257" s="4"/>
      <c r="K257" s="5" t="s">
        <v>0</v>
      </c>
      <c r="L257" s="5" t="s">
        <v>0</v>
      </c>
      <c r="R257" s="2"/>
      <c r="S257" s="2"/>
      <c r="T257" s="4"/>
      <c r="U257" s="4"/>
      <c r="V257" s="4"/>
      <c r="W257" s="5" t="s">
        <v>0</v>
      </c>
      <c r="X257" s="5" t="s">
        <v>0</v>
      </c>
      <c r="AD257" s="2"/>
      <c r="AE257" s="2"/>
      <c r="AF257" s="4"/>
      <c r="AG257" s="4"/>
      <c r="AH257" s="4"/>
      <c r="AI257" s="2"/>
      <c r="AJ257" s="2"/>
      <c r="AP257" s="2"/>
      <c r="AQ257" s="2"/>
      <c r="AR257" s="4"/>
      <c r="AS257" s="4"/>
      <c r="AT257" s="4"/>
      <c r="AU257" s="5" t="s">
        <v>0</v>
      </c>
      <c r="AV257" s="5" t="s">
        <v>0</v>
      </c>
      <c r="BB257" s="2"/>
      <c r="BC257" s="2"/>
      <c r="BD257" s="4"/>
      <c r="BE257" s="4"/>
      <c r="BF257" s="4"/>
      <c r="BG257" s="5" t="s">
        <v>0</v>
      </c>
      <c r="BH257" s="5" t="s">
        <v>0</v>
      </c>
      <c r="BN257" s="2"/>
      <c r="BO257" s="2"/>
      <c r="BP257" s="4"/>
      <c r="BQ257" s="4"/>
      <c r="BR257" s="4"/>
      <c r="BS257" s="5" t="s">
        <v>0</v>
      </c>
      <c r="BT257" s="5" t="s">
        <v>0</v>
      </c>
      <c r="BZ257" s="2"/>
      <c r="CA257" s="2"/>
      <c r="CB257" s="4"/>
      <c r="CC257" s="4"/>
      <c r="CD257" s="4"/>
      <c r="CE257" s="2"/>
      <c r="CF257" s="2"/>
      <c r="CL257" s="2"/>
      <c r="CM257" s="2"/>
      <c r="CN257" s="4"/>
      <c r="CO257" s="4"/>
      <c r="CP257" s="4"/>
      <c r="CQ257" s="5" t="s">
        <v>0</v>
      </c>
      <c r="CR257" s="5" t="s">
        <v>0</v>
      </c>
      <c r="CX257" s="2"/>
      <c r="CY257" s="2"/>
      <c r="CZ257" s="4"/>
      <c r="DA257" s="4"/>
      <c r="DB257" s="4"/>
      <c r="DC257" s="2"/>
      <c r="DD257" s="2"/>
      <c r="DJ257" s="2"/>
      <c r="DK257" s="2"/>
      <c r="DO257" s="2"/>
      <c r="DP257" s="2"/>
      <c r="DR257" s="2"/>
      <c r="DV257" s="2"/>
      <c r="DW257" s="2"/>
      <c r="DX257" s="4"/>
      <c r="DY257" s="4"/>
      <c r="DZ257" s="4"/>
      <c r="EA257" s="2"/>
      <c r="EB257" s="2"/>
      <c r="EH257" s="2"/>
      <c r="EI257" s="2"/>
      <c r="EJ257" s="4"/>
      <c r="EK257" s="4"/>
      <c r="EL257" s="4"/>
      <c r="EM257" s="5" t="s">
        <v>0</v>
      </c>
      <c r="EN257" s="5" t="s">
        <v>0</v>
      </c>
      <c r="ET257" s="2"/>
      <c r="EU257" s="2"/>
      <c r="EV257" s="4"/>
      <c r="EW257" s="4"/>
      <c r="EX257" s="4"/>
      <c r="EY257" s="5" t="s">
        <v>0</v>
      </c>
      <c r="EZ257" s="5" t="s">
        <v>0</v>
      </c>
      <c r="FF257" s="2"/>
      <c r="FG257" s="2"/>
    </row>
    <row r="258" spans="8:163">
      <c r="H258" s="4"/>
      <c r="I258" s="4"/>
      <c r="J258" s="4"/>
      <c r="R258" s="2"/>
      <c r="S258" s="2"/>
      <c r="T258" s="4"/>
      <c r="U258" s="4"/>
      <c r="V258" s="4"/>
      <c r="AD258" s="2"/>
      <c r="AE258" s="2"/>
      <c r="AF258" s="4"/>
      <c r="AG258" s="4"/>
      <c r="AH258" s="4"/>
      <c r="AP258" s="2"/>
      <c r="AQ258" s="2"/>
      <c r="AR258" s="4"/>
      <c r="AS258" s="4"/>
      <c r="AT258" s="4"/>
      <c r="BB258" s="2"/>
      <c r="BC258" s="2"/>
      <c r="BD258" s="4"/>
      <c r="BE258" s="4"/>
      <c r="BF258" s="4"/>
      <c r="BN258" s="2"/>
      <c r="BO258" s="2"/>
      <c r="BP258" s="4"/>
      <c r="BQ258" s="4"/>
      <c r="BR258" s="4"/>
      <c r="BZ258" s="2"/>
      <c r="CA258" s="2"/>
      <c r="CB258" s="4"/>
      <c r="CC258" s="4"/>
      <c r="CD258" s="4"/>
      <c r="CE258" s="2"/>
      <c r="CF258" s="2"/>
      <c r="CL258" s="2"/>
      <c r="CM258" s="2"/>
      <c r="CN258" s="4"/>
      <c r="CO258" s="4"/>
      <c r="CP258" s="4"/>
      <c r="CX258" s="2"/>
      <c r="CY258" s="2"/>
      <c r="CZ258" s="4"/>
      <c r="DA258" s="4"/>
      <c r="DB258" s="4"/>
      <c r="DJ258" s="2"/>
      <c r="DK258" s="2"/>
      <c r="DO258" s="2"/>
      <c r="DP258" s="2"/>
      <c r="DR258" s="2"/>
      <c r="DV258" s="2"/>
      <c r="DW258" s="2"/>
      <c r="DX258" s="4"/>
      <c r="DY258" s="4"/>
      <c r="DZ258" s="4"/>
      <c r="EH258" s="2"/>
      <c r="EI258" s="2"/>
      <c r="EJ258" s="4"/>
      <c r="EK258" s="4"/>
      <c r="EL258" s="4"/>
      <c r="ET258" s="2"/>
      <c r="EU258" s="2"/>
      <c r="EV258" s="4"/>
      <c r="EW258" s="4"/>
      <c r="EX258" s="4"/>
      <c r="FF258" s="2"/>
      <c r="FG258" s="2"/>
    </row>
    <row r="259" spans="8:163">
      <c r="H259" s="4"/>
      <c r="I259" s="4"/>
      <c r="J259" s="4"/>
      <c r="K259" s="5" t="s">
        <v>0</v>
      </c>
      <c r="L259" s="5" t="s">
        <v>0</v>
      </c>
      <c r="R259" s="2"/>
      <c r="S259" s="2"/>
      <c r="T259" s="4"/>
      <c r="U259" s="4"/>
      <c r="V259" s="4"/>
      <c r="W259" s="5" t="s">
        <v>0</v>
      </c>
      <c r="X259" s="5" t="s">
        <v>0</v>
      </c>
      <c r="AD259" s="2"/>
      <c r="AE259" s="2"/>
      <c r="AF259" s="4"/>
      <c r="AG259" s="4"/>
      <c r="AH259" s="4"/>
      <c r="AI259" s="5" t="s">
        <v>0</v>
      </c>
      <c r="AJ259" s="5" t="s">
        <v>0</v>
      </c>
      <c r="AP259" s="2"/>
      <c r="AQ259" s="2"/>
      <c r="AR259" s="4"/>
      <c r="AS259" s="4"/>
      <c r="AT259" s="4"/>
      <c r="AU259" s="5" t="s">
        <v>0</v>
      </c>
      <c r="AV259" s="5" t="s">
        <v>0</v>
      </c>
      <c r="BB259" s="2"/>
      <c r="BC259" s="2"/>
      <c r="BD259" s="4"/>
      <c r="BE259" s="4"/>
      <c r="BF259" s="4"/>
      <c r="BG259" s="5" t="s">
        <v>0</v>
      </c>
      <c r="BH259" s="5" t="s">
        <v>0</v>
      </c>
      <c r="BN259" s="2"/>
      <c r="BO259" s="2"/>
      <c r="BP259" s="4"/>
      <c r="BQ259" s="4"/>
      <c r="BR259" s="4"/>
      <c r="BS259" s="5" t="s">
        <v>0</v>
      </c>
      <c r="BT259" s="5" t="s">
        <v>0</v>
      </c>
      <c r="BZ259" s="2"/>
      <c r="CA259" s="2"/>
      <c r="CB259" s="4"/>
      <c r="CC259" s="4"/>
      <c r="CD259" s="4"/>
      <c r="CE259" s="5" t="s">
        <v>0</v>
      </c>
      <c r="CF259" s="5" t="s">
        <v>0</v>
      </c>
      <c r="CL259" s="2"/>
      <c r="CM259" s="2"/>
      <c r="CN259" s="4"/>
      <c r="CO259" s="4"/>
      <c r="CP259" s="4"/>
      <c r="CQ259" s="5" t="s">
        <v>0</v>
      </c>
      <c r="CR259" s="5" t="s">
        <v>0</v>
      </c>
      <c r="CX259" s="2"/>
      <c r="CY259" s="2"/>
      <c r="CZ259" s="4"/>
      <c r="DA259" s="4"/>
      <c r="DB259" s="4"/>
      <c r="DC259" s="5" t="s">
        <v>0</v>
      </c>
      <c r="DD259" s="5" t="s">
        <v>0</v>
      </c>
      <c r="DJ259" s="2"/>
      <c r="DK259" s="2"/>
      <c r="DO259" s="5" t="s">
        <v>0</v>
      </c>
      <c r="DP259" s="5" t="s">
        <v>0</v>
      </c>
      <c r="DR259" s="2"/>
      <c r="DV259" s="2"/>
      <c r="DW259" s="2"/>
      <c r="DX259" s="4"/>
      <c r="DY259" s="4"/>
      <c r="DZ259" s="4"/>
      <c r="EA259" s="5" t="s">
        <v>0</v>
      </c>
      <c r="EB259" s="5" t="s">
        <v>0</v>
      </c>
      <c r="EH259" s="2"/>
      <c r="EI259" s="2"/>
      <c r="EJ259" s="4"/>
      <c r="EK259" s="4"/>
      <c r="EL259" s="4"/>
      <c r="EM259" s="5" t="s">
        <v>0</v>
      </c>
      <c r="EN259" s="5" t="s">
        <v>0</v>
      </c>
      <c r="ET259" s="2"/>
      <c r="EU259" s="2"/>
      <c r="EV259" s="4"/>
      <c r="EW259" s="4"/>
      <c r="EX259" s="4"/>
      <c r="EY259" s="5" t="s">
        <v>0</v>
      </c>
      <c r="EZ259" s="5" t="s">
        <v>0</v>
      </c>
      <c r="FF259" s="2"/>
      <c r="FG259" s="2"/>
    </row>
    <row r="260" spans="8:163">
      <c r="H260" s="4"/>
      <c r="I260" s="4"/>
      <c r="J260" s="4"/>
      <c r="K260" s="5" t="s">
        <v>0</v>
      </c>
      <c r="L260" s="5" t="s">
        <v>0</v>
      </c>
      <c r="R260" s="2"/>
      <c r="S260" s="2"/>
      <c r="T260" s="4"/>
      <c r="U260" s="4"/>
      <c r="V260" s="4"/>
      <c r="W260" s="5" t="s">
        <v>0</v>
      </c>
      <c r="X260" s="5" t="s">
        <v>0</v>
      </c>
      <c r="AD260" s="2"/>
      <c r="AE260" s="2"/>
      <c r="AF260" s="4"/>
      <c r="AG260" s="4"/>
      <c r="AH260" s="4"/>
      <c r="AI260" s="5" t="s">
        <v>0</v>
      </c>
      <c r="AJ260" s="5" t="s">
        <v>0</v>
      </c>
      <c r="AP260" s="2"/>
      <c r="AQ260" s="2"/>
      <c r="AR260" s="4"/>
      <c r="AS260" s="4"/>
      <c r="AT260" s="4"/>
      <c r="AU260" s="5" t="s">
        <v>0</v>
      </c>
      <c r="AV260" s="5" t="s">
        <v>0</v>
      </c>
      <c r="BB260" s="2"/>
      <c r="BC260" s="2"/>
      <c r="BD260" s="4"/>
      <c r="BE260" s="4"/>
      <c r="BF260" s="4"/>
      <c r="BG260" s="5" t="s">
        <v>0</v>
      </c>
      <c r="BH260" s="5" t="s">
        <v>0</v>
      </c>
      <c r="BN260" s="2"/>
      <c r="BO260" s="2"/>
      <c r="BP260" s="4"/>
      <c r="BQ260" s="4"/>
      <c r="BR260" s="4"/>
      <c r="BS260" s="5" t="s">
        <v>0</v>
      </c>
      <c r="BT260" s="5" t="s">
        <v>0</v>
      </c>
      <c r="BZ260" s="2"/>
      <c r="CA260" s="2"/>
      <c r="CB260" s="4"/>
      <c r="CC260" s="4"/>
      <c r="CD260" s="4"/>
      <c r="CE260" s="5" t="s">
        <v>0</v>
      </c>
      <c r="CF260" s="5" t="s">
        <v>0</v>
      </c>
      <c r="CL260" s="2"/>
      <c r="CM260" s="2"/>
      <c r="CN260" s="4"/>
      <c r="CO260" s="4"/>
      <c r="CP260" s="4"/>
      <c r="CQ260" s="5" t="s">
        <v>0</v>
      </c>
      <c r="CR260" s="5" t="s">
        <v>0</v>
      </c>
      <c r="CX260" s="2"/>
      <c r="CY260" s="2"/>
      <c r="CZ260" s="4"/>
      <c r="DA260" s="4"/>
      <c r="DB260" s="4"/>
      <c r="DC260" s="5" t="s">
        <v>0</v>
      </c>
      <c r="DD260" s="5" t="s">
        <v>0</v>
      </c>
      <c r="DJ260" s="2"/>
      <c r="DK260" s="2"/>
      <c r="DO260" s="5" t="s">
        <v>0</v>
      </c>
      <c r="DP260" s="5" t="s">
        <v>0</v>
      </c>
      <c r="DR260" s="2"/>
      <c r="DV260" s="2"/>
      <c r="DW260" s="2"/>
      <c r="DX260" s="4"/>
      <c r="DY260" s="4"/>
      <c r="DZ260" s="4"/>
      <c r="EA260" s="5" t="s">
        <v>0</v>
      </c>
      <c r="EB260" s="5" t="s">
        <v>0</v>
      </c>
      <c r="EH260" s="2"/>
      <c r="EI260" s="2"/>
      <c r="EJ260" s="4"/>
      <c r="EK260" s="4"/>
      <c r="EL260" s="4"/>
      <c r="EM260" s="5" t="s">
        <v>0</v>
      </c>
      <c r="EN260" s="5" t="s">
        <v>0</v>
      </c>
      <c r="ET260" s="2"/>
      <c r="EU260" s="2"/>
      <c r="EV260" s="4"/>
      <c r="EW260" s="4"/>
      <c r="EX260" s="4"/>
      <c r="EY260" s="5" t="s">
        <v>0</v>
      </c>
      <c r="EZ260" s="5" t="s">
        <v>0</v>
      </c>
      <c r="FF260" s="2"/>
      <c r="FG260" s="2"/>
    </row>
    <row r="261" spans="8:163">
      <c r="H261" s="4"/>
      <c r="I261" s="4"/>
      <c r="J261" s="4"/>
      <c r="R261" s="2"/>
      <c r="S261" s="2"/>
      <c r="T261" s="4"/>
      <c r="U261" s="4"/>
      <c r="V261" s="4"/>
      <c r="AD261" s="2"/>
      <c r="AE261" s="2"/>
      <c r="AF261" s="4"/>
      <c r="AG261" s="4"/>
      <c r="AH261" s="4"/>
      <c r="AP261" s="2"/>
      <c r="AQ261" s="2"/>
      <c r="AR261" s="4"/>
      <c r="AS261" s="4"/>
      <c r="AT261" s="4"/>
      <c r="BB261" s="2"/>
      <c r="BC261" s="2"/>
      <c r="BD261" s="4"/>
      <c r="BE261" s="4"/>
      <c r="BF261" s="4"/>
      <c r="BN261" s="2"/>
      <c r="BO261" s="2"/>
      <c r="BP261" s="4"/>
      <c r="BQ261" s="4"/>
      <c r="BR261" s="4"/>
      <c r="BZ261" s="2"/>
      <c r="CA261" s="2"/>
      <c r="CB261" s="4"/>
      <c r="CC261" s="4"/>
      <c r="CD261" s="4"/>
      <c r="CL261" s="2"/>
      <c r="CM261" s="2"/>
      <c r="CN261" s="4"/>
      <c r="CO261" s="4"/>
      <c r="CP261" s="4"/>
      <c r="CX261" s="2"/>
      <c r="CY261" s="2"/>
      <c r="CZ261" s="4"/>
      <c r="DA261" s="4"/>
      <c r="DB261" s="4"/>
      <c r="DJ261" s="2"/>
      <c r="DK261" s="2"/>
      <c r="DR261" s="2"/>
      <c r="DV261" s="2"/>
      <c r="DW261" s="2"/>
      <c r="DX261" s="4"/>
      <c r="DY261" s="4"/>
      <c r="DZ261" s="4"/>
      <c r="EH261" s="2"/>
      <c r="EI261" s="2"/>
      <c r="EJ261" s="4"/>
      <c r="EK261" s="4"/>
      <c r="EL261" s="4"/>
      <c r="ET261" s="2"/>
      <c r="EU261" s="2"/>
      <c r="EV261" s="4"/>
      <c r="EW261" s="4"/>
      <c r="EX261" s="4"/>
      <c r="FF261" s="2"/>
      <c r="FG261" s="2"/>
    </row>
    <row r="262" spans="8:163">
      <c r="H262" s="10"/>
      <c r="I262" s="4"/>
      <c r="J262" s="4"/>
      <c r="R262" s="2"/>
      <c r="S262" s="2"/>
      <c r="T262" s="10"/>
      <c r="U262" s="4"/>
      <c r="V262" s="4"/>
      <c r="AD262" s="2"/>
      <c r="AE262" s="2"/>
      <c r="AF262" s="10"/>
      <c r="AG262" s="4"/>
      <c r="AH262" s="4"/>
      <c r="AP262" s="2"/>
      <c r="AQ262" s="2"/>
      <c r="AR262" s="10"/>
      <c r="AS262" s="4"/>
      <c r="AT262" s="4"/>
      <c r="BB262" s="2"/>
      <c r="BC262" s="2"/>
      <c r="BD262" s="10"/>
      <c r="BE262" s="4"/>
      <c r="BF262" s="4"/>
      <c r="BN262" s="2"/>
      <c r="BO262" s="2"/>
      <c r="BP262" s="10"/>
      <c r="BQ262" s="4"/>
      <c r="BR262" s="4"/>
      <c r="BZ262" s="2"/>
      <c r="CA262" s="2"/>
      <c r="CB262" s="10"/>
      <c r="CC262" s="4"/>
      <c r="CD262" s="4"/>
      <c r="CL262" s="2"/>
      <c r="CM262" s="2"/>
      <c r="CN262" s="10"/>
      <c r="CO262" s="4"/>
      <c r="CP262" s="4"/>
      <c r="CX262" s="2"/>
      <c r="CY262" s="2"/>
      <c r="CZ262" s="10"/>
      <c r="DA262" s="4"/>
      <c r="DB262" s="4"/>
      <c r="DJ262" s="2"/>
      <c r="DK262" s="2"/>
      <c r="DL262" s="10"/>
      <c r="DR262" s="2"/>
      <c r="DV262" s="2"/>
      <c r="DW262" s="2"/>
      <c r="DX262" s="10"/>
      <c r="DY262" s="4"/>
      <c r="DZ262" s="4"/>
      <c r="EH262" s="2"/>
      <c r="EI262" s="2"/>
      <c r="EJ262" s="10"/>
      <c r="EK262" s="4"/>
      <c r="EL262" s="4"/>
      <c r="ET262" s="2"/>
      <c r="EU262" s="2"/>
      <c r="EV262" s="10"/>
      <c r="EW262" s="4"/>
      <c r="EX262" s="4"/>
      <c r="FF262" s="2"/>
      <c r="FG262" s="2"/>
    </row>
    <row r="263" spans="8:163">
      <c r="H263" s="10"/>
      <c r="I263" s="4"/>
      <c r="J263" s="4"/>
      <c r="R263" s="2"/>
      <c r="S263" s="2"/>
      <c r="T263" s="10"/>
      <c r="U263" s="4"/>
      <c r="V263" s="4"/>
      <c r="AD263" s="2"/>
      <c r="AE263" s="2"/>
      <c r="AF263" s="10"/>
      <c r="AG263" s="4"/>
      <c r="AH263" s="4"/>
      <c r="AP263" s="2"/>
      <c r="AQ263" s="2"/>
      <c r="AR263" s="10"/>
      <c r="AS263" s="4"/>
      <c r="AT263" s="4"/>
      <c r="BB263" s="2"/>
      <c r="BC263" s="2"/>
      <c r="BD263" s="10"/>
      <c r="BE263" s="4"/>
      <c r="BF263" s="4"/>
      <c r="BN263" s="2"/>
      <c r="BO263" s="2"/>
      <c r="BP263" s="10"/>
      <c r="BQ263" s="4"/>
      <c r="BR263" s="4"/>
      <c r="BZ263" s="2"/>
      <c r="CA263" s="2"/>
      <c r="CB263" s="10"/>
      <c r="CC263" s="4"/>
      <c r="CD263" s="4"/>
      <c r="CL263" s="2"/>
      <c r="CM263" s="2"/>
      <c r="CN263" s="10"/>
      <c r="CO263" s="4"/>
      <c r="CP263" s="4"/>
      <c r="CX263" s="2"/>
      <c r="CY263" s="2"/>
      <c r="CZ263" s="10"/>
      <c r="DA263" s="4"/>
      <c r="DB263" s="4"/>
      <c r="DJ263" s="2"/>
      <c r="DK263" s="2"/>
      <c r="DL263" s="10"/>
      <c r="DR263" s="2"/>
      <c r="DV263" s="2"/>
      <c r="DW263" s="2"/>
      <c r="DX263" s="10"/>
      <c r="DY263" s="4"/>
      <c r="DZ263" s="4"/>
      <c r="EH263" s="2"/>
      <c r="EI263" s="2"/>
      <c r="EJ263" s="10"/>
      <c r="EK263" s="4"/>
      <c r="EL263" s="4"/>
      <c r="ET263" s="2"/>
      <c r="EU263" s="2"/>
      <c r="EV263" s="10"/>
      <c r="EW263" s="4"/>
      <c r="EX263" s="4"/>
      <c r="FF263" s="2"/>
      <c r="FG263" s="2"/>
    </row>
    <row r="264" spans="8:163">
      <c r="H264" s="10"/>
      <c r="I264" s="4"/>
      <c r="J264" s="4"/>
      <c r="R264" s="2"/>
      <c r="S264" s="2"/>
      <c r="T264" s="10"/>
      <c r="U264" s="4"/>
      <c r="V264" s="4"/>
      <c r="AD264" s="2"/>
      <c r="AE264" s="2"/>
      <c r="AF264" s="10"/>
      <c r="AG264" s="4"/>
      <c r="AH264" s="4"/>
      <c r="AP264" s="2"/>
      <c r="AQ264" s="2"/>
      <c r="AR264" s="10"/>
      <c r="AS264" s="4"/>
      <c r="AT264" s="4"/>
      <c r="BB264" s="2"/>
      <c r="BC264" s="2"/>
      <c r="BD264" s="10"/>
      <c r="BE264" s="4"/>
      <c r="BF264" s="4"/>
      <c r="BN264" s="2"/>
      <c r="BO264" s="2"/>
      <c r="BP264" s="10"/>
      <c r="BQ264" s="4"/>
      <c r="BR264" s="4"/>
      <c r="BZ264" s="2"/>
      <c r="CA264" s="2"/>
      <c r="CB264" s="10"/>
      <c r="CC264" s="4"/>
      <c r="CD264" s="4"/>
      <c r="CL264" s="2"/>
      <c r="CM264" s="2"/>
      <c r="CN264" s="10"/>
      <c r="CO264" s="4"/>
      <c r="CP264" s="4"/>
      <c r="CX264" s="2"/>
      <c r="CY264" s="2"/>
      <c r="CZ264" s="10"/>
      <c r="DA264" s="4"/>
      <c r="DB264" s="4"/>
      <c r="DJ264" s="2"/>
      <c r="DK264" s="2"/>
      <c r="DL264" s="10"/>
      <c r="DR264" s="2"/>
      <c r="DV264" s="2"/>
      <c r="DW264" s="2"/>
      <c r="DX264" s="10"/>
      <c r="DY264" s="4"/>
      <c r="DZ264" s="4"/>
      <c r="EH264" s="2"/>
      <c r="EI264" s="2"/>
      <c r="EJ264" s="10"/>
      <c r="EK264" s="4"/>
      <c r="EL264" s="4"/>
      <c r="ET264" s="2"/>
      <c r="EU264" s="2"/>
      <c r="EV264" s="10"/>
      <c r="EW264" s="4"/>
      <c r="EX264" s="4"/>
      <c r="FF264" s="2"/>
      <c r="FG264" s="2"/>
    </row>
    <row r="265" spans="8:163">
      <c r="H265" s="10"/>
      <c r="I265" s="4"/>
      <c r="J265" s="4"/>
      <c r="R265" s="2"/>
      <c r="S265" s="2"/>
      <c r="T265" s="10"/>
      <c r="U265" s="4"/>
      <c r="V265" s="4"/>
      <c r="AD265" s="2"/>
      <c r="AE265" s="2"/>
      <c r="AF265" s="10"/>
      <c r="AG265" s="4"/>
      <c r="AH265" s="4"/>
      <c r="AP265" s="2"/>
      <c r="AQ265" s="2"/>
      <c r="AR265" s="10"/>
      <c r="AS265" s="4"/>
      <c r="AT265" s="4"/>
      <c r="BB265" s="2"/>
      <c r="BC265" s="2"/>
      <c r="BD265" s="10"/>
      <c r="BE265" s="4"/>
      <c r="BF265" s="4"/>
      <c r="BN265" s="2"/>
      <c r="BO265" s="2"/>
      <c r="BP265" s="10"/>
      <c r="BQ265" s="4"/>
      <c r="BR265" s="4"/>
      <c r="BZ265" s="2"/>
      <c r="CA265" s="2"/>
      <c r="CB265" s="10"/>
      <c r="CC265" s="4"/>
      <c r="CD265" s="4"/>
      <c r="CL265" s="2"/>
      <c r="CM265" s="2"/>
      <c r="CN265" s="10"/>
      <c r="CO265" s="4"/>
      <c r="CP265" s="4"/>
      <c r="CX265" s="2"/>
      <c r="CY265" s="2"/>
      <c r="CZ265" s="10"/>
      <c r="DA265" s="4"/>
      <c r="DB265" s="4"/>
      <c r="DJ265" s="2"/>
      <c r="DK265" s="2"/>
      <c r="DL265" s="10"/>
      <c r="DR265" s="2"/>
      <c r="DV265" s="2"/>
      <c r="DW265" s="2"/>
      <c r="DX265" s="10"/>
      <c r="DY265" s="4"/>
      <c r="DZ265" s="4"/>
      <c r="EH265" s="2"/>
      <c r="EI265" s="2"/>
      <c r="EJ265" s="10"/>
      <c r="EK265" s="4"/>
      <c r="EL265" s="4"/>
      <c r="ET265" s="2"/>
      <c r="EU265" s="2"/>
      <c r="EV265" s="10"/>
      <c r="EW265" s="4"/>
      <c r="EX265" s="4"/>
      <c r="FF265" s="2"/>
      <c r="FG265" s="2"/>
    </row>
    <row r="266" spans="8:163">
      <c r="H266" s="10">
        <v>5</v>
      </c>
      <c r="I266" s="4" t="s">
        <v>8</v>
      </c>
      <c r="J266" s="4">
        <f>MIN(K266:K292)</f>
        <v>821</v>
      </c>
      <c r="K266" s="2"/>
      <c r="L266" s="2"/>
      <c r="R266" s="2"/>
      <c r="S266" s="2"/>
      <c r="T266" s="10">
        <v>5</v>
      </c>
      <c r="U266" s="4" t="s">
        <v>8</v>
      </c>
      <c r="V266" s="4">
        <f>MIN(W266:W292)</f>
        <v>807</v>
      </c>
      <c r="W266" s="5" t="s">
        <v>0</v>
      </c>
      <c r="X266" s="5" t="s">
        <v>0</v>
      </c>
      <c r="AD266" s="2"/>
      <c r="AE266" s="2"/>
      <c r="AF266" s="10">
        <v>5</v>
      </c>
      <c r="AG266" s="4" t="s">
        <v>8</v>
      </c>
      <c r="AH266" s="4">
        <f>MIN(AI266:AI292)</f>
        <v>848</v>
      </c>
      <c r="AI266" s="2"/>
      <c r="AJ266" s="2"/>
      <c r="AP266" s="2"/>
      <c r="AQ266" s="2"/>
      <c r="AR266" s="10">
        <v>5</v>
      </c>
      <c r="AS266" s="4" t="s">
        <v>8</v>
      </c>
      <c r="AT266" s="4">
        <f>MIN(AU266:AU292)</f>
        <v>792</v>
      </c>
      <c r="AU266" s="2"/>
      <c r="AV266" s="2"/>
      <c r="BB266" s="2"/>
      <c r="BC266" s="2"/>
      <c r="BD266" s="10">
        <v>5</v>
      </c>
      <c r="BE266" s="4" t="s">
        <v>8</v>
      </c>
      <c r="BF266" s="4">
        <f>MIN(BG266:BG292)</f>
        <v>808</v>
      </c>
      <c r="BG266" s="2"/>
      <c r="BH266" s="2"/>
      <c r="BN266" s="2"/>
      <c r="BO266" s="2"/>
      <c r="BP266" s="10">
        <v>5</v>
      </c>
      <c r="BQ266" s="4" t="s">
        <v>8</v>
      </c>
      <c r="BR266" s="4">
        <f>MIN(BS266:BS292)</f>
        <v>819</v>
      </c>
      <c r="BS266" s="2"/>
      <c r="BT266" s="2"/>
      <c r="BZ266" s="2"/>
      <c r="CA266" s="2"/>
      <c r="CB266" s="10">
        <v>5</v>
      </c>
      <c r="CC266" s="4" t="s">
        <v>8</v>
      </c>
      <c r="CD266" s="4">
        <f>MIN(CE266:CE292)</f>
        <v>822</v>
      </c>
      <c r="CE266" s="2"/>
      <c r="CF266" s="2"/>
      <c r="CL266" s="2"/>
      <c r="CM266" s="2"/>
      <c r="CN266" s="10">
        <v>5</v>
      </c>
      <c r="CO266" s="4" t="s">
        <v>8</v>
      </c>
      <c r="CP266" s="4">
        <f>MIN(CQ266:CQ292)</f>
        <v>843</v>
      </c>
      <c r="CQ266" s="2"/>
      <c r="CR266" s="2"/>
      <c r="CX266" s="2"/>
      <c r="CY266" s="2"/>
      <c r="CZ266" s="10">
        <v>5</v>
      </c>
      <c r="DA266" s="4" t="s">
        <v>8</v>
      </c>
      <c r="DB266" s="4">
        <f>MIN(DC266:DC292)</f>
        <v>842</v>
      </c>
      <c r="DC266" s="2"/>
      <c r="DD266" s="2"/>
      <c r="DJ266" s="2"/>
      <c r="DK266" s="2"/>
      <c r="DL266" s="10">
        <v>5</v>
      </c>
      <c r="DM266" s="4" t="s">
        <v>8</v>
      </c>
      <c r="DN266" s="5">
        <f>MIN(DO266:DO292)</f>
        <v>817</v>
      </c>
      <c r="DO266" s="2"/>
      <c r="DP266" s="2"/>
      <c r="DR266" s="2"/>
      <c r="DV266" s="2"/>
      <c r="DW266" s="2"/>
      <c r="DX266" s="10">
        <v>5</v>
      </c>
      <c r="DY266" s="4" t="s">
        <v>8</v>
      </c>
      <c r="DZ266" s="4">
        <f>MIN(EA266:EA292)</f>
        <v>847</v>
      </c>
      <c r="EA266" s="2"/>
      <c r="EB266" s="2"/>
      <c r="EH266" s="2"/>
      <c r="EI266" s="2"/>
      <c r="EJ266" s="10">
        <v>5</v>
      </c>
      <c r="EK266" s="4" t="s">
        <v>8</v>
      </c>
      <c r="EL266" s="4">
        <f>MIN(EM266:EM292)</f>
        <v>840</v>
      </c>
      <c r="EM266" s="2"/>
      <c r="EN266" s="2"/>
      <c r="ET266" s="2"/>
      <c r="EU266" s="2"/>
      <c r="EV266" s="10">
        <v>5</v>
      </c>
      <c r="EW266" s="4" t="s">
        <v>8</v>
      </c>
      <c r="EX266" s="4">
        <f>MIN(EY266:EY292)</f>
        <v>837</v>
      </c>
      <c r="EY266" s="2"/>
      <c r="EZ266" s="2"/>
      <c r="FF266" s="2"/>
      <c r="FG266" s="2"/>
    </row>
    <row r="267" spans="8:163">
      <c r="H267" s="10"/>
      <c r="I267" s="4" t="s">
        <v>7</v>
      </c>
      <c r="J267" s="4">
        <f>MAX(L266:L292)</f>
        <v>915</v>
      </c>
      <c r="K267" s="2"/>
      <c r="L267" s="2"/>
      <c r="R267" s="2"/>
      <c r="S267" s="2"/>
      <c r="T267" s="10"/>
      <c r="U267" s="4" t="s">
        <v>7</v>
      </c>
      <c r="V267" s="4">
        <f>MAX(X266:X292)</f>
        <v>919</v>
      </c>
      <c r="W267" s="5" t="s">
        <v>0</v>
      </c>
      <c r="X267" s="5" t="s">
        <v>0</v>
      </c>
      <c r="AD267" s="2"/>
      <c r="AE267" s="2"/>
      <c r="AF267" s="10"/>
      <c r="AG267" s="4" t="s">
        <v>7</v>
      </c>
      <c r="AH267" s="4">
        <f>MAX(AJ266:AJ292)</f>
        <v>919</v>
      </c>
      <c r="AI267" s="2"/>
      <c r="AJ267" s="2"/>
      <c r="AP267" s="2"/>
      <c r="AQ267" s="2"/>
      <c r="AR267" s="10"/>
      <c r="AS267" s="4" t="s">
        <v>7</v>
      </c>
      <c r="AT267" s="4">
        <f>MAX(AV266:AV292)</f>
        <v>912</v>
      </c>
      <c r="AU267" s="2"/>
      <c r="AV267" s="2"/>
      <c r="BB267" s="2"/>
      <c r="BC267" s="2"/>
      <c r="BD267" s="10"/>
      <c r="BE267" s="4" t="s">
        <v>7</v>
      </c>
      <c r="BF267" s="4">
        <f>MAX(BH266:BH292)</f>
        <v>894</v>
      </c>
      <c r="BG267" s="2"/>
      <c r="BH267" s="2"/>
      <c r="BN267" s="2"/>
      <c r="BO267" s="2"/>
      <c r="BP267" s="10"/>
      <c r="BQ267" s="4" t="s">
        <v>7</v>
      </c>
      <c r="BR267" s="4">
        <f>MAX(BT266:BT292)</f>
        <v>922</v>
      </c>
      <c r="BS267" s="2"/>
      <c r="BT267" s="2"/>
      <c r="BZ267" s="2"/>
      <c r="CA267" s="2"/>
      <c r="CB267" s="10"/>
      <c r="CC267" s="4" t="s">
        <v>7</v>
      </c>
      <c r="CD267" s="4">
        <f>MAX(CF266:CF292)</f>
        <v>932</v>
      </c>
      <c r="CE267" s="5">
        <f t="shared" ref="CE267:CE278" si="135">CE76-CF71</f>
        <v>827</v>
      </c>
      <c r="CF267" s="5">
        <f t="shared" ref="CF267:CF278" si="136">CF76-CE71</f>
        <v>857</v>
      </c>
      <c r="CL267" s="2"/>
      <c r="CM267" s="2"/>
      <c r="CN267" s="10"/>
      <c r="CO267" s="4" t="s">
        <v>7</v>
      </c>
      <c r="CP267" s="4">
        <f>MAX(CR266:CR292)</f>
        <v>892</v>
      </c>
      <c r="CQ267" s="2"/>
      <c r="CR267" s="2"/>
      <c r="CX267" s="2"/>
      <c r="CY267" s="2"/>
      <c r="CZ267" s="10"/>
      <c r="DA267" s="4" t="s">
        <v>7</v>
      </c>
      <c r="DB267" s="4">
        <f>MAX(DD266:DD292)</f>
        <v>972</v>
      </c>
      <c r="DC267" s="2"/>
      <c r="DD267" s="2"/>
      <c r="DJ267" s="2"/>
      <c r="DK267" s="2"/>
      <c r="DL267" s="10"/>
      <c r="DM267" s="4" t="s">
        <v>7</v>
      </c>
      <c r="DN267" s="5">
        <f>MAX(DP266:DP292)</f>
        <v>897</v>
      </c>
      <c r="DO267" s="5">
        <f>DO76-DP71</f>
        <v>842</v>
      </c>
      <c r="DP267" s="5">
        <f>DP76-DO71</f>
        <v>857</v>
      </c>
      <c r="DR267" s="2"/>
      <c r="DV267" s="2"/>
      <c r="DW267" s="2"/>
      <c r="DX267" s="10"/>
      <c r="DY267" s="4" t="s">
        <v>7</v>
      </c>
      <c r="DZ267" s="4">
        <f>MAX(EB266:EB292)</f>
        <v>951</v>
      </c>
      <c r="EA267" s="2"/>
      <c r="EB267" s="2"/>
      <c r="EH267" s="2"/>
      <c r="EI267" s="2"/>
      <c r="EJ267" s="10"/>
      <c r="EK267" s="4" t="s">
        <v>7</v>
      </c>
      <c r="EL267" s="4">
        <f>MAX(EN266:EN292)</f>
        <v>898</v>
      </c>
      <c r="EM267" s="2"/>
      <c r="EN267" s="2"/>
      <c r="ET267" s="2"/>
      <c r="EU267" s="2"/>
      <c r="EV267" s="10"/>
      <c r="EW267" s="4" t="s">
        <v>7</v>
      </c>
      <c r="EX267" s="4">
        <f>MAX(EZ266:EZ292)</f>
        <v>897</v>
      </c>
      <c r="EY267" s="2"/>
      <c r="EZ267" s="2"/>
      <c r="FF267" s="2"/>
      <c r="FG267" s="2"/>
    </row>
    <row r="268" spans="8:163">
      <c r="H268" s="10"/>
      <c r="I268" s="4"/>
      <c r="J268" s="4"/>
      <c r="K268" s="5">
        <f t="shared" ref="K268:K284" si="137">K77-L72</f>
        <v>843</v>
      </c>
      <c r="L268" s="5">
        <f t="shared" ref="L268:L284" si="138">L77-K72</f>
        <v>863</v>
      </c>
      <c r="R268" s="2"/>
      <c r="S268" s="2"/>
      <c r="T268" s="10"/>
      <c r="U268" s="4"/>
      <c r="V268" s="4"/>
      <c r="W268" s="5">
        <f t="shared" ref="W268:W283" si="139">W77-X72</f>
        <v>828</v>
      </c>
      <c r="X268" s="5">
        <f t="shared" ref="X268:X283" si="140">X77-W72</f>
        <v>873</v>
      </c>
      <c r="AD268" s="2"/>
      <c r="AE268" s="2"/>
      <c r="AF268" s="10"/>
      <c r="AG268" s="4"/>
      <c r="AH268" s="4"/>
      <c r="AI268" s="2"/>
      <c r="AJ268" s="2"/>
      <c r="AP268" s="2"/>
      <c r="AQ268" s="2"/>
      <c r="AR268" s="10"/>
      <c r="AS268" s="4"/>
      <c r="AT268" s="4"/>
      <c r="AU268" s="5">
        <f t="shared" ref="AU268:AU278" si="141">AU77-AV72</f>
        <v>848</v>
      </c>
      <c r="AV268" s="5">
        <f t="shared" ref="AV268:AV278" si="142">AV77-AU72</f>
        <v>888</v>
      </c>
      <c r="BB268" s="2"/>
      <c r="BC268" s="2"/>
      <c r="BD268" s="10"/>
      <c r="BE268" s="4"/>
      <c r="BF268" s="4"/>
      <c r="BG268" s="2"/>
      <c r="BH268" s="2"/>
      <c r="BN268" s="2"/>
      <c r="BO268" s="2"/>
      <c r="BP268" s="10"/>
      <c r="BQ268" s="4"/>
      <c r="BR268" s="4"/>
      <c r="BS268" s="5">
        <f>BS77-BT72</f>
        <v>853</v>
      </c>
      <c r="BT268" s="5">
        <f>BT77-BS72</f>
        <v>868</v>
      </c>
      <c r="BZ268" s="2"/>
      <c r="CA268" s="2"/>
      <c r="CB268" s="10"/>
      <c r="CC268" s="4"/>
      <c r="CD268" s="4"/>
      <c r="CE268" s="5">
        <f t="shared" si="135"/>
        <v>848</v>
      </c>
      <c r="CF268" s="5">
        <f t="shared" si="136"/>
        <v>888</v>
      </c>
      <c r="CL268" s="2"/>
      <c r="CM268" s="2"/>
      <c r="CN268" s="10"/>
      <c r="CO268" s="4"/>
      <c r="CP268" s="4"/>
      <c r="CQ268" s="2"/>
      <c r="CR268" s="2"/>
      <c r="CX268" s="2"/>
      <c r="CY268" s="2"/>
      <c r="CZ268" s="10"/>
      <c r="DA268" s="4"/>
      <c r="DB268" s="4"/>
      <c r="DC268" s="5">
        <f t="shared" ref="DC268:DC279" si="143">DC77-DD72</f>
        <v>848</v>
      </c>
      <c r="DD268" s="5">
        <f t="shared" ref="DD268:DD279" si="144">DD77-DC72</f>
        <v>868</v>
      </c>
      <c r="DJ268" s="2"/>
      <c r="DK268" s="2"/>
      <c r="DL268" s="10"/>
      <c r="DO268" s="2"/>
      <c r="DP268" s="2"/>
      <c r="DR268" s="2"/>
      <c r="DV268" s="2"/>
      <c r="DW268" s="2"/>
      <c r="DX268" s="10"/>
      <c r="DY268" s="4"/>
      <c r="DZ268" s="4"/>
      <c r="EA268" s="2"/>
      <c r="EB268" s="2"/>
      <c r="EH268" s="2"/>
      <c r="EI268" s="2"/>
      <c r="EJ268" s="10"/>
      <c r="EK268" s="4"/>
      <c r="EL268" s="4"/>
      <c r="EM268" s="2"/>
      <c r="EN268" s="2"/>
      <c r="ET268" s="2"/>
      <c r="EU268" s="2"/>
      <c r="EV268" s="10"/>
      <c r="EW268" s="4"/>
      <c r="EX268" s="4"/>
      <c r="EY268" s="5">
        <f t="shared" ref="EY268:EY278" si="145">EY77-EZ72</f>
        <v>858</v>
      </c>
      <c r="EZ268" s="5">
        <f t="shared" ref="EZ268:EZ278" si="146">EZ77-EY72</f>
        <v>868</v>
      </c>
      <c r="FF268" s="2"/>
      <c r="FG268" s="2"/>
    </row>
    <row r="269" spans="8:163">
      <c r="H269" s="10"/>
      <c r="I269" s="4"/>
      <c r="J269" s="4"/>
      <c r="K269" s="5">
        <f t="shared" si="137"/>
        <v>836</v>
      </c>
      <c r="L269" s="5">
        <f t="shared" si="138"/>
        <v>862</v>
      </c>
      <c r="R269" s="2"/>
      <c r="S269" s="2"/>
      <c r="T269" s="10"/>
      <c r="U269" s="4"/>
      <c r="V269" s="4"/>
      <c r="W269" s="5">
        <f t="shared" si="139"/>
        <v>831</v>
      </c>
      <c r="X269" s="5">
        <f t="shared" si="140"/>
        <v>907</v>
      </c>
      <c r="AD269" s="2"/>
      <c r="AE269" s="2"/>
      <c r="AF269" s="10"/>
      <c r="AG269" s="4"/>
      <c r="AH269" s="4"/>
      <c r="AI269" s="2"/>
      <c r="AJ269" s="2"/>
      <c r="AP269" s="2"/>
      <c r="AQ269" s="2"/>
      <c r="AR269" s="10"/>
      <c r="AS269" s="4"/>
      <c r="AT269" s="4"/>
      <c r="AU269" s="5">
        <f t="shared" si="141"/>
        <v>867</v>
      </c>
      <c r="AV269" s="5">
        <f t="shared" si="142"/>
        <v>897</v>
      </c>
      <c r="BB269" s="2"/>
      <c r="BC269" s="2"/>
      <c r="BD269" s="10"/>
      <c r="BE269" s="4"/>
      <c r="BF269" s="4"/>
      <c r="BG269" s="5">
        <f>BG78-BH73</f>
        <v>832</v>
      </c>
      <c r="BH269" s="5">
        <f>BH78-BG73</f>
        <v>832</v>
      </c>
      <c r="BN269" s="2"/>
      <c r="BO269" s="2"/>
      <c r="BP269" s="10"/>
      <c r="BQ269" s="4"/>
      <c r="BR269" s="4"/>
      <c r="BS269" s="2"/>
      <c r="BT269" s="2"/>
      <c r="BZ269" s="2"/>
      <c r="CA269" s="2"/>
      <c r="CB269" s="10"/>
      <c r="CC269" s="4"/>
      <c r="CD269" s="4"/>
      <c r="CE269" s="5">
        <f t="shared" si="135"/>
        <v>847</v>
      </c>
      <c r="CF269" s="5">
        <f t="shared" si="136"/>
        <v>907</v>
      </c>
      <c r="CL269" s="2"/>
      <c r="CM269" s="2"/>
      <c r="CN269" s="10"/>
      <c r="CO269" s="4"/>
      <c r="CP269" s="4"/>
      <c r="CQ269" s="5">
        <f>CQ78-CR73</f>
        <v>872</v>
      </c>
      <c r="CR269" s="5">
        <f>CR78-CQ73</f>
        <v>877</v>
      </c>
      <c r="CX269" s="2"/>
      <c r="CY269" s="2"/>
      <c r="CZ269" s="10"/>
      <c r="DA269" s="4"/>
      <c r="DB269" s="4"/>
      <c r="DC269" s="5">
        <f t="shared" si="143"/>
        <v>842</v>
      </c>
      <c r="DD269" s="5">
        <f t="shared" si="144"/>
        <v>867</v>
      </c>
      <c r="DJ269" s="2"/>
      <c r="DK269" s="2"/>
      <c r="DL269" s="10"/>
      <c r="DO269" s="2"/>
      <c r="DP269" s="2"/>
      <c r="DR269" s="2"/>
      <c r="DV269" s="2"/>
      <c r="DW269" s="2"/>
      <c r="DX269" s="10"/>
      <c r="DY269" s="4"/>
      <c r="DZ269" s="4"/>
      <c r="EA269" s="2"/>
      <c r="EB269" s="2"/>
      <c r="EH269" s="2"/>
      <c r="EI269" s="2"/>
      <c r="EJ269" s="10"/>
      <c r="EK269" s="4"/>
      <c r="EL269" s="4"/>
      <c r="EM269" s="2"/>
      <c r="EN269" s="2"/>
      <c r="ET269" s="2"/>
      <c r="EU269" s="2"/>
      <c r="EV269" s="10"/>
      <c r="EW269" s="4"/>
      <c r="EX269" s="4"/>
      <c r="EY269" s="5">
        <f t="shared" si="145"/>
        <v>857</v>
      </c>
      <c r="EZ269" s="5">
        <f t="shared" si="146"/>
        <v>862</v>
      </c>
      <c r="FF269" s="2"/>
      <c r="FG269" s="2"/>
    </row>
    <row r="270" spans="8:163">
      <c r="H270" s="10"/>
      <c r="I270" s="4"/>
      <c r="J270" s="4"/>
      <c r="K270" s="5">
        <f t="shared" si="137"/>
        <v>837</v>
      </c>
      <c r="L270" s="5">
        <f t="shared" si="138"/>
        <v>877</v>
      </c>
      <c r="R270" s="2"/>
      <c r="S270" s="2"/>
      <c r="T270" s="10"/>
      <c r="U270" s="4"/>
      <c r="V270" s="4"/>
      <c r="W270" s="5">
        <f t="shared" si="139"/>
        <v>832</v>
      </c>
      <c r="X270" s="5">
        <f t="shared" si="140"/>
        <v>892</v>
      </c>
      <c r="AD270" s="2"/>
      <c r="AE270" s="2"/>
      <c r="AF270" s="10"/>
      <c r="AG270" s="4"/>
      <c r="AH270" s="4"/>
      <c r="AI270" s="2"/>
      <c r="AJ270" s="2"/>
      <c r="AP270" s="2"/>
      <c r="AQ270" s="2"/>
      <c r="AR270" s="10"/>
      <c r="AS270" s="4"/>
      <c r="AT270" s="4"/>
      <c r="AU270" s="5">
        <f t="shared" si="141"/>
        <v>897</v>
      </c>
      <c r="AV270" s="5">
        <f t="shared" si="142"/>
        <v>897</v>
      </c>
      <c r="BB270" s="2"/>
      <c r="BC270" s="2"/>
      <c r="BD270" s="10"/>
      <c r="BE270" s="4"/>
      <c r="BF270" s="4"/>
      <c r="BG270" s="5">
        <f>BG79-BH74</f>
        <v>847</v>
      </c>
      <c r="BH270" s="5">
        <f>BH79-BG74</f>
        <v>872</v>
      </c>
      <c r="BN270" s="2"/>
      <c r="BO270" s="2"/>
      <c r="BP270" s="10"/>
      <c r="BQ270" s="4"/>
      <c r="BR270" s="4"/>
      <c r="BS270" s="5">
        <f>BS79-BT74</f>
        <v>857</v>
      </c>
      <c r="BT270" s="5">
        <f>BT79-BS74</f>
        <v>857</v>
      </c>
      <c r="BZ270" s="2"/>
      <c r="CA270" s="2"/>
      <c r="CB270" s="10"/>
      <c r="CC270" s="4"/>
      <c r="CD270" s="4"/>
      <c r="CE270" s="5">
        <f t="shared" si="135"/>
        <v>867</v>
      </c>
      <c r="CF270" s="5">
        <f t="shared" si="136"/>
        <v>932</v>
      </c>
      <c r="CL270" s="2"/>
      <c r="CM270" s="2"/>
      <c r="CN270" s="10"/>
      <c r="CO270" s="4"/>
      <c r="CP270" s="4"/>
      <c r="CQ270" s="5">
        <f>CQ79-CR74</f>
        <v>892</v>
      </c>
      <c r="CR270" s="5">
        <f>CR79-CQ74</f>
        <v>892</v>
      </c>
      <c r="CX270" s="2"/>
      <c r="CY270" s="2"/>
      <c r="CZ270" s="10"/>
      <c r="DA270" s="4"/>
      <c r="DB270" s="4"/>
      <c r="DC270" s="5">
        <f t="shared" si="143"/>
        <v>857</v>
      </c>
      <c r="DD270" s="5">
        <f t="shared" si="144"/>
        <v>862</v>
      </c>
      <c r="DJ270" s="2"/>
      <c r="DK270" s="2"/>
      <c r="DL270" s="10"/>
      <c r="DO270" s="5">
        <f t="shared" ref="DO270:DO279" si="147">DO79-DP74</f>
        <v>832</v>
      </c>
      <c r="DP270" s="5">
        <f t="shared" ref="DP270:DP279" si="148">DP79-DO74</f>
        <v>877</v>
      </c>
      <c r="DR270" s="2"/>
      <c r="DV270" s="2"/>
      <c r="DW270" s="2"/>
      <c r="DX270" s="10"/>
      <c r="DY270" s="4"/>
      <c r="DZ270" s="4"/>
      <c r="EA270" s="2"/>
      <c r="EB270" s="2"/>
      <c r="EH270" s="2"/>
      <c r="EI270" s="2"/>
      <c r="EJ270" s="10"/>
      <c r="EK270" s="4"/>
      <c r="EL270" s="4"/>
      <c r="EM270" s="2"/>
      <c r="EN270" s="2"/>
      <c r="ET270" s="2"/>
      <c r="EU270" s="2"/>
      <c r="EV270" s="10"/>
      <c r="EW270" s="4"/>
      <c r="EX270" s="4"/>
      <c r="EY270" s="5">
        <f t="shared" si="145"/>
        <v>862</v>
      </c>
      <c r="EZ270" s="5">
        <f t="shared" si="146"/>
        <v>872</v>
      </c>
      <c r="FF270" s="2"/>
      <c r="FG270" s="2"/>
    </row>
    <row r="271" spans="8:163">
      <c r="H271" s="10"/>
      <c r="I271" s="4"/>
      <c r="J271" s="4"/>
      <c r="K271" s="5">
        <f t="shared" si="137"/>
        <v>864</v>
      </c>
      <c r="L271" s="5">
        <f t="shared" si="138"/>
        <v>894</v>
      </c>
      <c r="R271" s="2"/>
      <c r="S271" s="2"/>
      <c r="T271" s="10"/>
      <c r="U271" s="4"/>
      <c r="V271" s="4"/>
      <c r="W271" s="5">
        <f t="shared" si="139"/>
        <v>827</v>
      </c>
      <c r="X271" s="5">
        <f t="shared" si="140"/>
        <v>919</v>
      </c>
      <c r="AD271" s="2"/>
      <c r="AE271" s="2"/>
      <c r="AF271" s="10"/>
      <c r="AG271" s="4"/>
      <c r="AH271" s="4"/>
      <c r="AI271" s="5">
        <f>AI80-AJ75</f>
        <v>919</v>
      </c>
      <c r="AJ271" s="5">
        <f>AJ80-AI75</f>
        <v>919</v>
      </c>
      <c r="AP271" s="2"/>
      <c r="AQ271" s="2"/>
      <c r="AR271" s="10"/>
      <c r="AS271" s="4"/>
      <c r="AT271" s="4"/>
      <c r="AU271" s="5">
        <f t="shared" si="141"/>
        <v>837</v>
      </c>
      <c r="AV271" s="5">
        <f t="shared" si="142"/>
        <v>877</v>
      </c>
      <c r="BB271" s="2"/>
      <c r="BC271" s="2"/>
      <c r="BD271" s="10"/>
      <c r="BE271" s="4"/>
      <c r="BF271" s="4"/>
      <c r="BG271" s="5">
        <f>BG80-BH75</f>
        <v>884</v>
      </c>
      <c r="BH271" s="5">
        <f>BH80-BG75</f>
        <v>889</v>
      </c>
      <c r="BN271" s="2"/>
      <c r="BO271" s="2"/>
      <c r="BP271" s="10"/>
      <c r="BQ271" s="4"/>
      <c r="BR271" s="4"/>
      <c r="BS271" s="5">
        <f>BS80-BT75</f>
        <v>879</v>
      </c>
      <c r="BT271" s="5">
        <f>BT80-BS75</f>
        <v>889</v>
      </c>
      <c r="BZ271" s="2"/>
      <c r="CA271" s="2"/>
      <c r="CB271" s="10"/>
      <c r="CC271" s="4"/>
      <c r="CD271" s="4"/>
      <c r="CE271" s="5">
        <f t="shared" si="135"/>
        <v>889</v>
      </c>
      <c r="CF271" s="5">
        <f t="shared" si="136"/>
        <v>929</v>
      </c>
      <c r="CL271" s="2"/>
      <c r="CM271" s="2"/>
      <c r="CN271" s="10"/>
      <c r="CO271" s="4"/>
      <c r="CP271" s="4"/>
      <c r="CQ271" s="2"/>
      <c r="CR271" s="2"/>
      <c r="CX271" s="2"/>
      <c r="CY271" s="2"/>
      <c r="CZ271" s="10"/>
      <c r="DA271" s="4"/>
      <c r="DB271" s="4"/>
      <c r="DC271" s="5">
        <f t="shared" si="143"/>
        <v>879</v>
      </c>
      <c r="DD271" s="5">
        <f t="shared" si="144"/>
        <v>929</v>
      </c>
      <c r="DJ271" s="2"/>
      <c r="DK271" s="2"/>
      <c r="DL271" s="10"/>
      <c r="DO271" s="5">
        <f t="shared" si="147"/>
        <v>852</v>
      </c>
      <c r="DP271" s="5">
        <f t="shared" si="148"/>
        <v>877</v>
      </c>
      <c r="DR271" s="2"/>
      <c r="DV271" s="2"/>
      <c r="DW271" s="2"/>
      <c r="DX271" s="10"/>
      <c r="DY271" s="4"/>
      <c r="DZ271" s="4"/>
      <c r="EA271" s="2"/>
      <c r="EB271" s="2"/>
      <c r="EH271" s="2"/>
      <c r="EI271" s="2"/>
      <c r="EJ271" s="10"/>
      <c r="EK271" s="4"/>
      <c r="EL271" s="4"/>
      <c r="EM271" s="2"/>
      <c r="EN271" s="2"/>
      <c r="ET271" s="2"/>
      <c r="EU271" s="2"/>
      <c r="EV271" s="10"/>
      <c r="EW271" s="4"/>
      <c r="EX271" s="4"/>
      <c r="EY271" s="5">
        <f t="shared" si="145"/>
        <v>842</v>
      </c>
      <c r="EZ271" s="5">
        <f t="shared" si="146"/>
        <v>867</v>
      </c>
      <c r="FF271" s="2"/>
      <c r="FG271" s="2"/>
    </row>
    <row r="272" spans="8:163">
      <c r="H272" s="10"/>
      <c r="I272" s="4"/>
      <c r="J272" s="4"/>
      <c r="K272" s="5">
        <f t="shared" si="137"/>
        <v>857</v>
      </c>
      <c r="L272" s="5">
        <f t="shared" si="138"/>
        <v>862</v>
      </c>
      <c r="R272" s="2"/>
      <c r="S272" s="2"/>
      <c r="T272" s="10"/>
      <c r="U272" s="4"/>
      <c r="V272" s="4"/>
      <c r="W272" s="5">
        <f t="shared" si="139"/>
        <v>852</v>
      </c>
      <c r="X272" s="5">
        <f t="shared" si="140"/>
        <v>887</v>
      </c>
      <c r="AD272" s="2"/>
      <c r="AE272" s="2"/>
      <c r="AF272" s="10"/>
      <c r="AG272" s="4"/>
      <c r="AH272" s="4"/>
      <c r="AI272" s="2"/>
      <c r="AJ272" s="2"/>
      <c r="AP272" s="2"/>
      <c r="AQ272" s="2"/>
      <c r="AR272" s="10"/>
      <c r="AS272" s="4"/>
      <c r="AT272" s="4"/>
      <c r="AU272" s="5">
        <f t="shared" si="141"/>
        <v>792</v>
      </c>
      <c r="AV272" s="5">
        <f t="shared" si="142"/>
        <v>832</v>
      </c>
      <c r="BB272" s="2"/>
      <c r="BC272" s="2"/>
      <c r="BD272" s="10"/>
      <c r="BE272" s="4"/>
      <c r="BF272" s="4"/>
      <c r="BG272" s="5">
        <f>BG81-BH76</f>
        <v>852</v>
      </c>
      <c r="BH272" s="5">
        <f>BH81-BG76</f>
        <v>857</v>
      </c>
      <c r="BN272" s="2"/>
      <c r="BO272" s="2"/>
      <c r="BP272" s="10"/>
      <c r="BQ272" s="4"/>
      <c r="BR272" s="4"/>
      <c r="BS272" s="5">
        <f>BS81-BT76</f>
        <v>857</v>
      </c>
      <c r="BT272" s="5">
        <f>BT81-BS76</f>
        <v>872</v>
      </c>
      <c r="BZ272" s="2"/>
      <c r="CA272" s="2"/>
      <c r="CB272" s="10"/>
      <c r="CC272" s="4"/>
      <c r="CD272" s="4"/>
      <c r="CE272" s="5">
        <f t="shared" si="135"/>
        <v>852</v>
      </c>
      <c r="CF272" s="5">
        <f t="shared" si="136"/>
        <v>932</v>
      </c>
      <c r="CL272" s="2"/>
      <c r="CM272" s="2"/>
      <c r="CN272" s="10"/>
      <c r="CO272" s="4"/>
      <c r="CP272" s="4"/>
      <c r="CQ272" s="5">
        <f>CQ81-CR76</f>
        <v>857</v>
      </c>
      <c r="CR272" s="5">
        <f>CR81-CQ76</f>
        <v>877</v>
      </c>
      <c r="CX272" s="2"/>
      <c r="CY272" s="2"/>
      <c r="CZ272" s="10"/>
      <c r="DA272" s="4"/>
      <c r="DB272" s="4"/>
      <c r="DC272" s="5">
        <f t="shared" si="143"/>
        <v>862</v>
      </c>
      <c r="DD272" s="5">
        <f t="shared" si="144"/>
        <v>887</v>
      </c>
      <c r="DJ272" s="2"/>
      <c r="DK272" s="2"/>
      <c r="DL272" s="10"/>
      <c r="DO272" s="5">
        <f t="shared" si="147"/>
        <v>842</v>
      </c>
      <c r="DP272" s="5">
        <f t="shared" si="148"/>
        <v>882</v>
      </c>
      <c r="DR272" s="2"/>
      <c r="DV272" s="2"/>
      <c r="DW272" s="2"/>
      <c r="DX272" s="10"/>
      <c r="DY272" s="4"/>
      <c r="DZ272" s="4"/>
      <c r="EA272" s="2"/>
      <c r="EB272" s="2"/>
      <c r="EH272" s="2"/>
      <c r="EI272" s="2"/>
      <c r="EJ272" s="10"/>
      <c r="EK272" s="4"/>
      <c r="EL272" s="4"/>
      <c r="EM272" s="5">
        <f>EM81-EN76</f>
        <v>857</v>
      </c>
      <c r="EN272" s="5">
        <f>EN81-EM76</f>
        <v>857</v>
      </c>
      <c r="ET272" s="2"/>
      <c r="EU272" s="2"/>
      <c r="EV272" s="10"/>
      <c r="EW272" s="4"/>
      <c r="EX272" s="4"/>
      <c r="EY272" s="5">
        <f t="shared" si="145"/>
        <v>847</v>
      </c>
      <c r="EZ272" s="5">
        <f t="shared" si="146"/>
        <v>897</v>
      </c>
      <c r="FF272" s="2"/>
      <c r="FG272" s="2"/>
    </row>
    <row r="273" spans="8:163">
      <c r="H273" s="10"/>
      <c r="I273" s="4"/>
      <c r="J273" s="4"/>
      <c r="K273" s="5">
        <f t="shared" si="137"/>
        <v>845</v>
      </c>
      <c r="L273" s="5">
        <f t="shared" si="138"/>
        <v>877</v>
      </c>
      <c r="R273" s="2"/>
      <c r="S273" s="2"/>
      <c r="T273" s="10"/>
      <c r="U273" s="4"/>
      <c r="V273" s="4"/>
      <c r="W273" s="5">
        <f t="shared" si="139"/>
        <v>810</v>
      </c>
      <c r="X273" s="5">
        <f t="shared" si="140"/>
        <v>887</v>
      </c>
      <c r="AD273" s="2"/>
      <c r="AE273" s="2"/>
      <c r="AF273" s="10"/>
      <c r="AG273" s="4"/>
      <c r="AH273" s="4"/>
      <c r="AI273" s="5">
        <f t="shared" ref="AI273:AI281" si="149">AI82-AJ77</f>
        <v>857</v>
      </c>
      <c r="AJ273" s="5">
        <f t="shared" ref="AJ273:AJ281" si="150">AJ82-AI77</f>
        <v>857</v>
      </c>
      <c r="AP273" s="2"/>
      <c r="AQ273" s="2"/>
      <c r="AR273" s="10"/>
      <c r="AS273" s="4"/>
      <c r="AT273" s="4"/>
      <c r="AU273" s="5">
        <f t="shared" si="141"/>
        <v>800</v>
      </c>
      <c r="AV273" s="5">
        <f t="shared" si="142"/>
        <v>857</v>
      </c>
      <c r="BB273" s="2"/>
      <c r="BC273" s="2"/>
      <c r="BD273" s="10"/>
      <c r="BE273" s="4"/>
      <c r="BF273" s="4"/>
      <c r="BG273" s="2"/>
      <c r="BH273" s="2"/>
      <c r="BN273" s="2"/>
      <c r="BO273" s="2"/>
      <c r="BP273" s="10"/>
      <c r="BQ273" s="4"/>
      <c r="BR273" s="4"/>
      <c r="BS273" s="5">
        <f>BS82-BT77</f>
        <v>840</v>
      </c>
      <c r="BT273" s="5">
        <f>BT82-BS77</f>
        <v>855</v>
      </c>
      <c r="BZ273" s="2"/>
      <c r="CA273" s="2"/>
      <c r="CB273" s="10"/>
      <c r="CC273" s="4"/>
      <c r="CD273" s="4"/>
      <c r="CE273" s="5">
        <f t="shared" si="135"/>
        <v>847</v>
      </c>
      <c r="CF273" s="5">
        <f t="shared" si="136"/>
        <v>857</v>
      </c>
      <c r="CL273" s="2"/>
      <c r="CM273" s="2"/>
      <c r="CN273" s="10"/>
      <c r="CO273" s="4"/>
      <c r="CP273" s="4"/>
      <c r="CQ273" s="2"/>
      <c r="CR273" s="2"/>
      <c r="CX273" s="2"/>
      <c r="CY273" s="2"/>
      <c r="CZ273" s="10"/>
      <c r="DA273" s="4"/>
      <c r="DB273" s="4"/>
      <c r="DC273" s="5">
        <f t="shared" si="143"/>
        <v>867</v>
      </c>
      <c r="DD273" s="5">
        <f t="shared" si="144"/>
        <v>887</v>
      </c>
      <c r="DJ273" s="2"/>
      <c r="DK273" s="2"/>
      <c r="DL273" s="10"/>
      <c r="DO273" s="5">
        <f t="shared" si="147"/>
        <v>817</v>
      </c>
      <c r="DP273" s="5">
        <f t="shared" si="148"/>
        <v>887</v>
      </c>
      <c r="DR273" s="2"/>
      <c r="DV273" s="2"/>
      <c r="DW273" s="2"/>
      <c r="DX273" s="10"/>
      <c r="DY273" s="4"/>
      <c r="DZ273" s="4"/>
      <c r="EA273" s="2"/>
      <c r="EB273" s="2"/>
      <c r="EH273" s="2"/>
      <c r="EI273" s="2"/>
      <c r="EJ273" s="10"/>
      <c r="EK273" s="4"/>
      <c r="EL273" s="4"/>
      <c r="EM273" s="5">
        <f>EM82-EN77</f>
        <v>840</v>
      </c>
      <c r="EN273" s="5">
        <f>EN82-EM77</f>
        <v>840</v>
      </c>
      <c r="ET273" s="2"/>
      <c r="EU273" s="2"/>
      <c r="EV273" s="10"/>
      <c r="EW273" s="4"/>
      <c r="EX273" s="4"/>
      <c r="EY273" s="5">
        <f t="shared" si="145"/>
        <v>857</v>
      </c>
      <c r="EZ273" s="5">
        <f t="shared" si="146"/>
        <v>877</v>
      </c>
      <c r="FF273" s="2"/>
      <c r="FG273" s="2"/>
    </row>
    <row r="274" spans="8:163">
      <c r="H274" s="10"/>
      <c r="I274" s="4"/>
      <c r="J274" s="4"/>
      <c r="K274" s="5">
        <f t="shared" si="137"/>
        <v>847</v>
      </c>
      <c r="L274" s="5">
        <f t="shared" si="138"/>
        <v>888</v>
      </c>
      <c r="R274" s="2"/>
      <c r="S274" s="2"/>
      <c r="T274" s="10"/>
      <c r="U274" s="4"/>
      <c r="V274" s="4"/>
      <c r="W274" s="5">
        <f t="shared" si="139"/>
        <v>807</v>
      </c>
      <c r="X274" s="5">
        <f t="shared" si="140"/>
        <v>918</v>
      </c>
      <c r="AD274" s="2"/>
      <c r="AE274" s="2"/>
      <c r="AF274" s="10"/>
      <c r="AG274" s="4"/>
      <c r="AH274" s="4"/>
      <c r="AI274" s="5">
        <f t="shared" si="149"/>
        <v>888</v>
      </c>
      <c r="AJ274" s="5">
        <f t="shared" si="150"/>
        <v>888</v>
      </c>
      <c r="AP274" s="2"/>
      <c r="AQ274" s="2"/>
      <c r="AR274" s="10"/>
      <c r="AS274" s="4"/>
      <c r="AT274" s="4"/>
      <c r="AU274" s="5">
        <f t="shared" si="141"/>
        <v>842</v>
      </c>
      <c r="AV274" s="5">
        <f t="shared" si="142"/>
        <v>857</v>
      </c>
      <c r="BB274" s="2"/>
      <c r="BC274" s="2"/>
      <c r="BD274" s="10"/>
      <c r="BE274" s="4"/>
      <c r="BF274" s="4"/>
      <c r="BG274" s="5">
        <f>BG83-BH78</f>
        <v>852</v>
      </c>
      <c r="BH274" s="5">
        <f>BH83-BG78</f>
        <v>872</v>
      </c>
      <c r="BN274" s="2"/>
      <c r="BO274" s="2"/>
      <c r="BP274" s="10"/>
      <c r="BQ274" s="4"/>
      <c r="BR274" s="4"/>
      <c r="BS274" s="5">
        <f>BS83-BT78</f>
        <v>847</v>
      </c>
      <c r="BT274" s="5">
        <f>BT83-BS78</f>
        <v>847</v>
      </c>
      <c r="BZ274" s="2"/>
      <c r="CA274" s="2"/>
      <c r="CB274" s="10"/>
      <c r="CC274" s="4"/>
      <c r="CD274" s="4"/>
      <c r="CE274" s="5">
        <f t="shared" si="135"/>
        <v>837</v>
      </c>
      <c r="CF274" s="5">
        <f t="shared" si="136"/>
        <v>892</v>
      </c>
      <c r="CL274" s="2"/>
      <c r="CM274" s="2"/>
      <c r="CN274" s="10"/>
      <c r="CO274" s="4"/>
      <c r="CP274" s="4"/>
      <c r="CQ274" s="2"/>
      <c r="CR274" s="2"/>
      <c r="CX274" s="2"/>
      <c r="CY274" s="2"/>
      <c r="CZ274" s="10"/>
      <c r="DA274" s="4"/>
      <c r="DB274" s="4"/>
      <c r="DC274" s="5">
        <f t="shared" si="143"/>
        <v>847</v>
      </c>
      <c r="DD274" s="5">
        <f t="shared" si="144"/>
        <v>892</v>
      </c>
      <c r="DJ274" s="2"/>
      <c r="DK274" s="2"/>
      <c r="DL274" s="10"/>
      <c r="DO274" s="5">
        <f t="shared" si="147"/>
        <v>832</v>
      </c>
      <c r="DP274" s="5">
        <f t="shared" si="148"/>
        <v>892</v>
      </c>
      <c r="DR274" s="2"/>
      <c r="DV274" s="2"/>
      <c r="DW274" s="2"/>
      <c r="DX274" s="10"/>
      <c r="DY274" s="4"/>
      <c r="DZ274" s="4"/>
      <c r="EA274" s="2"/>
      <c r="EB274" s="2"/>
      <c r="EH274" s="2"/>
      <c r="EI274" s="2"/>
      <c r="EJ274" s="10"/>
      <c r="EK274" s="4"/>
      <c r="EL274" s="4"/>
      <c r="EM274" s="5">
        <f>EM83-EN78</f>
        <v>898</v>
      </c>
      <c r="EN274" s="5">
        <f>EN83-EM78</f>
        <v>898</v>
      </c>
      <c r="ET274" s="2"/>
      <c r="EU274" s="2"/>
      <c r="EV274" s="10"/>
      <c r="EW274" s="4"/>
      <c r="EX274" s="4"/>
      <c r="EY274" s="5">
        <f t="shared" si="145"/>
        <v>837</v>
      </c>
      <c r="EZ274" s="5">
        <f t="shared" si="146"/>
        <v>867</v>
      </c>
      <c r="FF274" s="2"/>
      <c r="FG274" s="2"/>
    </row>
    <row r="275" spans="8:163">
      <c r="H275" s="10"/>
      <c r="I275" s="4"/>
      <c r="J275" s="4"/>
      <c r="K275" s="5">
        <f t="shared" si="137"/>
        <v>838</v>
      </c>
      <c r="L275" s="5">
        <f t="shared" si="138"/>
        <v>878</v>
      </c>
      <c r="R275" s="2"/>
      <c r="S275" s="2"/>
      <c r="T275" s="10"/>
      <c r="U275" s="4"/>
      <c r="V275" s="4"/>
      <c r="W275" s="5">
        <f t="shared" si="139"/>
        <v>813</v>
      </c>
      <c r="X275" s="5">
        <f t="shared" si="140"/>
        <v>873</v>
      </c>
      <c r="AD275" s="2"/>
      <c r="AE275" s="2"/>
      <c r="AF275" s="10"/>
      <c r="AG275" s="4"/>
      <c r="AH275" s="4"/>
      <c r="AI275" s="5">
        <f t="shared" si="149"/>
        <v>848</v>
      </c>
      <c r="AJ275" s="5">
        <f t="shared" si="150"/>
        <v>848</v>
      </c>
      <c r="AP275" s="2"/>
      <c r="AQ275" s="2"/>
      <c r="AR275" s="10"/>
      <c r="AS275" s="4"/>
      <c r="AT275" s="4"/>
      <c r="AU275" s="5">
        <f t="shared" si="141"/>
        <v>848</v>
      </c>
      <c r="AV275" s="5">
        <f t="shared" si="142"/>
        <v>848</v>
      </c>
      <c r="BB275" s="2"/>
      <c r="BC275" s="2"/>
      <c r="BD275" s="10"/>
      <c r="BE275" s="4"/>
      <c r="BF275" s="4"/>
      <c r="BG275" s="5">
        <f>BG84-BH79</f>
        <v>808</v>
      </c>
      <c r="BH275" s="5">
        <f>BH84-BG79</f>
        <v>863</v>
      </c>
      <c r="BN275" s="2"/>
      <c r="BO275" s="2"/>
      <c r="BP275" s="10"/>
      <c r="BQ275" s="4"/>
      <c r="BR275" s="4"/>
      <c r="BS275" s="2"/>
      <c r="BT275" s="2"/>
      <c r="BZ275" s="2"/>
      <c r="CA275" s="2"/>
      <c r="CB275" s="10"/>
      <c r="CC275" s="4"/>
      <c r="CD275" s="4"/>
      <c r="CE275" s="5">
        <f t="shared" si="135"/>
        <v>848</v>
      </c>
      <c r="CF275" s="5">
        <f t="shared" si="136"/>
        <v>863</v>
      </c>
      <c r="CL275" s="2"/>
      <c r="CM275" s="2"/>
      <c r="CN275" s="10"/>
      <c r="CO275" s="4"/>
      <c r="CP275" s="4"/>
      <c r="CQ275" s="5">
        <f>CQ84-CR79</f>
        <v>843</v>
      </c>
      <c r="CR275" s="5">
        <f>CR84-CQ79</f>
        <v>843</v>
      </c>
      <c r="CX275" s="2"/>
      <c r="CY275" s="2"/>
      <c r="CZ275" s="10"/>
      <c r="DA275" s="4"/>
      <c r="DB275" s="4"/>
      <c r="DC275" s="5">
        <f t="shared" si="143"/>
        <v>873</v>
      </c>
      <c r="DD275" s="5">
        <f t="shared" si="144"/>
        <v>878</v>
      </c>
      <c r="DJ275" s="2"/>
      <c r="DK275" s="2"/>
      <c r="DL275" s="10"/>
      <c r="DO275" s="5">
        <f t="shared" si="147"/>
        <v>843</v>
      </c>
      <c r="DP275" s="5">
        <f t="shared" si="148"/>
        <v>888</v>
      </c>
      <c r="DR275" s="2"/>
      <c r="DV275" s="2"/>
      <c r="DW275" s="2"/>
      <c r="DX275" s="10"/>
      <c r="DY275" s="4"/>
      <c r="DZ275" s="4"/>
      <c r="EA275" s="2"/>
      <c r="EB275" s="2"/>
      <c r="EH275" s="2"/>
      <c r="EI275" s="2"/>
      <c r="EJ275" s="10"/>
      <c r="EK275" s="4"/>
      <c r="EL275" s="4"/>
      <c r="EM275" s="2"/>
      <c r="EN275" s="2"/>
      <c r="ET275" s="2"/>
      <c r="EU275" s="2"/>
      <c r="EV275" s="10"/>
      <c r="EW275" s="4"/>
      <c r="EX275" s="4"/>
      <c r="EY275" s="5">
        <f t="shared" si="145"/>
        <v>848</v>
      </c>
      <c r="EZ275" s="5">
        <f t="shared" si="146"/>
        <v>863</v>
      </c>
      <c r="FF275" s="2"/>
      <c r="FG275" s="2"/>
    </row>
    <row r="276" spans="8:163">
      <c r="H276" s="10"/>
      <c r="I276" s="4"/>
      <c r="J276" s="4"/>
      <c r="K276" s="5">
        <f t="shared" si="137"/>
        <v>827</v>
      </c>
      <c r="L276" s="5">
        <f t="shared" si="138"/>
        <v>902</v>
      </c>
      <c r="R276" s="2"/>
      <c r="S276" s="2"/>
      <c r="T276" s="10"/>
      <c r="U276" s="4"/>
      <c r="V276" s="4"/>
      <c r="W276" s="5">
        <f t="shared" si="139"/>
        <v>852</v>
      </c>
      <c r="X276" s="5">
        <f t="shared" si="140"/>
        <v>887</v>
      </c>
      <c r="AD276" s="2"/>
      <c r="AE276" s="2"/>
      <c r="AF276" s="10"/>
      <c r="AG276" s="4"/>
      <c r="AH276" s="4"/>
      <c r="AI276" s="5">
        <f t="shared" si="149"/>
        <v>867</v>
      </c>
      <c r="AJ276" s="5">
        <f t="shared" si="150"/>
        <v>867</v>
      </c>
      <c r="AP276" s="2"/>
      <c r="AQ276" s="2"/>
      <c r="AR276" s="10"/>
      <c r="AS276" s="4"/>
      <c r="AT276" s="4"/>
      <c r="AU276" s="5">
        <f t="shared" si="141"/>
        <v>857</v>
      </c>
      <c r="AV276" s="5">
        <f t="shared" si="142"/>
        <v>897</v>
      </c>
      <c r="BB276" s="2"/>
      <c r="BC276" s="2"/>
      <c r="BD276" s="10"/>
      <c r="BE276" s="4"/>
      <c r="BF276" s="4"/>
      <c r="BG276" s="5">
        <f>BG85-BH80</f>
        <v>847</v>
      </c>
      <c r="BH276" s="5">
        <f>BH85-BG80</f>
        <v>852</v>
      </c>
      <c r="BN276" s="2"/>
      <c r="BO276" s="2"/>
      <c r="BP276" s="10"/>
      <c r="BQ276" s="4"/>
      <c r="BR276" s="4"/>
      <c r="BS276" s="2"/>
      <c r="BT276" s="2"/>
      <c r="BZ276" s="2"/>
      <c r="CA276" s="2"/>
      <c r="CB276" s="10"/>
      <c r="CC276" s="4"/>
      <c r="CD276" s="4"/>
      <c r="CE276" s="5">
        <f t="shared" si="135"/>
        <v>842</v>
      </c>
      <c r="CF276" s="5">
        <f t="shared" si="136"/>
        <v>902</v>
      </c>
      <c r="CL276" s="2"/>
      <c r="CM276" s="2"/>
      <c r="CN276" s="10"/>
      <c r="CO276" s="4"/>
      <c r="CP276" s="4"/>
      <c r="CQ276" s="2"/>
      <c r="CR276" s="2"/>
      <c r="CX276" s="2"/>
      <c r="CY276" s="2"/>
      <c r="CZ276" s="10"/>
      <c r="DA276" s="4"/>
      <c r="DB276" s="4"/>
      <c r="DC276" s="5">
        <f t="shared" si="143"/>
        <v>862</v>
      </c>
      <c r="DD276" s="5">
        <f t="shared" si="144"/>
        <v>872</v>
      </c>
      <c r="DJ276" s="2"/>
      <c r="DK276" s="2"/>
      <c r="DL276" s="10"/>
      <c r="DO276" s="5">
        <f t="shared" si="147"/>
        <v>842</v>
      </c>
      <c r="DP276" s="5">
        <f t="shared" si="148"/>
        <v>862</v>
      </c>
      <c r="DR276" s="2"/>
      <c r="DV276" s="2"/>
      <c r="DW276" s="2"/>
      <c r="DX276" s="10"/>
      <c r="DY276" s="4"/>
      <c r="DZ276" s="4"/>
      <c r="EA276" s="5">
        <f>EA85-EB80</f>
        <v>951</v>
      </c>
      <c r="EB276" s="5">
        <f>EB85-EA80</f>
        <v>951</v>
      </c>
      <c r="EH276" s="2"/>
      <c r="EI276" s="2"/>
      <c r="EJ276" s="10"/>
      <c r="EK276" s="4"/>
      <c r="EL276" s="4"/>
      <c r="EM276" s="2"/>
      <c r="EN276" s="2"/>
      <c r="ET276" s="2"/>
      <c r="EU276" s="2"/>
      <c r="EV276" s="10"/>
      <c r="EW276" s="4"/>
      <c r="EX276" s="4"/>
      <c r="EY276" s="5">
        <f t="shared" si="145"/>
        <v>837</v>
      </c>
      <c r="EZ276" s="5">
        <f t="shared" si="146"/>
        <v>882</v>
      </c>
      <c r="FF276" s="2"/>
      <c r="FG276" s="2"/>
    </row>
    <row r="277" spans="8:163">
      <c r="H277" s="10"/>
      <c r="I277" s="4"/>
      <c r="J277" s="4"/>
      <c r="K277" s="5">
        <f t="shared" si="137"/>
        <v>862</v>
      </c>
      <c r="L277" s="5">
        <f t="shared" si="138"/>
        <v>897</v>
      </c>
      <c r="R277" s="2"/>
      <c r="S277" s="2"/>
      <c r="T277" s="10"/>
      <c r="U277" s="4"/>
      <c r="V277" s="4"/>
      <c r="W277" s="5">
        <f t="shared" si="139"/>
        <v>837</v>
      </c>
      <c r="X277" s="5">
        <f t="shared" si="140"/>
        <v>882</v>
      </c>
      <c r="AD277" s="2"/>
      <c r="AE277" s="2"/>
      <c r="AF277" s="10"/>
      <c r="AG277" s="4"/>
      <c r="AH277" s="4"/>
      <c r="AI277" s="5">
        <f t="shared" si="149"/>
        <v>852</v>
      </c>
      <c r="AJ277" s="5">
        <f t="shared" si="150"/>
        <v>852</v>
      </c>
      <c r="AP277" s="2"/>
      <c r="AQ277" s="2"/>
      <c r="AR277" s="10"/>
      <c r="AS277" s="4"/>
      <c r="AT277" s="4"/>
      <c r="AU277" s="5">
        <f t="shared" si="141"/>
        <v>912</v>
      </c>
      <c r="AV277" s="5">
        <f t="shared" si="142"/>
        <v>912</v>
      </c>
      <c r="BB277" s="2"/>
      <c r="BC277" s="2"/>
      <c r="BD277" s="10"/>
      <c r="BE277" s="4"/>
      <c r="BF277" s="4"/>
      <c r="BG277" s="5">
        <f>BG86-BH81</f>
        <v>857</v>
      </c>
      <c r="BH277" s="5">
        <f>BH86-BG81</f>
        <v>862</v>
      </c>
      <c r="BN277" s="2"/>
      <c r="BO277" s="2"/>
      <c r="BP277" s="10"/>
      <c r="BQ277" s="4"/>
      <c r="BR277" s="4"/>
      <c r="BS277" s="5">
        <f>BS86-BT81</f>
        <v>837</v>
      </c>
      <c r="BT277" s="5">
        <f>BT86-BS81</f>
        <v>867</v>
      </c>
      <c r="BZ277" s="2"/>
      <c r="CA277" s="2"/>
      <c r="CB277" s="10"/>
      <c r="CC277" s="4"/>
      <c r="CD277" s="4"/>
      <c r="CE277" s="5">
        <f t="shared" si="135"/>
        <v>822</v>
      </c>
      <c r="CF277" s="5">
        <f t="shared" si="136"/>
        <v>887</v>
      </c>
      <c r="CL277" s="2"/>
      <c r="CM277" s="2"/>
      <c r="CN277" s="10"/>
      <c r="CO277" s="4"/>
      <c r="CP277" s="4"/>
      <c r="CQ277" s="2"/>
      <c r="CR277" s="2"/>
      <c r="CX277" s="2"/>
      <c r="CY277" s="2"/>
      <c r="CZ277" s="10"/>
      <c r="DA277" s="4"/>
      <c r="DB277" s="4"/>
      <c r="DC277" s="5">
        <f t="shared" si="143"/>
        <v>862</v>
      </c>
      <c r="DD277" s="5">
        <f t="shared" si="144"/>
        <v>877</v>
      </c>
      <c r="DJ277" s="2"/>
      <c r="DK277" s="2"/>
      <c r="DL277" s="10"/>
      <c r="DO277" s="5">
        <f t="shared" si="147"/>
        <v>837</v>
      </c>
      <c r="DP277" s="5">
        <f t="shared" si="148"/>
        <v>877</v>
      </c>
      <c r="DR277" s="2"/>
      <c r="DV277" s="2"/>
      <c r="DW277" s="2"/>
      <c r="DX277" s="10"/>
      <c r="DY277" s="4"/>
      <c r="DZ277" s="4"/>
      <c r="EA277" s="2"/>
      <c r="EB277" s="2"/>
      <c r="EH277" s="2"/>
      <c r="EI277" s="2"/>
      <c r="EJ277" s="10"/>
      <c r="EK277" s="4"/>
      <c r="EL277" s="4"/>
      <c r="EM277" s="2"/>
      <c r="EN277" s="2"/>
      <c r="ET277" s="2"/>
      <c r="EU277" s="2"/>
      <c r="EV277" s="10"/>
      <c r="EW277" s="4"/>
      <c r="EX277" s="4"/>
      <c r="EY277" s="5">
        <f t="shared" si="145"/>
        <v>837</v>
      </c>
      <c r="EZ277" s="5">
        <f t="shared" si="146"/>
        <v>867</v>
      </c>
      <c r="FF277" s="2"/>
      <c r="FG277" s="2"/>
    </row>
    <row r="278" spans="8:163">
      <c r="H278" s="4"/>
      <c r="I278" s="4"/>
      <c r="J278" s="4"/>
      <c r="K278" s="5">
        <f t="shared" si="137"/>
        <v>862</v>
      </c>
      <c r="L278" s="5">
        <f t="shared" si="138"/>
        <v>915</v>
      </c>
      <c r="R278" s="2"/>
      <c r="S278" s="2"/>
      <c r="T278" s="4"/>
      <c r="U278" s="4"/>
      <c r="V278" s="4"/>
      <c r="W278" s="5">
        <f t="shared" si="139"/>
        <v>837</v>
      </c>
      <c r="X278" s="5">
        <f t="shared" si="140"/>
        <v>909</v>
      </c>
      <c r="AD278" s="2"/>
      <c r="AE278" s="2"/>
      <c r="AF278" s="4"/>
      <c r="AG278" s="4"/>
      <c r="AH278" s="4"/>
      <c r="AI278" s="5">
        <f t="shared" si="149"/>
        <v>857</v>
      </c>
      <c r="AJ278" s="5">
        <f t="shared" si="150"/>
        <v>857</v>
      </c>
      <c r="AP278" s="2"/>
      <c r="AQ278" s="2"/>
      <c r="AR278" s="4"/>
      <c r="AS278" s="4"/>
      <c r="AT278" s="4"/>
      <c r="AU278" s="5">
        <f t="shared" si="141"/>
        <v>847</v>
      </c>
      <c r="AV278" s="5">
        <f t="shared" si="142"/>
        <v>894</v>
      </c>
      <c r="BB278" s="2"/>
      <c r="BC278" s="2"/>
      <c r="BD278" s="4"/>
      <c r="BE278" s="4"/>
      <c r="BF278" s="4"/>
      <c r="BG278" s="5">
        <f>BG87-BH82</f>
        <v>884</v>
      </c>
      <c r="BH278" s="5">
        <f>BH87-BG82</f>
        <v>894</v>
      </c>
      <c r="BN278" s="2"/>
      <c r="BO278" s="2"/>
      <c r="BP278" s="4"/>
      <c r="BQ278" s="4"/>
      <c r="BR278" s="4"/>
      <c r="BS278" s="5">
        <f>BS87-BT82</f>
        <v>819</v>
      </c>
      <c r="BT278" s="5">
        <f>BT87-BS82</f>
        <v>869</v>
      </c>
      <c r="BZ278" s="2"/>
      <c r="CA278" s="2"/>
      <c r="CB278" s="4"/>
      <c r="CC278" s="4"/>
      <c r="CD278" s="4"/>
      <c r="CE278" s="5">
        <f t="shared" si="135"/>
        <v>862</v>
      </c>
      <c r="CF278" s="5">
        <f t="shared" si="136"/>
        <v>862</v>
      </c>
      <c r="CL278" s="2"/>
      <c r="CM278" s="2"/>
      <c r="CN278" s="4"/>
      <c r="CO278" s="4"/>
      <c r="CP278" s="4"/>
      <c r="CQ278" s="2"/>
      <c r="CR278" s="2"/>
      <c r="CX278" s="2"/>
      <c r="CY278" s="2"/>
      <c r="CZ278" s="4"/>
      <c r="DA278" s="4"/>
      <c r="DB278" s="4"/>
      <c r="DC278" s="5">
        <f t="shared" si="143"/>
        <v>872</v>
      </c>
      <c r="DD278" s="5">
        <f t="shared" si="144"/>
        <v>872</v>
      </c>
      <c r="DJ278" s="2"/>
      <c r="DK278" s="2"/>
      <c r="DO278" s="5">
        <f t="shared" si="147"/>
        <v>847</v>
      </c>
      <c r="DP278" s="5">
        <f t="shared" si="148"/>
        <v>897</v>
      </c>
      <c r="DR278" s="2"/>
      <c r="DV278" s="2"/>
      <c r="DW278" s="2"/>
      <c r="DX278" s="4"/>
      <c r="DY278" s="4"/>
      <c r="DZ278" s="4"/>
      <c r="EA278" s="2"/>
      <c r="EB278" s="2"/>
      <c r="EH278" s="2"/>
      <c r="EI278" s="2"/>
      <c r="EJ278" s="4"/>
      <c r="EK278" s="4"/>
      <c r="EL278" s="4"/>
      <c r="EM278" s="2"/>
      <c r="EN278" s="2"/>
      <c r="ET278" s="2"/>
      <c r="EU278" s="2"/>
      <c r="EV278" s="4"/>
      <c r="EW278" s="4"/>
      <c r="EX278" s="4"/>
      <c r="EY278" s="5">
        <f t="shared" si="145"/>
        <v>837</v>
      </c>
      <c r="EZ278" s="5">
        <f t="shared" si="146"/>
        <v>847</v>
      </c>
      <c r="FF278" s="2"/>
      <c r="FG278" s="2"/>
    </row>
    <row r="279" spans="8:163">
      <c r="H279" s="4"/>
      <c r="I279" s="4"/>
      <c r="J279" s="4"/>
      <c r="K279" s="5">
        <f t="shared" si="137"/>
        <v>857</v>
      </c>
      <c r="L279" s="5">
        <f t="shared" si="138"/>
        <v>872</v>
      </c>
      <c r="R279" s="2"/>
      <c r="S279" s="2"/>
      <c r="T279" s="4"/>
      <c r="U279" s="4"/>
      <c r="V279" s="4"/>
      <c r="W279" s="5">
        <f t="shared" si="139"/>
        <v>807</v>
      </c>
      <c r="X279" s="5">
        <f t="shared" si="140"/>
        <v>847</v>
      </c>
      <c r="AD279" s="2"/>
      <c r="AE279" s="2"/>
      <c r="AF279" s="4"/>
      <c r="AG279" s="4"/>
      <c r="AH279" s="4"/>
      <c r="AI279" s="5">
        <f t="shared" si="149"/>
        <v>872</v>
      </c>
      <c r="AJ279" s="5">
        <f t="shared" si="150"/>
        <v>872</v>
      </c>
      <c r="AP279" s="2"/>
      <c r="AQ279" s="2"/>
      <c r="AR279" s="4"/>
      <c r="AS279" s="4"/>
      <c r="AT279" s="4"/>
      <c r="AU279" s="2"/>
      <c r="AV279" s="2"/>
      <c r="BB279" s="2"/>
      <c r="BC279" s="2"/>
      <c r="BD279" s="4"/>
      <c r="BE279" s="4"/>
      <c r="BF279" s="4"/>
      <c r="BG279" s="2"/>
      <c r="BH279" s="2"/>
      <c r="BN279" s="2"/>
      <c r="BO279" s="2"/>
      <c r="BP279" s="4"/>
      <c r="BQ279" s="4"/>
      <c r="BR279" s="4"/>
      <c r="BS279" s="5">
        <f>BS88-BT83</f>
        <v>847</v>
      </c>
      <c r="BT279" s="5">
        <f>BT88-BS83</f>
        <v>847</v>
      </c>
      <c r="BZ279" s="2"/>
      <c r="CA279" s="2"/>
      <c r="CB279" s="4"/>
      <c r="CC279" s="4"/>
      <c r="CD279" s="4"/>
      <c r="CE279" s="2"/>
      <c r="CF279" s="2"/>
      <c r="CL279" s="2"/>
      <c r="CM279" s="2"/>
      <c r="CN279" s="4"/>
      <c r="CO279" s="4"/>
      <c r="CP279" s="4"/>
      <c r="CQ279" s="2"/>
      <c r="CR279" s="2"/>
      <c r="CX279" s="2"/>
      <c r="CY279" s="2"/>
      <c r="CZ279" s="4"/>
      <c r="DA279" s="4"/>
      <c r="DB279" s="4"/>
      <c r="DC279" s="5">
        <f t="shared" si="143"/>
        <v>952</v>
      </c>
      <c r="DD279" s="5">
        <f t="shared" si="144"/>
        <v>972</v>
      </c>
      <c r="DJ279" s="2"/>
      <c r="DK279" s="2"/>
      <c r="DO279" s="5">
        <f t="shared" si="147"/>
        <v>822</v>
      </c>
      <c r="DP279" s="5">
        <f t="shared" si="148"/>
        <v>852</v>
      </c>
      <c r="DR279" s="2"/>
      <c r="DV279" s="2"/>
      <c r="DW279" s="2"/>
      <c r="DX279" s="4"/>
      <c r="DY279" s="4"/>
      <c r="DZ279" s="4"/>
      <c r="EA279" s="2"/>
      <c r="EB279" s="2"/>
      <c r="EH279" s="2"/>
      <c r="EI279" s="2"/>
      <c r="EJ279" s="4"/>
      <c r="EK279" s="4"/>
      <c r="EL279" s="4"/>
      <c r="EM279" s="2"/>
      <c r="EN279" s="2"/>
      <c r="ET279" s="2"/>
      <c r="EU279" s="2"/>
      <c r="EV279" s="4"/>
      <c r="EW279" s="4"/>
      <c r="EX279" s="4"/>
      <c r="EY279" s="2"/>
      <c r="EZ279" s="2"/>
      <c r="FF279" s="2"/>
      <c r="FG279" s="2"/>
    </row>
    <row r="280" spans="8:163">
      <c r="H280" s="4"/>
      <c r="I280" s="4"/>
      <c r="J280" s="4"/>
      <c r="K280" s="5">
        <f t="shared" si="137"/>
        <v>847</v>
      </c>
      <c r="L280" s="5">
        <f t="shared" si="138"/>
        <v>902</v>
      </c>
      <c r="R280" s="2"/>
      <c r="S280" s="2"/>
      <c r="T280" s="4"/>
      <c r="U280" s="4"/>
      <c r="V280" s="4"/>
      <c r="W280" s="5">
        <f t="shared" si="139"/>
        <v>827</v>
      </c>
      <c r="X280" s="5">
        <f t="shared" si="140"/>
        <v>852</v>
      </c>
      <c r="AD280" s="2"/>
      <c r="AE280" s="2"/>
      <c r="AF280" s="4"/>
      <c r="AG280" s="4"/>
      <c r="AH280" s="4"/>
      <c r="AI280" s="5">
        <f t="shared" si="149"/>
        <v>867</v>
      </c>
      <c r="AJ280" s="5">
        <f t="shared" si="150"/>
        <v>867</v>
      </c>
      <c r="AP280" s="2"/>
      <c r="AQ280" s="2"/>
      <c r="AR280" s="4"/>
      <c r="AS280" s="4"/>
      <c r="AT280" s="4"/>
      <c r="AU280" s="2"/>
      <c r="AV280" s="2"/>
      <c r="BB280" s="2"/>
      <c r="BC280" s="2"/>
      <c r="BD280" s="4"/>
      <c r="BE280" s="4"/>
      <c r="BF280" s="4"/>
      <c r="BG280" s="5">
        <f>BG89-BH84</f>
        <v>847</v>
      </c>
      <c r="BH280" s="5">
        <f>BH89-BG84</f>
        <v>877</v>
      </c>
      <c r="BN280" s="2"/>
      <c r="BO280" s="2"/>
      <c r="BP280" s="4"/>
      <c r="BQ280" s="4"/>
      <c r="BR280" s="4"/>
      <c r="BS280" s="2"/>
      <c r="BT280" s="2"/>
      <c r="BZ280" s="2"/>
      <c r="CA280" s="2"/>
      <c r="CB280" s="4"/>
      <c r="CC280" s="4"/>
      <c r="CD280" s="4"/>
      <c r="CE280" s="2"/>
      <c r="CF280" s="2"/>
      <c r="CL280" s="2"/>
      <c r="CM280" s="2"/>
      <c r="CN280" s="4"/>
      <c r="CO280" s="4"/>
      <c r="CP280" s="4"/>
      <c r="CQ280" s="2"/>
      <c r="CR280" s="2"/>
      <c r="CX280" s="2"/>
      <c r="CY280" s="2"/>
      <c r="CZ280" s="4"/>
      <c r="DA280" s="4"/>
      <c r="DB280" s="4"/>
      <c r="DC280" s="2"/>
      <c r="DD280" s="2"/>
      <c r="DJ280" s="2"/>
      <c r="DK280" s="2"/>
      <c r="DO280" s="2"/>
      <c r="DP280" s="2"/>
      <c r="DR280" s="2"/>
      <c r="DV280" s="2"/>
      <c r="DW280" s="2"/>
      <c r="DX280" s="4"/>
      <c r="DY280" s="4"/>
      <c r="DZ280" s="4"/>
      <c r="EA280" s="2"/>
      <c r="EB280" s="2"/>
      <c r="EH280" s="2"/>
      <c r="EI280" s="2"/>
      <c r="EJ280" s="4"/>
      <c r="EK280" s="4"/>
      <c r="EL280" s="4"/>
      <c r="EM280" s="2"/>
      <c r="EN280" s="2"/>
      <c r="ET280" s="2"/>
      <c r="EU280" s="2"/>
      <c r="EV280" s="4"/>
      <c r="EW280" s="4"/>
      <c r="EX280" s="4"/>
      <c r="EY280" s="2"/>
      <c r="EZ280" s="2"/>
      <c r="FF280" s="2"/>
      <c r="FG280" s="2"/>
    </row>
    <row r="281" spans="8:163">
      <c r="H281" s="4"/>
      <c r="I281" s="4"/>
      <c r="J281" s="4"/>
      <c r="K281" s="5">
        <f t="shared" si="137"/>
        <v>822</v>
      </c>
      <c r="L281" s="5">
        <f t="shared" si="138"/>
        <v>887</v>
      </c>
      <c r="R281" s="2"/>
      <c r="S281" s="2"/>
      <c r="T281" s="4"/>
      <c r="U281" s="4"/>
      <c r="V281" s="4"/>
      <c r="W281" s="5">
        <f t="shared" si="139"/>
        <v>817</v>
      </c>
      <c r="X281" s="5">
        <f t="shared" si="140"/>
        <v>827</v>
      </c>
      <c r="AD281" s="2"/>
      <c r="AE281" s="2"/>
      <c r="AF281" s="4"/>
      <c r="AG281" s="4"/>
      <c r="AH281" s="4"/>
      <c r="AI281" s="5">
        <f t="shared" si="149"/>
        <v>862</v>
      </c>
      <c r="AJ281" s="5">
        <f t="shared" si="150"/>
        <v>862</v>
      </c>
      <c r="AP281" s="2"/>
      <c r="AQ281" s="2"/>
      <c r="AR281" s="4"/>
      <c r="AS281" s="4"/>
      <c r="AT281" s="4"/>
      <c r="AU281" s="2"/>
      <c r="AV281" s="2"/>
      <c r="BB281" s="2"/>
      <c r="BC281" s="2"/>
      <c r="BD281" s="4"/>
      <c r="BE281" s="4"/>
      <c r="BF281" s="4"/>
      <c r="BG281" s="2"/>
      <c r="BH281" s="2"/>
      <c r="BN281" s="2"/>
      <c r="BO281" s="2"/>
      <c r="BP281" s="4"/>
      <c r="BQ281" s="4"/>
      <c r="BR281" s="4"/>
      <c r="BS281" s="2"/>
      <c r="BT281" s="2"/>
      <c r="BZ281" s="2"/>
      <c r="CA281" s="2"/>
      <c r="CB281" s="4"/>
      <c r="CC281" s="4"/>
      <c r="CD281" s="4"/>
      <c r="CE281" s="5">
        <f>CE90-CF85</f>
        <v>827</v>
      </c>
      <c r="CF281" s="5">
        <f>CF90-CE85</f>
        <v>847</v>
      </c>
      <c r="CL281" s="2"/>
      <c r="CM281" s="2"/>
      <c r="CN281" s="4"/>
      <c r="CO281" s="4"/>
      <c r="CP281" s="4"/>
      <c r="CQ281" s="2"/>
      <c r="CR281" s="2"/>
      <c r="CX281" s="2"/>
      <c r="CY281" s="2"/>
      <c r="CZ281" s="4"/>
      <c r="DA281" s="4"/>
      <c r="DB281" s="4"/>
      <c r="DC281" s="2"/>
      <c r="DD281" s="2"/>
      <c r="DJ281" s="2"/>
      <c r="DK281" s="2"/>
      <c r="DO281" s="5">
        <f>DO90-DP85</f>
        <v>837</v>
      </c>
      <c r="DP281" s="5">
        <f>DP90-DO85</f>
        <v>852</v>
      </c>
      <c r="DR281" s="2"/>
      <c r="DV281" s="2"/>
      <c r="DW281" s="2"/>
      <c r="DX281" s="4"/>
      <c r="DY281" s="4"/>
      <c r="DZ281" s="4"/>
      <c r="EA281" s="5">
        <f>EA90-EB85</f>
        <v>847</v>
      </c>
      <c r="EB281" s="5">
        <f>EB90-EA85</f>
        <v>847</v>
      </c>
      <c r="EH281" s="2"/>
      <c r="EI281" s="2"/>
      <c r="EJ281" s="4"/>
      <c r="EK281" s="4"/>
      <c r="EL281" s="4"/>
      <c r="EM281" s="2"/>
      <c r="EN281" s="2"/>
      <c r="ET281" s="2"/>
      <c r="EU281" s="2"/>
      <c r="EV281" s="4"/>
      <c r="EW281" s="4"/>
      <c r="EX281" s="4"/>
      <c r="EY281" s="2"/>
      <c r="EZ281" s="2"/>
      <c r="FF281" s="2"/>
      <c r="FG281" s="2"/>
    </row>
    <row r="282" spans="8:163">
      <c r="H282" s="4"/>
      <c r="I282" s="4"/>
      <c r="J282" s="4"/>
      <c r="K282" s="5">
        <f t="shared" si="137"/>
        <v>838</v>
      </c>
      <c r="L282" s="5">
        <f t="shared" si="138"/>
        <v>888</v>
      </c>
      <c r="R282" s="2"/>
      <c r="S282" s="2"/>
      <c r="T282" s="4"/>
      <c r="U282" s="4"/>
      <c r="V282" s="4"/>
      <c r="W282" s="5">
        <f t="shared" si="139"/>
        <v>843</v>
      </c>
      <c r="X282" s="5">
        <f t="shared" si="140"/>
        <v>868</v>
      </c>
      <c r="AD282" s="2"/>
      <c r="AE282" s="2"/>
      <c r="AF282" s="4"/>
      <c r="AG282" s="4"/>
      <c r="AH282" s="4"/>
      <c r="AI282" s="2"/>
      <c r="AJ282" s="2"/>
      <c r="AP282" s="2"/>
      <c r="AQ282" s="2"/>
      <c r="AR282" s="4"/>
      <c r="AS282" s="4"/>
      <c r="AT282" s="4"/>
      <c r="AU282" s="2"/>
      <c r="AV282" s="2"/>
      <c r="BB282" s="2"/>
      <c r="BC282" s="2"/>
      <c r="BD282" s="4"/>
      <c r="BE282" s="4"/>
      <c r="BF282" s="4"/>
      <c r="BG282" s="5">
        <f>BG91-BH86</f>
        <v>843</v>
      </c>
      <c r="BH282" s="5">
        <f>BH91-BG86</f>
        <v>843</v>
      </c>
      <c r="BN282" s="2"/>
      <c r="BO282" s="2"/>
      <c r="BP282" s="4"/>
      <c r="BQ282" s="4"/>
      <c r="BR282" s="4"/>
      <c r="BS282" s="5">
        <f>BS91-BT86</f>
        <v>843</v>
      </c>
      <c r="BT282" s="5">
        <f>BT91-BS86</f>
        <v>858</v>
      </c>
      <c r="BZ282" s="2"/>
      <c r="CA282" s="2"/>
      <c r="CB282" s="4"/>
      <c r="CC282" s="4"/>
      <c r="CD282" s="4"/>
      <c r="CE282" s="5">
        <f>CE91-CF86</f>
        <v>863</v>
      </c>
      <c r="CF282" s="5">
        <f>CF91-CE86</f>
        <v>878</v>
      </c>
      <c r="CL282" s="2"/>
      <c r="CM282" s="2"/>
      <c r="CN282" s="4"/>
      <c r="CO282" s="4"/>
      <c r="CP282" s="4"/>
      <c r="CQ282" s="2"/>
      <c r="CR282" s="2"/>
      <c r="CX282" s="2"/>
      <c r="CY282" s="2"/>
      <c r="CZ282" s="4"/>
      <c r="DA282" s="4"/>
      <c r="DB282" s="4"/>
      <c r="DC282" s="2"/>
      <c r="DD282" s="2"/>
      <c r="DJ282" s="2"/>
      <c r="DK282" s="2"/>
      <c r="DO282" s="5">
        <f>DO91-DP86</f>
        <v>833</v>
      </c>
      <c r="DP282" s="5">
        <f>DP91-DO86</f>
        <v>848</v>
      </c>
      <c r="DR282" s="2"/>
      <c r="DV282" s="2"/>
      <c r="DW282" s="2"/>
      <c r="DX282" s="4"/>
      <c r="DY282" s="4"/>
      <c r="DZ282" s="4"/>
      <c r="EA282" s="2"/>
      <c r="EB282" s="2"/>
      <c r="EH282" s="2"/>
      <c r="EI282" s="2"/>
      <c r="EJ282" s="4"/>
      <c r="EK282" s="4"/>
      <c r="EL282" s="4"/>
      <c r="EM282" s="2"/>
      <c r="EN282" s="2"/>
      <c r="ET282" s="2"/>
      <c r="EU282" s="2"/>
      <c r="EV282" s="4"/>
      <c r="EW282" s="4"/>
      <c r="EX282" s="4"/>
      <c r="EY282" s="2"/>
      <c r="EZ282" s="2"/>
      <c r="FF282" s="2"/>
      <c r="FG282" s="2"/>
    </row>
    <row r="283" spans="8:163">
      <c r="H283" s="4"/>
      <c r="I283" s="4"/>
      <c r="J283" s="4"/>
      <c r="K283" s="5">
        <f t="shared" si="137"/>
        <v>821</v>
      </c>
      <c r="L283" s="5">
        <f t="shared" si="138"/>
        <v>887</v>
      </c>
      <c r="R283" s="2"/>
      <c r="S283" s="2"/>
      <c r="T283" s="4"/>
      <c r="U283" s="4"/>
      <c r="V283" s="4"/>
      <c r="W283" s="5">
        <f t="shared" si="139"/>
        <v>847</v>
      </c>
      <c r="X283" s="5">
        <f t="shared" si="140"/>
        <v>872</v>
      </c>
      <c r="AD283" s="2"/>
      <c r="AE283" s="2"/>
      <c r="AF283" s="4"/>
      <c r="AG283" s="4"/>
      <c r="AH283" s="4"/>
      <c r="AI283" s="5">
        <f>AI92-AJ87</f>
        <v>897</v>
      </c>
      <c r="AJ283" s="5">
        <f>AJ92-AI87</f>
        <v>897</v>
      </c>
      <c r="AP283" s="2"/>
      <c r="AQ283" s="2"/>
      <c r="AR283" s="4"/>
      <c r="AS283" s="4"/>
      <c r="AT283" s="4"/>
      <c r="AU283" s="2"/>
      <c r="AV283" s="2"/>
      <c r="BB283" s="2"/>
      <c r="BC283" s="2"/>
      <c r="BD283" s="4"/>
      <c r="BE283" s="4"/>
      <c r="BF283" s="4"/>
      <c r="BG283" s="5">
        <f>BG92-BH87</f>
        <v>867</v>
      </c>
      <c r="BH283" s="5">
        <f>BH92-BG87</f>
        <v>867</v>
      </c>
      <c r="BN283" s="2"/>
      <c r="BO283" s="2"/>
      <c r="BP283" s="4"/>
      <c r="BQ283" s="4"/>
      <c r="BR283" s="4"/>
      <c r="BS283" s="5">
        <f>BS92-BT87</f>
        <v>872</v>
      </c>
      <c r="BT283" s="5">
        <f>BT92-BS87</f>
        <v>922</v>
      </c>
      <c r="BZ283" s="2"/>
      <c r="CA283" s="2"/>
      <c r="CB283" s="4"/>
      <c r="CC283" s="4"/>
      <c r="CD283" s="4"/>
      <c r="CE283" s="2"/>
      <c r="CF283" s="2"/>
      <c r="CL283" s="2"/>
      <c r="CM283" s="2"/>
      <c r="CN283" s="4"/>
      <c r="CO283" s="4"/>
      <c r="CP283" s="4"/>
      <c r="CQ283" s="2"/>
      <c r="CR283" s="2"/>
      <c r="CX283" s="2"/>
      <c r="CY283" s="2"/>
      <c r="CZ283" s="4"/>
      <c r="DA283" s="4"/>
      <c r="DB283" s="4"/>
      <c r="DC283" s="2"/>
      <c r="DD283" s="2"/>
      <c r="DJ283" s="2"/>
      <c r="DK283" s="2"/>
      <c r="DO283" s="5">
        <f>DO92-DP87</f>
        <v>817</v>
      </c>
      <c r="DP283" s="5">
        <f>DP92-DO87</f>
        <v>837</v>
      </c>
      <c r="DR283" s="2"/>
      <c r="DV283" s="2"/>
      <c r="DW283" s="2"/>
      <c r="DX283" s="4"/>
      <c r="DY283" s="4"/>
      <c r="DZ283" s="4"/>
      <c r="EA283" s="2"/>
      <c r="EB283" s="2"/>
      <c r="EH283" s="2"/>
      <c r="EI283" s="2"/>
      <c r="EJ283" s="4"/>
      <c r="EK283" s="4"/>
      <c r="EL283" s="4"/>
      <c r="EM283" s="2"/>
      <c r="EN283" s="2"/>
      <c r="ET283" s="2"/>
      <c r="EU283" s="2"/>
      <c r="EV283" s="4"/>
      <c r="EW283" s="4"/>
      <c r="EX283" s="4"/>
      <c r="EY283" s="5">
        <f>EY92-EZ87</f>
        <v>857</v>
      </c>
      <c r="EZ283" s="5">
        <f>EZ92-EY87</f>
        <v>857</v>
      </c>
      <c r="FF283" s="2"/>
      <c r="FG283" s="2"/>
    </row>
    <row r="284" spans="8:163">
      <c r="H284" s="4"/>
      <c r="I284" s="4"/>
      <c r="J284" s="4"/>
      <c r="K284" s="5">
        <f t="shared" si="137"/>
        <v>867</v>
      </c>
      <c r="L284" s="5">
        <f t="shared" si="138"/>
        <v>887</v>
      </c>
      <c r="R284" s="2"/>
      <c r="S284" s="2"/>
      <c r="T284" s="4"/>
      <c r="U284" s="4"/>
      <c r="V284" s="4"/>
      <c r="W284" s="5" t="s">
        <v>0</v>
      </c>
      <c r="X284" s="5" t="s">
        <v>0</v>
      </c>
      <c r="AD284" s="2"/>
      <c r="AE284" s="2"/>
      <c r="AF284" s="4"/>
      <c r="AG284" s="4"/>
      <c r="AH284" s="4"/>
      <c r="AI284" s="5">
        <f>AI93-AJ88</f>
        <v>882</v>
      </c>
      <c r="AJ284" s="5">
        <f>AJ93-AI88</f>
        <v>882</v>
      </c>
      <c r="AP284" s="2"/>
      <c r="AQ284" s="2"/>
      <c r="AR284" s="4"/>
      <c r="AS284" s="4"/>
      <c r="AT284" s="4"/>
      <c r="AU284" s="2"/>
      <c r="AV284" s="2"/>
      <c r="BB284" s="2"/>
      <c r="BC284" s="2"/>
      <c r="BD284" s="4"/>
      <c r="BE284" s="4"/>
      <c r="BF284" s="4"/>
      <c r="BG284" s="2"/>
      <c r="BH284" s="2"/>
      <c r="BN284" s="2"/>
      <c r="BO284" s="2"/>
      <c r="BP284" s="4"/>
      <c r="BQ284" s="4"/>
      <c r="BR284" s="4"/>
      <c r="BS284" s="2"/>
      <c r="BT284" s="2"/>
      <c r="BZ284" s="2"/>
      <c r="CA284" s="2"/>
      <c r="CB284" s="4"/>
      <c r="CC284" s="4"/>
      <c r="CD284" s="4"/>
      <c r="CE284" s="2"/>
      <c r="CF284" s="2"/>
      <c r="CL284" s="2"/>
      <c r="CM284" s="2"/>
      <c r="CN284" s="4"/>
      <c r="CO284" s="4"/>
      <c r="CP284" s="4"/>
      <c r="CQ284" s="2"/>
      <c r="CR284" s="2"/>
      <c r="CX284" s="2"/>
      <c r="CY284" s="2"/>
      <c r="CZ284" s="4"/>
      <c r="DA284" s="4"/>
      <c r="DB284" s="4"/>
      <c r="DC284" s="2"/>
      <c r="DD284" s="2"/>
      <c r="DJ284" s="2"/>
      <c r="DK284" s="2"/>
      <c r="DO284" s="2"/>
      <c r="DP284" s="2"/>
      <c r="DR284" s="2"/>
      <c r="DV284" s="2"/>
      <c r="DW284" s="2"/>
      <c r="DX284" s="4"/>
      <c r="DY284" s="4"/>
      <c r="DZ284" s="4"/>
      <c r="EA284" s="2"/>
      <c r="EB284" s="2"/>
      <c r="EH284" s="2"/>
      <c r="EI284" s="2"/>
      <c r="EJ284" s="4"/>
      <c r="EK284" s="4"/>
      <c r="EL284" s="4"/>
      <c r="EM284" s="2"/>
      <c r="EN284" s="2"/>
      <c r="ET284" s="2"/>
      <c r="EU284" s="2"/>
      <c r="EV284" s="4"/>
      <c r="EW284" s="4"/>
      <c r="EX284" s="4"/>
      <c r="EY284" s="2"/>
      <c r="EZ284" s="2"/>
      <c r="FF284" s="2"/>
      <c r="FG284" s="2"/>
    </row>
    <row r="285" spans="8:163">
      <c r="H285" s="4"/>
      <c r="I285" s="4"/>
      <c r="J285" s="4"/>
      <c r="K285" s="2"/>
      <c r="L285" s="2"/>
      <c r="R285" s="2"/>
      <c r="S285" s="2"/>
      <c r="T285" s="4"/>
      <c r="U285" s="4"/>
      <c r="V285" s="4"/>
      <c r="W285" s="5">
        <f>W94-X89</f>
        <v>917</v>
      </c>
      <c r="X285" s="5">
        <f>X94-W89</f>
        <v>917</v>
      </c>
      <c r="AD285" s="2"/>
      <c r="AE285" s="2"/>
      <c r="AF285" s="4"/>
      <c r="AG285" s="4"/>
      <c r="AH285" s="4"/>
      <c r="AI285" s="2"/>
      <c r="AJ285" s="2"/>
      <c r="AP285" s="2"/>
      <c r="AQ285" s="2"/>
      <c r="AR285" s="4"/>
      <c r="AS285" s="4"/>
      <c r="AT285" s="4"/>
      <c r="AU285" s="2"/>
      <c r="AV285" s="2"/>
      <c r="BB285" s="2"/>
      <c r="BC285" s="2"/>
      <c r="BD285" s="4"/>
      <c r="BE285" s="4"/>
      <c r="BF285" s="4"/>
      <c r="BG285" s="2"/>
      <c r="BH285" s="2"/>
      <c r="BN285" s="2"/>
      <c r="BO285" s="2"/>
      <c r="BP285" s="4"/>
      <c r="BQ285" s="4"/>
      <c r="BR285" s="4"/>
      <c r="BS285" s="2"/>
      <c r="BT285" s="2"/>
      <c r="BZ285" s="2"/>
      <c r="CA285" s="2"/>
      <c r="CB285" s="4"/>
      <c r="CC285" s="4"/>
      <c r="CD285" s="4"/>
      <c r="CE285" s="2"/>
      <c r="CF285" s="2"/>
      <c r="CL285" s="2"/>
      <c r="CM285" s="2"/>
      <c r="CN285" s="4"/>
      <c r="CO285" s="4"/>
      <c r="CP285" s="4"/>
      <c r="CQ285" s="2"/>
      <c r="CR285" s="2"/>
      <c r="CX285" s="2"/>
      <c r="CY285" s="2"/>
      <c r="CZ285" s="4"/>
      <c r="DA285" s="4"/>
      <c r="DB285" s="4"/>
      <c r="DC285" s="2"/>
      <c r="DD285" s="2"/>
      <c r="DJ285" s="2"/>
      <c r="DK285" s="2"/>
      <c r="DO285" s="2"/>
      <c r="DP285" s="2"/>
      <c r="DR285" s="2"/>
      <c r="DV285" s="2"/>
      <c r="DW285" s="2"/>
      <c r="DX285" s="4"/>
      <c r="DY285" s="4"/>
      <c r="DZ285" s="4"/>
      <c r="EA285" s="2"/>
      <c r="EB285" s="2"/>
      <c r="EH285" s="2"/>
      <c r="EI285" s="2"/>
      <c r="EJ285" s="4"/>
      <c r="EK285" s="4"/>
      <c r="EL285" s="4"/>
      <c r="EM285" s="2"/>
      <c r="EN285" s="2"/>
      <c r="ET285" s="2"/>
      <c r="EU285" s="2"/>
      <c r="EV285" s="4"/>
      <c r="EW285" s="4"/>
      <c r="EX285" s="4"/>
      <c r="EY285" s="2"/>
      <c r="EZ285" s="2"/>
      <c r="FF285" s="2"/>
      <c r="FG285" s="2"/>
    </row>
    <row r="286" spans="8:163">
      <c r="H286" s="4"/>
      <c r="I286" s="4"/>
      <c r="J286" s="4"/>
      <c r="K286" s="2"/>
      <c r="L286" s="2"/>
      <c r="R286" s="2"/>
      <c r="S286" s="2"/>
      <c r="T286" s="4"/>
      <c r="U286" s="4"/>
      <c r="V286" s="4"/>
      <c r="W286" s="5" t="s">
        <v>0</v>
      </c>
      <c r="X286" s="5" t="s">
        <v>0</v>
      </c>
      <c r="AD286" s="2"/>
      <c r="AE286" s="2"/>
      <c r="AF286" s="4"/>
      <c r="AG286" s="4"/>
      <c r="AH286" s="4"/>
      <c r="AI286" s="2"/>
      <c r="AJ286" s="2"/>
      <c r="AP286" s="2"/>
      <c r="AQ286" s="2"/>
      <c r="AR286" s="4"/>
      <c r="AS286" s="4"/>
      <c r="AT286" s="4"/>
      <c r="AU286" s="2"/>
      <c r="AV286" s="2"/>
      <c r="BB286" s="2"/>
      <c r="BC286" s="2"/>
      <c r="BD286" s="4"/>
      <c r="BE286" s="4"/>
      <c r="BF286" s="4"/>
      <c r="BG286" s="2"/>
      <c r="BH286" s="2"/>
      <c r="BN286" s="2"/>
      <c r="BO286" s="2"/>
      <c r="BP286" s="4"/>
      <c r="BQ286" s="4"/>
      <c r="BR286" s="4"/>
      <c r="BS286" s="2"/>
      <c r="BT286" s="2"/>
      <c r="BZ286" s="2"/>
      <c r="CA286" s="2"/>
      <c r="CB286" s="4"/>
      <c r="CC286" s="4"/>
      <c r="CD286" s="4"/>
      <c r="CE286" s="2"/>
      <c r="CF286" s="2"/>
      <c r="CL286" s="2"/>
      <c r="CM286" s="2"/>
      <c r="CN286" s="4"/>
      <c r="CO286" s="4"/>
      <c r="CP286" s="4"/>
      <c r="CQ286" s="2"/>
      <c r="CR286" s="2"/>
      <c r="CX286" s="2"/>
      <c r="CY286" s="2"/>
      <c r="CZ286" s="4"/>
      <c r="DA286" s="4"/>
      <c r="DB286" s="4"/>
      <c r="DC286" s="2"/>
      <c r="DD286" s="2"/>
      <c r="DJ286" s="2"/>
      <c r="DK286" s="2"/>
      <c r="DO286" s="2"/>
      <c r="DP286" s="2"/>
      <c r="DR286" s="2"/>
      <c r="DV286" s="2"/>
      <c r="DW286" s="2"/>
      <c r="DX286" s="4"/>
      <c r="DY286" s="4"/>
      <c r="DZ286" s="4"/>
      <c r="EA286" s="2"/>
      <c r="EB286" s="2"/>
      <c r="EH286" s="2"/>
      <c r="EI286" s="2"/>
      <c r="EJ286" s="4"/>
      <c r="EK286" s="4"/>
      <c r="EL286" s="4"/>
      <c r="EM286" s="2"/>
      <c r="EN286" s="2"/>
      <c r="ET286" s="2"/>
      <c r="EU286" s="2"/>
      <c r="EV286" s="4"/>
      <c r="EW286" s="4"/>
      <c r="EX286" s="4"/>
      <c r="EY286" s="2"/>
      <c r="EZ286" s="2"/>
      <c r="FF286" s="2"/>
      <c r="FG286" s="2"/>
    </row>
    <row r="287" spans="8:163">
      <c r="H287" s="4"/>
      <c r="I287" s="4"/>
      <c r="J287" s="4"/>
      <c r="K287" s="2"/>
      <c r="L287" s="2"/>
      <c r="R287" s="2"/>
      <c r="S287" s="2"/>
      <c r="T287" s="4"/>
      <c r="U287" s="4"/>
      <c r="V287" s="4"/>
      <c r="W287" s="5" t="s">
        <v>0</v>
      </c>
      <c r="X287" s="5" t="s">
        <v>0</v>
      </c>
      <c r="AD287" s="2"/>
      <c r="AE287" s="2"/>
      <c r="AF287" s="4"/>
      <c r="AG287" s="4"/>
      <c r="AH287" s="4"/>
      <c r="AI287" s="2"/>
      <c r="AJ287" s="2"/>
      <c r="AP287" s="2"/>
      <c r="AQ287" s="2"/>
      <c r="AR287" s="4"/>
      <c r="AS287" s="4"/>
      <c r="AT287" s="4"/>
      <c r="AU287" s="2"/>
      <c r="AV287" s="2"/>
      <c r="BB287" s="2"/>
      <c r="BC287" s="2"/>
      <c r="BD287" s="4"/>
      <c r="BE287" s="4"/>
      <c r="BF287" s="4"/>
      <c r="BG287" s="2"/>
      <c r="BH287" s="2"/>
      <c r="BN287" s="2"/>
      <c r="BO287" s="2"/>
      <c r="BP287" s="4"/>
      <c r="BQ287" s="4"/>
      <c r="BR287" s="4"/>
      <c r="BS287" s="2"/>
      <c r="BT287" s="2"/>
      <c r="BZ287" s="2"/>
      <c r="CA287" s="2"/>
      <c r="CB287" s="4"/>
      <c r="CC287" s="4"/>
      <c r="CD287" s="4"/>
      <c r="CE287" s="2"/>
      <c r="CF287" s="2"/>
      <c r="CL287" s="2"/>
      <c r="CM287" s="2"/>
      <c r="CN287" s="4"/>
      <c r="CO287" s="4"/>
      <c r="CP287" s="4"/>
      <c r="CQ287" s="2"/>
      <c r="CR287" s="2"/>
      <c r="CX287" s="2"/>
      <c r="CY287" s="2"/>
      <c r="CZ287" s="4"/>
      <c r="DA287" s="4"/>
      <c r="DB287" s="4"/>
      <c r="DC287" s="2"/>
      <c r="DD287" s="2"/>
      <c r="DJ287" s="2"/>
      <c r="DK287" s="2"/>
      <c r="DO287" s="2"/>
      <c r="DP287" s="2"/>
      <c r="DR287" s="2"/>
      <c r="DV287" s="2"/>
      <c r="DW287" s="2"/>
      <c r="DX287" s="4"/>
      <c r="DY287" s="4"/>
      <c r="DZ287" s="4"/>
      <c r="EA287" s="2"/>
      <c r="EB287" s="2"/>
      <c r="EH287" s="2"/>
      <c r="EI287" s="2"/>
      <c r="EJ287" s="4"/>
      <c r="EK287" s="4"/>
      <c r="EL287" s="4"/>
      <c r="EM287" s="2"/>
      <c r="EN287" s="2"/>
      <c r="ET287" s="2"/>
      <c r="EU287" s="2"/>
      <c r="EV287" s="4"/>
      <c r="EW287" s="4"/>
      <c r="EX287" s="4"/>
      <c r="EY287" s="2"/>
      <c r="EZ287" s="2"/>
      <c r="FF287" s="2"/>
      <c r="FG287" s="2"/>
    </row>
    <row r="288" spans="8:163">
      <c r="H288" s="10"/>
      <c r="I288" s="4"/>
      <c r="J288" s="4"/>
      <c r="R288" s="2"/>
      <c r="S288" s="2"/>
      <c r="T288" s="10"/>
      <c r="U288" s="4"/>
      <c r="V288" s="4"/>
      <c r="AD288" s="2"/>
      <c r="AE288" s="2"/>
      <c r="AF288" s="10"/>
      <c r="AG288" s="4"/>
      <c r="AH288" s="4"/>
      <c r="AI288" s="2"/>
      <c r="AJ288" s="2"/>
      <c r="AP288" s="2"/>
      <c r="AQ288" s="2"/>
      <c r="AR288" s="10"/>
      <c r="AS288" s="4"/>
      <c r="AT288" s="4"/>
      <c r="AU288" s="2"/>
      <c r="AV288" s="2"/>
      <c r="BB288" s="2"/>
      <c r="BC288" s="2"/>
      <c r="BD288" s="10"/>
      <c r="BE288" s="4"/>
      <c r="BF288" s="4"/>
      <c r="BG288" s="2"/>
      <c r="BH288" s="2"/>
      <c r="BN288" s="2"/>
      <c r="BO288" s="2"/>
      <c r="BP288" s="10"/>
      <c r="BQ288" s="4"/>
      <c r="BR288" s="4"/>
      <c r="BS288" s="2"/>
      <c r="BT288" s="2"/>
      <c r="BZ288" s="2"/>
      <c r="CA288" s="2"/>
      <c r="CB288" s="10"/>
      <c r="CC288" s="4"/>
      <c r="CD288" s="4"/>
      <c r="CE288" s="2"/>
      <c r="CF288" s="2"/>
      <c r="CL288" s="2"/>
      <c r="CM288" s="2"/>
      <c r="CN288" s="10"/>
      <c r="CO288" s="4"/>
      <c r="CP288" s="4"/>
      <c r="CX288" s="2"/>
      <c r="CY288" s="2"/>
      <c r="CZ288" s="10"/>
      <c r="DA288" s="4"/>
      <c r="DB288" s="4"/>
      <c r="DJ288" s="2"/>
      <c r="DK288" s="2"/>
      <c r="DL288" s="10"/>
      <c r="DO288" s="2"/>
      <c r="DP288" s="2"/>
      <c r="DR288" s="2"/>
      <c r="DV288" s="2"/>
      <c r="DW288" s="2"/>
      <c r="DX288" s="10"/>
      <c r="DY288" s="4"/>
      <c r="DZ288" s="4"/>
      <c r="EA288" s="2"/>
      <c r="EB288" s="2"/>
      <c r="EH288" s="2"/>
      <c r="EI288" s="2"/>
      <c r="EJ288" s="10"/>
      <c r="EK288" s="4"/>
      <c r="EL288" s="4"/>
      <c r="EM288" s="2"/>
      <c r="EN288" s="2"/>
      <c r="ET288" s="2"/>
      <c r="EU288" s="2"/>
      <c r="EV288" s="10"/>
      <c r="EW288" s="4"/>
      <c r="EX288" s="4"/>
      <c r="EY288" s="2"/>
      <c r="EZ288" s="2"/>
      <c r="FF288" s="2"/>
      <c r="FG288" s="2"/>
    </row>
    <row r="289" spans="8:163">
      <c r="H289" s="4"/>
      <c r="I289" s="4"/>
      <c r="J289" s="4"/>
      <c r="R289" s="2"/>
      <c r="S289" s="2"/>
      <c r="T289" s="4"/>
      <c r="U289" s="4"/>
      <c r="V289" s="4"/>
      <c r="AD289" s="2"/>
      <c r="AE289" s="2"/>
      <c r="AF289" s="4"/>
      <c r="AG289" s="4"/>
      <c r="AH289" s="4"/>
      <c r="AI289" s="2"/>
      <c r="AJ289" s="2"/>
      <c r="AP289" s="2"/>
      <c r="AQ289" s="2"/>
      <c r="AR289" s="4"/>
      <c r="AS289" s="4"/>
      <c r="AT289" s="4"/>
      <c r="BB289" s="2"/>
      <c r="BC289" s="2"/>
      <c r="BD289" s="4"/>
      <c r="BE289" s="4"/>
      <c r="BF289" s="4"/>
      <c r="BN289" s="2"/>
      <c r="BO289" s="2"/>
      <c r="BP289" s="4"/>
      <c r="BQ289" s="4"/>
      <c r="BR289" s="4"/>
      <c r="BZ289" s="2"/>
      <c r="CA289" s="2"/>
      <c r="CB289" s="4"/>
      <c r="CC289" s="4"/>
      <c r="CD289" s="4"/>
      <c r="CE289" s="2"/>
      <c r="CF289" s="2"/>
      <c r="CL289" s="2"/>
      <c r="CM289" s="2"/>
      <c r="CN289" s="4"/>
      <c r="CO289" s="4"/>
      <c r="CP289" s="4"/>
      <c r="CX289" s="2"/>
      <c r="CY289" s="2"/>
      <c r="CZ289" s="4"/>
      <c r="DA289" s="4"/>
      <c r="DB289" s="4"/>
      <c r="DJ289" s="2"/>
      <c r="DK289" s="2"/>
      <c r="DO289" s="2"/>
      <c r="DP289" s="2"/>
      <c r="DR289" s="2"/>
      <c r="DV289" s="2"/>
      <c r="DW289" s="2"/>
      <c r="DX289" s="4"/>
      <c r="DY289" s="4"/>
      <c r="DZ289" s="4"/>
      <c r="EA289" s="2"/>
      <c r="EB289" s="2"/>
      <c r="EH289" s="2"/>
      <c r="EI289" s="2"/>
      <c r="EJ289" s="4"/>
      <c r="EK289" s="4"/>
      <c r="EL289" s="4"/>
      <c r="EM289" s="2"/>
      <c r="EN289" s="2"/>
      <c r="ET289" s="2"/>
      <c r="EU289" s="2"/>
      <c r="EV289" s="4"/>
      <c r="EW289" s="4"/>
      <c r="EX289" s="4"/>
      <c r="EY289" s="2"/>
      <c r="EZ289" s="2"/>
      <c r="FF289" s="2"/>
      <c r="FG289" s="2"/>
    </row>
    <row r="290" spans="8:163">
      <c r="H290" s="4"/>
      <c r="I290" s="4"/>
      <c r="J290" s="4"/>
      <c r="R290" s="2"/>
      <c r="S290" s="2"/>
      <c r="T290" s="4"/>
      <c r="U290" s="4"/>
      <c r="V290" s="4"/>
      <c r="AD290" s="2"/>
      <c r="AE290" s="2"/>
      <c r="AF290" s="4"/>
      <c r="AG290" s="4"/>
      <c r="AH290" s="4"/>
      <c r="AP290" s="2"/>
      <c r="AQ290" s="2"/>
      <c r="AR290" s="4"/>
      <c r="AS290" s="4"/>
      <c r="AT290" s="4"/>
      <c r="BB290" s="2"/>
      <c r="BC290" s="2"/>
      <c r="BD290" s="4"/>
      <c r="BE290" s="4"/>
      <c r="BF290" s="4"/>
      <c r="BN290" s="2"/>
      <c r="BO290" s="2"/>
      <c r="BP290" s="4"/>
      <c r="BQ290" s="4"/>
      <c r="BR290" s="4"/>
      <c r="BZ290" s="2"/>
      <c r="CA290" s="2"/>
      <c r="CB290" s="4"/>
      <c r="CC290" s="4"/>
      <c r="CD290" s="4"/>
      <c r="CL290" s="2"/>
      <c r="CM290" s="2"/>
      <c r="CN290" s="4"/>
      <c r="CO290" s="4"/>
      <c r="CP290" s="4"/>
      <c r="CX290" s="2"/>
      <c r="CY290" s="2"/>
      <c r="CZ290" s="4"/>
      <c r="DA290" s="4"/>
      <c r="DB290" s="4"/>
      <c r="DJ290" s="2"/>
      <c r="DK290" s="2"/>
      <c r="DO290" s="2"/>
      <c r="DP290" s="2"/>
      <c r="DR290" s="2"/>
      <c r="DV290" s="2"/>
      <c r="DW290" s="2"/>
      <c r="DX290" s="4"/>
      <c r="DY290" s="4"/>
      <c r="DZ290" s="4"/>
      <c r="EA290" s="2"/>
      <c r="EB290" s="2"/>
      <c r="EH290" s="2"/>
      <c r="EI290" s="2"/>
      <c r="EJ290" s="4"/>
      <c r="EK290" s="4"/>
      <c r="EL290" s="4"/>
      <c r="EM290" s="2"/>
      <c r="EN290" s="2"/>
      <c r="ET290" s="2"/>
      <c r="EU290" s="2"/>
      <c r="EV290" s="4"/>
      <c r="EW290" s="4"/>
      <c r="EX290" s="4"/>
      <c r="FF290" s="2"/>
      <c r="FG290" s="2"/>
    </row>
    <row r="291" spans="8:163">
      <c r="H291" s="10"/>
      <c r="I291" s="4"/>
      <c r="J291" s="4"/>
      <c r="R291" s="2"/>
      <c r="S291" s="2"/>
      <c r="T291" s="10"/>
      <c r="U291" s="4"/>
      <c r="V291" s="4"/>
      <c r="AD291" s="2"/>
      <c r="AE291" s="2"/>
      <c r="AF291" s="10"/>
      <c r="AG291" s="4"/>
      <c r="AH291" s="4"/>
      <c r="AP291" s="2"/>
      <c r="AQ291" s="2"/>
      <c r="AR291" s="10"/>
      <c r="AS291" s="4"/>
      <c r="AT291" s="4"/>
      <c r="BB291" s="2"/>
      <c r="BC291" s="2"/>
      <c r="BD291" s="10"/>
      <c r="BE291" s="4"/>
      <c r="BF291" s="4"/>
      <c r="BN291" s="2"/>
      <c r="BO291" s="2"/>
      <c r="BP291" s="10"/>
      <c r="BQ291" s="4"/>
      <c r="BR291" s="4"/>
      <c r="BZ291" s="2"/>
      <c r="CA291" s="2"/>
      <c r="CB291" s="10"/>
      <c r="CC291" s="4"/>
      <c r="CD291" s="4"/>
      <c r="CL291" s="2"/>
      <c r="CM291" s="2"/>
      <c r="CN291" s="10"/>
      <c r="CO291" s="4"/>
      <c r="CP291" s="4"/>
      <c r="CX291" s="2"/>
      <c r="CY291" s="2"/>
      <c r="CZ291" s="10"/>
      <c r="DA291" s="4"/>
      <c r="DB291" s="4"/>
      <c r="DJ291" s="2"/>
      <c r="DK291" s="2"/>
      <c r="DL291" s="10"/>
      <c r="DR291" s="2"/>
      <c r="DV291" s="2"/>
      <c r="DW291" s="2"/>
      <c r="DX291" s="10"/>
      <c r="DY291" s="4"/>
      <c r="DZ291" s="4"/>
      <c r="EH291" s="2"/>
      <c r="EI291" s="2"/>
      <c r="EJ291" s="10"/>
      <c r="EK291" s="4"/>
      <c r="EL291" s="4"/>
      <c r="EM291" s="2"/>
      <c r="EN291" s="2"/>
      <c r="ET291" s="2"/>
      <c r="EU291" s="2"/>
      <c r="EV291" s="10"/>
      <c r="EW291" s="4"/>
      <c r="EX291" s="4"/>
      <c r="FF291" s="2"/>
      <c r="FG291" s="2"/>
    </row>
    <row r="292" spans="8:163">
      <c r="H292" s="4"/>
      <c r="I292" s="4"/>
      <c r="J292" s="4"/>
      <c r="R292" s="2"/>
      <c r="S292" s="2"/>
      <c r="T292" s="4"/>
      <c r="U292" s="4"/>
      <c r="V292" s="4"/>
      <c r="AD292" s="2"/>
      <c r="AE292" s="2"/>
      <c r="AF292" s="4"/>
      <c r="AG292" s="4"/>
      <c r="AH292" s="4"/>
      <c r="AP292" s="2"/>
      <c r="AQ292" s="2"/>
      <c r="AR292" s="4"/>
      <c r="AS292" s="4"/>
      <c r="AT292" s="4"/>
      <c r="BB292" s="2"/>
      <c r="BC292" s="2"/>
      <c r="BD292" s="4"/>
      <c r="BE292" s="4"/>
      <c r="BF292" s="4"/>
      <c r="BN292" s="2"/>
      <c r="BO292" s="2"/>
      <c r="BP292" s="4"/>
      <c r="BQ292" s="4"/>
      <c r="BR292" s="4"/>
      <c r="BZ292" s="2"/>
      <c r="CA292" s="2"/>
      <c r="CB292" s="4"/>
      <c r="CC292" s="4"/>
      <c r="CD292" s="4"/>
      <c r="CL292" s="2"/>
      <c r="CM292" s="2"/>
      <c r="CN292" s="4"/>
      <c r="CO292" s="4"/>
      <c r="CP292" s="4"/>
      <c r="CX292" s="2"/>
      <c r="CY292" s="2"/>
      <c r="CZ292" s="4"/>
      <c r="DA292" s="4"/>
      <c r="DB292" s="4"/>
      <c r="DJ292" s="2"/>
      <c r="DK292" s="2"/>
      <c r="DR292" s="2"/>
      <c r="DV292" s="2"/>
      <c r="DW292" s="2"/>
      <c r="DX292" s="4"/>
      <c r="DY292" s="4"/>
      <c r="DZ292" s="4"/>
      <c r="EH292" s="2"/>
      <c r="EI292" s="2"/>
      <c r="EJ292" s="4"/>
      <c r="EK292" s="4"/>
      <c r="EL292" s="4"/>
      <c r="ET292" s="2"/>
      <c r="EU292" s="2"/>
      <c r="EV292" s="4"/>
      <c r="EW292" s="4"/>
      <c r="EX292" s="4"/>
      <c r="FF292" s="2"/>
      <c r="FG292" s="2"/>
    </row>
    <row r="293" spans="8:163">
      <c r="H293" s="4"/>
      <c r="I293" s="4"/>
      <c r="J293" s="4"/>
      <c r="R293" s="2"/>
      <c r="S293" s="2"/>
      <c r="T293" s="4"/>
      <c r="U293" s="4"/>
      <c r="V293" s="4"/>
      <c r="AD293" s="2"/>
      <c r="AE293" s="2"/>
      <c r="AF293" s="4"/>
      <c r="AG293" s="4"/>
      <c r="AH293" s="4"/>
      <c r="AP293" s="2"/>
      <c r="AQ293" s="2"/>
      <c r="AR293" s="4"/>
      <c r="AS293" s="4"/>
      <c r="AT293" s="4"/>
      <c r="BB293" s="2"/>
      <c r="BC293" s="2"/>
      <c r="BD293" s="4"/>
      <c r="BE293" s="4"/>
      <c r="BF293" s="4"/>
      <c r="BN293" s="2"/>
      <c r="BO293" s="2"/>
      <c r="BP293" s="4"/>
      <c r="BQ293" s="4"/>
      <c r="BR293" s="4"/>
      <c r="BZ293" s="2"/>
      <c r="CA293" s="2"/>
      <c r="CB293" s="4"/>
      <c r="CC293" s="4"/>
      <c r="CD293" s="4"/>
      <c r="CL293" s="2"/>
      <c r="CM293" s="2"/>
      <c r="CN293" s="4"/>
      <c r="CO293" s="4"/>
      <c r="CP293" s="4"/>
      <c r="CX293" s="2"/>
      <c r="CY293" s="2"/>
      <c r="CZ293" s="4"/>
      <c r="DA293" s="4"/>
      <c r="DB293" s="4"/>
      <c r="DJ293" s="2"/>
      <c r="DK293" s="2"/>
      <c r="DR293" s="2"/>
      <c r="DV293" s="2"/>
      <c r="DW293" s="2"/>
      <c r="DX293" s="4"/>
      <c r="DY293" s="4"/>
      <c r="DZ293" s="4"/>
      <c r="EH293" s="2"/>
      <c r="EI293" s="2"/>
      <c r="EJ293" s="4"/>
      <c r="EK293" s="4"/>
      <c r="EL293" s="4"/>
      <c r="ET293" s="2"/>
      <c r="EU293" s="2"/>
      <c r="EV293" s="4"/>
      <c r="EW293" s="4"/>
      <c r="EX293" s="4"/>
      <c r="FF293" s="2"/>
      <c r="FG293" s="2"/>
    </row>
    <row r="294" spans="8:163">
      <c r="H294" s="10"/>
      <c r="I294" s="4"/>
      <c r="J294" s="4"/>
      <c r="R294" s="2"/>
      <c r="S294" s="2"/>
      <c r="T294" s="10"/>
      <c r="U294" s="4"/>
      <c r="V294" s="4"/>
      <c r="AD294" s="2"/>
      <c r="AE294" s="2"/>
      <c r="AF294" s="10"/>
      <c r="AG294" s="4"/>
      <c r="AH294" s="4"/>
      <c r="AP294" s="2"/>
      <c r="AQ294" s="2"/>
      <c r="AR294" s="10"/>
      <c r="AS294" s="4"/>
      <c r="AT294" s="4"/>
      <c r="BB294" s="2"/>
      <c r="BC294" s="2"/>
      <c r="BD294" s="10"/>
      <c r="BE294" s="4"/>
      <c r="BF294" s="4"/>
      <c r="BN294" s="2"/>
      <c r="BO294" s="2"/>
      <c r="BP294" s="10"/>
      <c r="BQ294" s="4"/>
      <c r="BR294" s="4"/>
      <c r="BZ294" s="2"/>
      <c r="CA294" s="2"/>
      <c r="CB294" s="10"/>
      <c r="CC294" s="4"/>
      <c r="CD294" s="4"/>
      <c r="CL294" s="2"/>
      <c r="CM294" s="2"/>
      <c r="CN294" s="10"/>
      <c r="CO294" s="4"/>
      <c r="CP294" s="4"/>
      <c r="CX294" s="2"/>
      <c r="CY294" s="2"/>
      <c r="CZ294" s="10"/>
      <c r="DA294" s="4"/>
      <c r="DB294" s="4"/>
      <c r="DJ294" s="2"/>
      <c r="DK294" s="2"/>
      <c r="DL294" s="10"/>
      <c r="DR294" s="2"/>
      <c r="DV294" s="2"/>
      <c r="DW294" s="2"/>
      <c r="DX294" s="10"/>
      <c r="DY294" s="4"/>
      <c r="DZ294" s="4"/>
      <c r="EH294" s="2"/>
      <c r="EI294" s="2"/>
      <c r="EJ294" s="10"/>
      <c r="EK294" s="4"/>
      <c r="EL294" s="4"/>
      <c r="ET294" s="2"/>
      <c r="EU294" s="2"/>
      <c r="EV294" s="10"/>
      <c r="EW294" s="4"/>
      <c r="EX294" s="4"/>
      <c r="FF294" s="2"/>
      <c r="FG294" s="2"/>
    </row>
    <row r="295" spans="8:163">
      <c r="H295" s="10"/>
      <c r="I295" s="4"/>
      <c r="J295" s="4"/>
      <c r="R295" s="2"/>
      <c r="S295" s="2"/>
      <c r="T295" s="10"/>
      <c r="U295" s="4"/>
      <c r="V295" s="4"/>
      <c r="AD295" s="2"/>
      <c r="AE295" s="2"/>
      <c r="AF295" s="10"/>
      <c r="AG295" s="4"/>
      <c r="AH295" s="4"/>
      <c r="AP295" s="2"/>
      <c r="AQ295" s="2"/>
      <c r="AR295" s="10"/>
      <c r="AS295" s="4"/>
      <c r="AT295" s="4"/>
      <c r="BB295" s="2"/>
      <c r="BC295" s="2"/>
      <c r="BD295" s="10"/>
      <c r="BE295" s="4"/>
      <c r="BF295" s="4"/>
      <c r="BN295" s="2"/>
      <c r="BO295" s="2"/>
      <c r="BP295" s="10"/>
      <c r="BQ295" s="4"/>
      <c r="BR295" s="4"/>
      <c r="BZ295" s="2"/>
      <c r="CA295" s="2"/>
      <c r="CB295" s="10"/>
      <c r="CC295" s="4"/>
      <c r="CD295" s="4"/>
      <c r="CL295" s="2"/>
      <c r="CM295" s="2"/>
      <c r="CN295" s="10"/>
      <c r="CO295" s="4"/>
      <c r="CP295" s="4"/>
      <c r="CX295" s="2"/>
      <c r="CY295" s="2"/>
      <c r="CZ295" s="10"/>
      <c r="DA295" s="4"/>
      <c r="DB295" s="4"/>
      <c r="DJ295" s="2"/>
      <c r="DK295" s="2"/>
      <c r="DL295" s="10"/>
      <c r="DR295" s="2"/>
      <c r="DV295" s="2"/>
      <c r="DW295" s="2"/>
      <c r="DX295" s="10"/>
      <c r="DY295" s="4"/>
      <c r="DZ295" s="4"/>
      <c r="EH295" s="2"/>
      <c r="EI295" s="2"/>
      <c r="EJ295" s="10"/>
      <c r="EK295" s="4"/>
      <c r="EL295" s="4"/>
      <c r="ET295" s="2"/>
      <c r="EU295" s="2"/>
      <c r="EV295" s="10"/>
      <c r="EW295" s="4"/>
      <c r="EX295" s="4"/>
      <c r="FF295" s="2"/>
      <c r="FG295" s="2"/>
    </row>
    <row r="296" spans="8:163">
      <c r="H296" s="10"/>
      <c r="I296" s="4"/>
      <c r="J296" s="4"/>
      <c r="R296" s="2"/>
      <c r="S296" s="2"/>
      <c r="T296" s="10"/>
      <c r="U296" s="4"/>
      <c r="V296" s="4"/>
      <c r="AD296" s="2"/>
      <c r="AE296" s="2"/>
      <c r="AF296" s="10"/>
      <c r="AG296" s="4"/>
      <c r="AH296" s="4"/>
      <c r="AP296" s="2"/>
      <c r="AQ296" s="2"/>
      <c r="AR296" s="10"/>
      <c r="AS296" s="4"/>
      <c r="AT296" s="4"/>
      <c r="BB296" s="2"/>
      <c r="BC296" s="2"/>
      <c r="BD296" s="10"/>
      <c r="BE296" s="4"/>
      <c r="BF296" s="4"/>
      <c r="BN296" s="2"/>
      <c r="BO296" s="2"/>
      <c r="BP296" s="10"/>
      <c r="BQ296" s="4"/>
      <c r="BR296" s="4"/>
      <c r="BZ296" s="2"/>
      <c r="CA296" s="2"/>
      <c r="CB296" s="10"/>
      <c r="CC296" s="4"/>
      <c r="CD296" s="4"/>
      <c r="CL296" s="2"/>
      <c r="CM296" s="2"/>
      <c r="CN296" s="10"/>
      <c r="CO296" s="4"/>
      <c r="CP296" s="4"/>
      <c r="CX296" s="2"/>
      <c r="CY296" s="2"/>
      <c r="CZ296" s="10"/>
      <c r="DA296" s="4"/>
      <c r="DB296" s="4"/>
      <c r="DJ296" s="2"/>
      <c r="DK296" s="2"/>
      <c r="DL296" s="10"/>
      <c r="DR296" s="2"/>
      <c r="DV296" s="2"/>
      <c r="DW296" s="2"/>
      <c r="DX296" s="10"/>
      <c r="DY296" s="4"/>
      <c r="DZ296" s="4"/>
      <c r="EH296" s="2"/>
      <c r="EI296" s="2"/>
      <c r="EJ296" s="10"/>
      <c r="EK296" s="4"/>
      <c r="EL296" s="4"/>
      <c r="ET296" s="2"/>
      <c r="EU296" s="2"/>
      <c r="EV296" s="10"/>
      <c r="EW296" s="4"/>
      <c r="EX296" s="4"/>
      <c r="FF296" s="2"/>
      <c r="FG296" s="2"/>
    </row>
    <row r="297" spans="8:163">
      <c r="H297" s="10"/>
      <c r="I297" s="4"/>
      <c r="J297" s="4"/>
      <c r="R297" s="2"/>
      <c r="S297" s="2"/>
      <c r="T297" s="10"/>
      <c r="U297" s="4"/>
      <c r="V297" s="4"/>
      <c r="AD297" s="2"/>
      <c r="AE297" s="2"/>
      <c r="AF297" s="10"/>
      <c r="AG297" s="4"/>
      <c r="AH297" s="4"/>
      <c r="AP297" s="2"/>
      <c r="AQ297" s="2"/>
      <c r="AR297" s="10"/>
      <c r="AS297" s="4"/>
      <c r="AT297" s="4"/>
      <c r="BB297" s="2"/>
      <c r="BC297" s="2"/>
      <c r="BD297" s="10"/>
      <c r="BE297" s="4"/>
      <c r="BF297" s="4"/>
      <c r="BN297" s="2"/>
      <c r="BO297" s="2"/>
      <c r="BP297" s="10"/>
      <c r="BQ297" s="4"/>
      <c r="BR297" s="4"/>
      <c r="BZ297" s="2"/>
      <c r="CA297" s="2"/>
      <c r="CB297" s="10"/>
      <c r="CC297" s="4"/>
      <c r="CD297" s="4"/>
      <c r="CL297" s="2"/>
      <c r="CM297" s="2"/>
      <c r="CN297" s="10"/>
      <c r="CO297" s="4"/>
      <c r="CP297" s="4"/>
      <c r="CX297" s="2"/>
      <c r="CY297" s="2"/>
      <c r="CZ297" s="10"/>
      <c r="DA297" s="4"/>
      <c r="DB297" s="4"/>
      <c r="DJ297" s="2"/>
      <c r="DK297" s="2"/>
      <c r="DL297" s="10"/>
      <c r="DR297" s="2"/>
      <c r="DV297" s="2"/>
      <c r="DW297" s="2"/>
      <c r="DX297" s="10"/>
      <c r="DY297" s="4"/>
      <c r="DZ297" s="4"/>
      <c r="EH297" s="2"/>
      <c r="EI297" s="2"/>
      <c r="EJ297" s="10"/>
      <c r="EK297" s="4"/>
      <c r="EL297" s="4"/>
      <c r="ET297" s="2"/>
      <c r="EU297" s="2"/>
      <c r="EV297" s="10"/>
      <c r="EW297" s="4"/>
      <c r="EX297" s="4"/>
      <c r="FF297" s="2"/>
      <c r="FG297" s="2"/>
    </row>
    <row r="298" spans="8:163">
      <c r="H298" s="10">
        <v>6</v>
      </c>
      <c r="I298" s="4" t="s">
        <v>8</v>
      </c>
      <c r="J298" s="4">
        <f>MIN(K298:K324)</f>
        <v>997</v>
      </c>
      <c r="K298" s="2"/>
      <c r="L298" s="2"/>
      <c r="R298" s="2"/>
      <c r="S298" s="2"/>
      <c r="T298" s="10">
        <v>6</v>
      </c>
      <c r="U298" s="4" t="s">
        <v>8</v>
      </c>
      <c r="V298" s="4">
        <f>MIN(W298:W324)</f>
        <v>974</v>
      </c>
      <c r="W298" s="5" t="s">
        <v>0</v>
      </c>
      <c r="X298" s="5" t="s">
        <v>0</v>
      </c>
      <c r="AD298" s="2"/>
      <c r="AE298" s="2"/>
      <c r="AF298" s="10">
        <v>6</v>
      </c>
      <c r="AG298" s="4" t="s">
        <v>8</v>
      </c>
      <c r="AH298" s="4">
        <f>MIN(AI298:AI324)</f>
        <v>1004</v>
      </c>
      <c r="AI298" s="2"/>
      <c r="AJ298" s="2"/>
      <c r="AP298" s="2"/>
      <c r="AQ298" s="2"/>
      <c r="AR298" s="10">
        <v>6</v>
      </c>
      <c r="AS298" s="4" t="s">
        <v>8</v>
      </c>
      <c r="AT298" s="4">
        <f>MIN(AU298:AU324)</f>
        <v>972</v>
      </c>
      <c r="AU298" s="2"/>
      <c r="AV298" s="2"/>
      <c r="BB298" s="2"/>
      <c r="BC298" s="2"/>
      <c r="BD298" s="10">
        <v>6</v>
      </c>
      <c r="BE298" s="4" t="s">
        <v>8</v>
      </c>
      <c r="BF298" s="4">
        <f>MIN(BG298:BG324)</f>
        <v>946</v>
      </c>
      <c r="BG298" s="2"/>
      <c r="BH298" s="2"/>
      <c r="BN298" s="2"/>
      <c r="BO298" s="2"/>
      <c r="BP298" s="10">
        <v>6</v>
      </c>
      <c r="BQ298" s="4" t="s">
        <v>8</v>
      </c>
      <c r="BR298" s="4">
        <f>MIN(BS298:BS324)</f>
        <v>969</v>
      </c>
      <c r="BS298" s="2"/>
      <c r="BT298" s="2"/>
      <c r="BZ298" s="2"/>
      <c r="CA298" s="2"/>
      <c r="CB298" s="10">
        <v>6</v>
      </c>
      <c r="CC298" s="4" t="s">
        <v>8</v>
      </c>
      <c r="CD298" s="4">
        <f>MIN(CE298:CE324)</f>
        <v>999</v>
      </c>
      <c r="CE298" s="2"/>
      <c r="CF298" s="2"/>
      <c r="CL298" s="2"/>
      <c r="CM298" s="2"/>
      <c r="CN298" s="10">
        <v>6</v>
      </c>
      <c r="CO298" s="4" t="s">
        <v>8</v>
      </c>
      <c r="CP298" s="4">
        <f>MIN(CQ298:CQ324)</f>
        <v>1004</v>
      </c>
      <c r="CQ298" s="2"/>
      <c r="CR298" s="2"/>
      <c r="CX298" s="2"/>
      <c r="CY298" s="2"/>
      <c r="CZ298" s="10">
        <v>6</v>
      </c>
      <c r="DA298" s="4" t="s">
        <v>8</v>
      </c>
      <c r="DB298" s="4">
        <f>MIN(DC298:DC324)</f>
        <v>1014</v>
      </c>
      <c r="DC298" s="2"/>
      <c r="DD298" s="2"/>
      <c r="DJ298" s="2"/>
      <c r="DK298" s="2"/>
      <c r="DL298" s="10">
        <v>6</v>
      </c>
      <c r="DM298" s="4" t="s">
        <v>8</v>
      </c>
      <c r="DN298" s="5">
        <f>MIN(DO298:DO324)</f>
        <v>993</v>
      </c>
      <c r="DO298" s="2"/>
      <c r="DP298" s="2"/>
      <c r="DR298" s="2"/>
      <c r="DV298" s="2"/>
      <c r="DW298" s="2"/>
      <c r="DX298" s="10">
        <v>6</v>
      </c>
      <c r="DY298" s="4" t="s">
        <v>8</v>
      </c>
      <c r="DZ298" s="4" t="s">
        <v>9</v>
      </c>
      <c r="EA298" s="2"/>
      <c r="EB298" s="2"/>
      <c r="EH298" s="2"/>
      <c r="EI298" s="2"/>
      <c r="EJ298" s="10">
        <v>6</v>
      </c>
      <c r="EK298" s="4" t="s">
        <v>8</v>
      </c>
      <c r="EL298" s="4">
        <f>MIN(EM298:EM324)</f>
        <v>992</v>
      </c>
      <c r="EM298" s="2"/>
      <c r="EN298" s="2"/>
      <c r="ET298" s="2"/>
      <c r="EU298" s="2"/>
      <c r="EV298" s="10">
        <v>6</v>
      </c>
      <c r="EW298" s="4" t="s">
        <v>8</v>
      </c>
      <c r="EX298" s="4">
        <f>MIN(EY298:EY324)</f>
        <v>999</v>
      </c>
      <c r="EY298" s="2"/>
      <c r="EZ298" s="2"/>
      <c r="FF298" s="2"/>
      <c r="FG298" s="2"/>
    </row>
    <row r="299" spans="8:163">
      <c r="H299" s="10"/>
      <c r="I299" s="4" t="s">
        <v>7</v>
      </c>
      <c r="J299" s="4">
        <f>MAX(L298:L324)</f>
        <v>1080</v>
      </c>
      <c r="K299" s="2"/>
      <c r="L299" s="2"/>
      <c r="R299" s="2"/>
      <c r="S299" s="2"/>
      <c r="T299" s="10"/>
      <c r="U299" s="4" t="s">
        <v>7</v>
      </c>
      <c r="V299" s="4">
        <f>MAX(X298:X324)</f>
        <v>1089</v>
      </c>
      <c r="W299" s="5" t="s">
        <v>0</v>
      </c>
      <c r="X299" s="5" t="s">
        <v>0</v>
      </c>
      <c r="AD299" s="2"/>
      <c r="AE299" s="2"/>
      <c r="AF299" s="10"/>
      <c r="AG299" s="4" t="s">
        <v>7</v>
      </c>
      <c r="AH299" s="4">
        <f>MAX(AJ298:AJ324)</f>
        <v>1115</v>
      </c>
      <c r="AI299" s="2"/>
      <c r="AJ299" s="2"/>
      <c r="AP299" s="2"/>
      <c r="AQ299" s="2"/>
      <c r="AR299" s="10"/>
      <c r="AS299" s="4" t="s">
        <v>7</v>
      </c>
      <c r="AT299" s="4">
        <f>MAX(AV298:AV324)</f>
        <v>1074</v>
      </c>
      <c r="AU299" s="2"/>
      <c r="AV299" s="2"/>
      <c r="BB299" s="2"/>
      <c r="BC299" s="2"/>
      <c r="BD299" s="10"/>
      <c r="BE299" s="4" t="s">
        <v>7</v>
      </c>
      <c r="BF299" s="4">
        <f>MAX(BH298:BH324)</f>
        <v>1054</v>
      </c>
      <c r="BG299" s="2"/>
      <c r="BH299" s="2"/>
      <c r="BN299" s="2"/>
      <c r="BO299" s="2"/>
      <c r="BP299" s="10"/>
      <c r="BQ299" s="4" t="s">
        <v>7</v>
      </c>
      <c r="BR299" s="4">
        <f>MAX(BT298:BT324)</f>
        <v>1065</v>
      </c>
      <c r="BS299" s="2"/>
      <c r="BT299" s="2"/>
      <c r="BZ299" s="2"/>
      <c r="CA299" s="2"/>
      <c r="CB299" s="10"/>
      <c r="CC299" s="4" t="s">
        <v>7</v>
      </c>
      <c r="CD299" s="4">
        <f>MAX(CF298:CF324)</f>
        <v>1119</v>
      </c>
      <c r="CE299" s="5">
        <f t="shared" ref="CE299:CE309" si="151">CE77-CF71</f>
        <v>1039</v>
      </c>
      <c r="CF299" s="5">
        <f t="shared" ref="CF299:CF309" si="152">CF77-CE71</f>
        <v>1049</v>
      </c>
      <c r="CL299" s="2"/>
      <c r="CM299" s="2"/>
      <c r="CN299" s="10"/>
      <c r="CO299" s="4" t="s">
        <v>7</v>
      </c>
      <c r="CP299" s="4">
        <f>MAX(CR298:CR324)</f>
        <v>1054</v>
      </c>
      <c r="CQ299" s="2"/>
      <c r="CR299" s="2"/>
      <c r="CX299" s="2"/>
      <c r="CY299" s="2"/>
      <c r="CZ299" s="10"/>
      <c r="DA299" s="4" t="s">
        <v>7</v>
      </c>
      <c r="DB299" s="4">
        <f>MAX(DD298:DD324)</f>
        <v>1123</v>
      </c>
      <c r="DC299" s="2"/>
      <c r="DD299" s="2"/>
      <c r="DJ299" s="2"/>
      <c r="DK299" s="2"/>
      <c r="DL299" s="10"/>
      <c r="DM299" s="4" t="s">
        <v>7</v>
      </c>
      <c r="DN299" s="5">
        <f>MAX(DP298:DP324)</f>
        <v>1064</v>
      </c>
      <c r="DO299" s="5">
        <f>DO77-DP71</f>
        <v>1009</v>
      </c>
      <c r="DP299" s="5">
        <f>DP77-DO71</f>
        <v>1049</v>
      </c>
      <c r="DR299" s="2"/>
      <c r="DV299" s="2"/>
      <c r="DW299" s="2"/>
      <c r="DX299" s="10"/>
      <c r="DY299" s="4" t="s">
        <v>7</v>
      </c>
      <c r="DZ299" s="4" t="s">
        <v>9</v>
      </c>
      <c r="EA299" s="2"/>
      <c r="EB299" s="2"/>
      <c r="EH299" s="2"/>
      <c r="EI299" s="2"/>
      <c r="EJ299" s="10"/>
      <c r="EK299" s="4" t="s">
        <v>7</v>
      </c>
      <c r="EL299" s="4">
        <f>MAX(EN298:EN324)</f>
        <v>1084</v>
      </c>
      <c r="EM299" s="2"/>
      <c r="EN299" s="2"/>
      <c r="ET299" s="2"/>
      <c r="EU299" s="2"/>
      <c r="EV299" s="10"/>
      <c r="EW299" s="4" t="s">
        <v>7</v>
      </c>
      <c r="EX299" s="4">
        <f>MAX(EZ298:EZ324)</f>
        <v>1059</v>
      </c>
      <c r="EY299" s="2"/>
      <c r="EZ299" s="2"/>
      <c r="FF299" s="2"/>
      <c r="FG299" s="2"/>
    </row>
    <row r="300" spans="8:163">
      <c r="H300" s="10"/>
      <c r="I300" s="4"/>
      <c r="J300" s="4"/>
      <c r="K300" s="5">
        <f t="shared" ref="K300:K315" si="153">K78-L72</f>
        <v>1008</v>
      </c>
      <c r="L300" s="5">
        <f t="shared" ref="L300:L315" si="154">L78-K72</f>
        <v>1034</v>
      </c>
      <c r="R300" s="2"/>
      <c r="S300" s="2"/>
      <c r="T300" s="10"/>
      <c r="U300" s="4"/>
      <c r="V300" s="4"/>
      <c r="W300" s="5">
        <f t="shared" ref="W300:W314" si="155">W78-X72</f>
        <v>983</v>
      </c>
      <c r="X300" s="5">
        <f t="shared" ref="X300:X314" si="156">X78-W72</f>
        <v>1069</v>
      </c>
      <c r="AD300" s="2"/>
      <c r="AE300" s="2"/>
      <c r="AF300" s="10"/>
      <c r="AG300" s="4"/>
      <c r="AH300" s="4"/>
      <c r="AI300" s="2"/>
      <c r="AJ300" s="2"/>
      <c r="AP300" s="2"/>
      <c r="AQ300" s="2"/>
      <c r="AR300" s="10"/>
      <c r="AS300" s="4"/>
      <c r="AT300" s="4"/>
      <c r="AU300" s="5">
        <f t="shared" ref="AU300:AU309" si="157">AU78-AV72</f>
        <v>1029</v>
      </c>
      <c r="AV300" s="5">
        <f t="shared" ref="AV300:AV309" si="158">AV78-AU72</f>
        <v>1059</v>
      </c>
      <c r="BB300" s="2"/>
      <c r="BC300" s="2"/>
      <c r="BD300" s="10"/>
      <c r="BE300" s="4"/>
      <c r="BF300" s="4"/>
      <c r="BG300" s="5">
        <f>BG78-BH72</f>
        <v>946</v>
      </c>
      <c r="BH300" s="5">
        <f>BH78-BG72</f>
        <v>946</v>
      </c>
      <c r="BN300" s="2"/>
      <c r="BO300" s="2"/>
      <c r="BP300" s="10"/>
      <c r="BQ300" s="4"/>
      <c r="BR300" s="4"/>
      <c r="BS300" s="5">
        <f>BS78-BT72</f>
        <v>1049</v>
      </c>
      <c r="BT300" s="5">
        <f>BT78-BS72</f>
        <v>1049</v>
      </c>
      <c r="BZ300" s="2"/>
      <c r="CA300" s="2"/>
      <c r="CB300" s="10"/>
      <c r="CC300" s="4"/>
      <c r="CD300" s="4"/>
      <c r="CE300" s="5">
        <f t="shared" si="151"/>
        <v>1019</v>
      </c>
      <c r="CF300" s="5">
        <f t="shared" si="152"/>
        <v>1069</v>
      </c>
      <c r="CL300" s="2"/>
      <c r="CM300" s="2"/>
      <c r="CN300" s="10"/>
      <c r="CO300" s="4"/>
      <c r="CP300" s="4"/>
      <c r="CQ300" s="2"/>
      <c r="CR300" s="2"/>
      <c r="CX300" s="2"/>
      <c r="CY300" s="2"/>
      <c r="CZ300" s="10"/>
      <c r="DA300" s="4"/>
      <c r="DB300" s="4"/>
      <c r="DC300" s="5">
        <f t="shared" ref="DC300:DC310" si="159">DC78-DD72</f>
        <v>1014</v>
      </c>
      <c r="DD300" s="5">
        <f t="shared" ref="DD300:DD310" si="160">DD78-DC72</f>
        <v>1039</v>
      </c>
      <c r="DJ300" s="2"/>
      <c r="DK300" s="2"/>
      <c r="DL300" s="10"/>
      <c r="DO300" s="2"/>
      <c r="DP300" s="2"/>
      <c r="DR300" s="2"/>
      <c r="DV300" s="2"/>
      <c r="DW300" s="2"/>
      <c r="DX300" s="10"/>
      <c r="DY300" s="4"/>
      <c r="DZ300" s="4"/>
      <c r="EA300" s="2"/>
      <c r="EB300" s="2"/>
      <c r="EH300" s="2"/>
      <c r="EI300" s="2"/>
      <c r="EJ300" s="10"/>
      <c r="EK300" s="4"/>
      <c r="EL300" s="4"/>
      <c r="EM300" s="2"/>
      <c r="EN300" s="2"/>
      <c r="ET300" s="2"/>
      <c r="EU300" s="2"/>
      <c r="EV300" s="10"/>
      <c r="EW300" s="4"/>
      <c r="EX300" s="4"/>
      <c r="EY300" s="5">
        <f t="shared" ref="EY300:EY309" si="161">EY78-EZ72</f>
        <v>1039</v>
      </c>
      <c r="EZ300" s="5">
        <f t="shared" ref="EZ300:EZ309" si="162">EZ78-EY72</f>
        <v>1044</v>
      </c>
      <c r="FF300" s="2"/>
      <c r="FG300" s="2"/>
    </row>
    <row r="301" spans="8:163">
      <c r="H301" s="10"/>
      <c r="I301" s="4"/>
      <c r="J301" s="4"/>
      <c r="K301" s="5">
        <f t="shared" si="153"/>
        <v>1028</v>
      </c>
      <c r="L301" s="5">
        <f t="shared" si="154"/>
        <v>1043</v>
      </c>
      <c r="R301" s="2"/>
      <c r="S301" s="2"/>
      <c r="T301" s="10"/>
      <c r="U301" s="4"/>
      <c r="V301" s="4"/>
      <c r="W301" s="5">
        <f t="shared" si="155"/>
        <v>1028</v>
      </c>
      <c r="X301" s="5">
        <f t="shared" si="156"/>
        <v>1068</v>
      </c>
      <c r="AD301" s="2"/>
      <c r="AE301" s="2"/>
      <c r="AF301" s="10"/>
      <c r="AG301" s="4"/>
      <c r="AH301" s="4"/>
      <c r="AI301" s="2"/>
      <c r="AJ301" s="2"/>
      <c r="AP301" s="2"/>
      <c r="AQ301" s="2"/>
      <c r="AR301" s="10"/>
      <c r="AS301" s="4"/>
      <c r="AT301" s="4"/>
      <c r="AU301" s="5">
        <f t="shared" si="157"/>
        <v>1038</v>
      </c>
      <c r="AV301" s="5">
        <f t="shared" si="158"/>
        <v>1068</v>
      </c>
      <c r="BB301" s="2"/>
      <c r="BC301" s="2"/>
      <c r="BD301" s="10"/>
      <c r="BE301" s="4"/>
      <c r="BF301" s="4"/>
      <c r="BG301" s="5">
        <f>BG79-BH73</f>
        <v>1023</v>
      </c>
      <c r="BH301" s="5">
        <f>BH79-BG73</f>
        <v>1048</v>
      </c>
      <c r="BN301" s="2"/>
      <c r="BO301" s="2"/>
      <c r="BP301" s="10"/>
      <c r="BQ301" s="4"/>
      <c r="BR301" s="4"/>
      <c r="BS301" s="2"/>
      <c r="BT301" s="2"/>
      <c r="BZ301" s="2"/>
      <c r="CA301" s="2"/>
      <c r="CB301" s="10"/>
      <c r="CC301" s="4"/>
      <c r="CD301" s="4"/>
      <c r="CE301" s="5">
        <f t="shared" si="151"/>
        <v>1013</v>
      </c>
      <c r="CF301" s="5">
        <f t="shared" si="152"/>
        <v>1068</v>
      </c>
      <c r="CL301" s="2"/>
      <c r="CM301" s="2"/>
      <c r="CN301" s="10"/>
      <c r="CO301" s="4"/>
      <c r="CP301" s="4"/>
      <c r="CQ301" s="5">
        <f>CQ79-CR73</f>
        <v>1038</v>
      </c>
      <c r="CR301" s="5">
        <f>CR79-CQ73</f>
        <v>1038</v>
      </c>
      <c r="CX301" s="2"/>
      <c r="CY301" s="2"/>
      <c r="CZ301" s="10"/>
      <c r="DA301" s="4"/>
      <c r="DB301" s="4"/>
      <c r="DC301" s="5">
        <f t="shared" si="159"/>
        <v>1028</v>
      </c>
      <c r="DD301" s="5">
        <f t="shared" si="160"/>
        <v>1033</v>
      </c>
      <c r="DJ301" s="2"/>
      <c r="DK301" s="2"/>
      <c r="DL301" s="10"/>
      <c r="DO301" s="2"/>
      <c r="DP301" s="2"/>
      <c r="DR301" s="2"/>
      <c r="DV301" s="2"/>
      <c r="DW301" s="2"/>
      <c r="DX301" s="10"/>
      <c r="DY301" s="4"/>
      <c r="DZ301" s="4"/>
      <c r="EA301" s="2"/>
      <c r="EB301" s="2"/>
      <c r="EH301" s="2"/>
      <c r="EI301" s="2"/>
      <c r="EJ301" s="10"/>
      <c r="EK301" s="4"/>
      <c r="EL301" s="4"/>
      <c r="EM301" s="2"/>
      <c r="EN301" s="2"/>
      <c r="ET301" s="2"/>
      <c r="EU301" s="2"/>
      <c r="EV301" s="10"/>
      <c r="EW301" s="4"/>
      <c r="EX301" s="4"/>
      <c r="EY301" s="5">
        <f t="shared" si="161"/>
        <v>1023</v>
      </c>
      <c r="EZ301" s="5">
        <f t="shared" si="162"/>
        <v>1033</v>
      </c>
      <c r="FF301" s="2"/>
      <c r="FG301" s="2"/>
    </row>
    <row r="302" spans="8:163">
      <c r="H302" s="10"/>
      <c r="I302" s="4"/>
      <c r="J302" s="4"/>
      <c r="K302" s="5">
        <f t="shared" si="153"/>
        <v>1009</v>
      </c>
      <c r="L302" s="5">
        <f t="shared" si="154"/>
        <v>1064</v>
      </c>
      <c r="R302" s="2"/>
      <c r="S302" s="2"/>
      <c r="T302" s="10"/>
      <c r="U302" s="4"/>
      <c r="V302" s="4"/>
      <c r="W302" s="5">
        <f t="shared" si="155"/>
        <v>1009</v>
      </c>
      <c r="X302" s="5">
        <f t="shared" si="156"/>
        <v>1059</v>
      </c>
      <c r="AD302" s="2"/>
      <c r="AE302" s="2"/>
      <c r="AF302" s="10"/>
      <c r="AG302" s="4"/>
      <c r="AH302" s="4"/>
      <c r="AI302" s="2"/>
      <c r="AJ302" s="2"/>
      <c r="AP302" s="2"/>
      <c r="AQ302" s="2"/>
      <c r="AR302" s="10"/>
      <c r="AS302" s="4"/>
      <c r="AT302" s="4"/>
      <c r="AU302" s="5">
        <f t="shared" si="157"/>
        <v>1029</v>
      </c>
      <c r="AV302" s="5">
        <f t="shared" si="158"/>
        <v>1069</v>
      </c>
      <c r="BB302" s="2"/>
      <c r="BC302" s="2"/>
      <c r="BD302" s="10"/>
      <c r="BE302" s="4"/>
      <c r="BF302" s="4"/>
      <c r="BG302" s="5">
        <f>BG80-BH74</f>
        <v>1014</v>
      </c>
      <c r="BH302" s="5">
        <f>BH80-BG74</f>
        <v>1019</v>
      </c>
      <c r="BN302" s="2"/>
      <c r="BO302" s="2"/>
      <c r="BP302" s="10"/>
      <c r="BQ302" s="4"/>
      <c r="BR302" s="4"/>
      <c r="BS302" s="5">
        <f>BS80-BT74</f>
        <v>1029</v>
      </c>
      <c r="BT302" s="5">
        <f>BT80-BS74</f>
        <v>1039</v>
      </c>
      <c r="BZ302" s="2"/>
      <c r="CA302" s="2"/>
      <c r="CB302" s="10"/>
      <c r="CC302" s="4"/>
      <c r="CD302" s="4"/>
      <c r="CE302" s="5">
        <f t="shared" si="151"/>
        <v>1029</v>
      </c>
      <c r="CF302" s="5">
        <f t="shared" si="152"/>
        <v>1119</v>
      </c>
      <c r="CL302" s="2"/>
      <c r="CM302" s="2"/>
      <c r="CN302" s="10"/>
      <c r="CO302" s="4"/>
      <c r="CP302" s="4"/>
      <c r="CQ302" s="5">
        <f>CQ80-CR74</f>
        <v>1054</v>
      </c>
      <c r="CR302" s="5">
        <f>CR80-CQ74</f>
        <v>1054</v>
      </c>
      <c r="CX302" s="2"/>
      <c r="CY302" s="2"/>
      <c r="CZ302" s="10"/>
      <c r="DA302" s="4"/>
      <c r="DB302" s="4"/>
      <c r="DC302" s="5">
        <f t="shared" si="159"/>
        <v>1034</v>
      </c>
      <c r="DD302" s="5">
        <f t="shared" si="160"/>
        <v>1044</v>
      </c>
      <c r="DJ302" s="2"/>
      <c r="DK302" s="2"/>
      <c r="DL302" s="10"/>
      <c r="DO302" s="5">
        <f t="shared" ref="DO302:DO310" si="163">DO80-DP74</f>
        <v>1034</v>
      </c>
      <c r="DP302" s="5">
        <f t="shared" ref="DP302:DP310" si="164">DP80-DO74</f>
        <v>1049</v>
      </c>
      <c r="DR302" s="2"/>
      <c r="DV302" s="2"/>
      <c r="DW302" s="2"/>
      <c r="DX302" s="10"/>
      <c r="DY302" s="4"/>
      <c r="DZ302" s="4"/>
      <c r="EA302" s="2"/>
      <c r="EB302" s="2"/>
      <c r="EH302" s="2"/>
      <c r="EI302" s="2"/>
      <c r="EJ302" s="10"/>
      <c r="EK302" s="4"/>
      <c r="EL302" s="4"/>
      <c r="EM302" s="5">
        <f>EM80-EN74</f>
        <v>1084</v>
      </c>
      <c r="EN302" s="5">
        <f>EN80-EM74</f>
        <v>1084</v>
      </c>
      <c r="ET302" s="2"/>
      <c r="EU302" s="2"/>
      <c r="EV302" s="10"/>
      <c r="EW302" s="4"/>
      <c r="EX302" s="4"/>
      <c r="EY302" s="5">
        <f t="shared" si="161"/>
        <v>1034</v>
      </c>
      <c r="EZ302" s="5">
        <f t="shared" si="162"/>
        <v>1059</v>
      </c>
      <c r="FF302" s="2"/>
      <c r="FG302" s="2"/>
    </row>
    <row r="303" spans="8:163">
      <c r="H303" s="10"/>
      <c r="I303" s="4"/>
      <c r="J303" s="4"/>
      <c r="K303" s="5">
        <f t="shared" si="153"/>
        <v>1035</v>
      </c>
      <c r="L303" s="5">
        <f t="shared" si="154"/>
        <v>1040</v>
      </c>
      <c r="R303" s="2"/>
      <c r="S303" s="2"/>
      <c r="T303" s="10"/>
      <c r="U303" s="4"/>
      <c r="V303" s="4"/>
      <c r="W303" s="5">
        <f t="shared" si="155"/>
        <v>993</v>
      </c>
      <c r="X303" s="5">
        <f t="shared" si="156"/>
        <v>1085</v>
      </c>
      <c r="AD303" s="2"/>
      <c r="AE303" s="2"/>
      <c r="AF303" s="10"/>
      <c r="AG303" s="4"/>
      <c r="AH303" s="4"/>
      <c r="AI303" s="5">
        <f>AI81-AJ75</f>
        <v>1115</v>
      </c>
      <c r="AJ303" s="5">
        <f>AJ81-AI75</f>
        <v>1115</v>
      </c>
      <c r="AP303" s="2"/>
      <c r="AQ303" s="2"/>
      <c r="AR303" s="10"/>
      <c r="AS303" s="4"/>
      <c r="AT303" s="4"/>
      <c r="AU303" s="5">
        <f t="shared" si="157"/>
        <v>983</v>
      </c>
      <c r="AV303" s="5">
        <f t="shared" si="158"/>
        <v>983</v>
      </c>
      <c r="BB303" s="2"/>
      <c r="BC303" s="2"/>
      <c r="BD303" s="10"/>
      <c r="BE303" s="4"/>
      <c r="BF303" s="4"/>
      <c r="BG303" s="5">
        <f>BG81-BH75</f>
        <v>1045</v>
      </c>
      <c r="BH303" s="5">
        <f>BH81-BG75</f>
        <v>1050</v>
      </c>
      <c r="BN303" s="2"/>
      <c r="BO303" s="2"/>
      <c r="BP303" s="10"/>
      <c r="BQ303" s="4"/>
      <c r="BR303" s="4"/>
      <c r="BS303" s="5">
        <f>BS81-BT75</f>
        <v>1050</v>
      </c>
      <c r="BT303" s="5">
        <f>BT81-BS75</f>
        <v>1065</v>
      </c>
      <c r="BZ303" s="2"/>
      <c r="CA303" s="2"/>
      <c r="CB303" s="10"/>
      <c r="CC303" s="4"/>
      <c r="CD303" s="4"/>
      <c r="CE303" s="5">
        <f t="shared" si="151"/>
        <v>1060</v>
      </c>
      <c r="CF303" s="5">
        <f t="shared" si="152"/>
        <v>1110</v>
      </c>
      <c r="CL303" s="2"/>
      <c r="CM303" s="2"/>
      <c r="CN303" s="10"/>
      <c r="CO303" s="4"/>
      <c r="CP303" s="4"/>
      <c r="CQ303" s="2"/>
      <c r="CR303" s="2"/>
      <c r="CX303" s="2"/>
      <c r="CY303" s="2"/>
      <c r="CZ303" s="10"/>
      <c r="DA303" s="4"/>
      <c r="DB303" s="4"/>
      <c r="DC303" s="5">
        <f t="shared" si="159"/>
        <v>1050</v>
      </c>
      <c r="DD303" s="5">
        <f t="shared" si="160"/>
        <v>1105</v>
      </c>
      <c r="DJ303" s="2"/>
      <c r="DK303" s="2"/>
      <c r="DL303" s="10"/>
      <c r="DO303" s="5">
        <f t="shared" si="163"/>
        <v>1013</v>
      </c>
      <c r="DP303" s="5">
        <f t="shared" si="164"/>
        <v>1058</v>
      </c>
      <c r="DR303" s="2"/>
      <c r="DV303" s="2"/>
      <c r="DW303" s="2"/>
      <c r="DX303" s="10"/>
      <c r="DY303" s="4"/>
      <c r="DZ303" s="4"/>
      <c r="EA303" s="2"/>
      <c r="EB303" s="2"/>
      <c r="EH303" s="2"/>
      <c r="EI303" s="2"/>
      <c r="EJ303" s="10"/>
      <c r="EK303" s="4"/>
      <c r="EL303" s="4"/>
      <c r="EM303" s="2"/>
      <c r="EN303" s="2"/>
      <c r="ET303" s="2"/>
      <c r="EU303" s="2"/>
      <c r="EV303" s="10"/>
      <c r="EW303" s="4"/>
      <c r="EX303" s="4"/>
      <c r="EY303" s="5">
        <f t="shared" si="161"/>
        <v>1013</v>
      </c>
      <c r="EZ303" s="5">
        <f t="shared" si="162"/>
        <v>1038</v>
      </c>
      <c r="FF303" s="2"/>
      <c r="FG303" s="2"/>
    </row>
    <row r="304" spans="8:163">
      <c r="H304" s="10"/>
      <c r="I304" s="4"/>
      <c r="J304" s="4"/>
      <c r="K304" s="5">
        <f t="shared" si="153"/>
        <v>1022</v>
      </c>
      <c r="L304" s="5">
        <f t="shared" si="154"/>
        <v>1034</v>
      </c>
      <c r="R304" s="2"/>
      <c r="S304" s="2"/>
      <c r="T304" s="10"/>
      <c r="U304" s="4"/>
      <c r="V304" s="4"/>
      <c r="W304" s="5">
        <f t="shared" si="155"/>
        <v>997</v>
      </c>
      <c r="X304" s="5">
        <f t="shared" si="156"/>
        <v>1054</v>
      </c>
      <c r="AD304" s="2"/>
      <c r="AE304" s="2"/>
      <c r="AF304" s="10"/>
      <c r="AG304" s="4"/>
      <c r="AH304" s="4"/>
      <c r="AI304" s="2"/>
      <c r="AJ304" s="2"/>
      <c r="AP304" s="2"/>
      <c r="AQ304" s="2"/>
      <c r="AR304" s="10"/>
      <c r="AS304" s="4"/>
      <c r="AT304" s="4"/>
      <c r="AU304" s="5">
        <f t="shared" si="157"/>
        <v>972</v>
      </c>
      <c r="AV304" s="5">
        <f t="shared" si="158"/>
        <v>1059</v>
      </c>
      <c r="BB304" s="2"/>
      <c r="BC304" s="2"/>
      <c r="BD304" s="10"/>
      <c r="BE304" s="4"/>
      <c r="BF304" s="4"/>
      <c r="BG304" s="5">
        <f>BG82-BH76</f>
        <v>987</v>
      </c>
      <c r="BH304" s="5">
        <f>BH82-BG76</f>
        <v>997</v>
      </c>
      <c r="BN304" s="2"/>
      <c r="BO304" s="2"/>
      <c r="BP304" s="10"/>
      <c r="BQ304" s="4"/>
      <c r="BR304" s="4"/>
      <c r="BS304" s="5">
        <f>BS82-BT76</f>
        <v>1022</v>
      </c>
      <c r="BT304" s="5">
        <f>BT82-BS76</f>
        <v>1022</v>
      </c>
      <c r="BZ304" s="2"/>
      <c r="CA304" s="2"/>
      <c r="CB304" s="10"/>
      <c r="CC304" s="4"/>
      <c r="CD304" s="4"/>
      <c r="CE304" s="5">
        <f t="shared" si="151"/>
        <v>1039</v>
      </c>
      <c r="CF304" s="5">
        <f t="shared" si="152"/>
        <v>1069</v>
      </c>
      <c r="CL304" s="2"/>
      <c r="CM304" s="2"/>
      <c r="CN304" s="10"/>
      <c r="CO304" s="4"/>
      <c r="CP304" s="4"/>
      <c r="CQ304" s="5">
        <f>CQ82-CR76</f>
        <v>1029</v>
      </c>
      <c r="CR304" s="5">
        <f>CR82-CQ76</f>
        <v>1044</v>
      </c>
      <c r="CX304" s="2"/>
      <c r="CY304" s="2"/>
      <c r="CZ304" s="10"/>
      <c r="DA304" s="4"/>
      <c r="DB304" s="4"/>
      <c r="DC304" s="5">
        <f t="shared" si="159"/>
        <v>1049</v>
      </c>
      <c r="DD304" s="5">
        <f t="shared" si="160"/>
        <v>1059</v>
      </c>
      <c r="DJ304" s="2"/>
      <c r="DK304" s="2"/>
      <c r="DL304" s="10"/>
      <c r="DO304" s="5">
        <f t="shared" si="163"/>
        <v>1009</v>
      </c>
      <c r="DP304" s="5">
        <f t="shared" si="164"/>
        <v>1054</v>
      </c>
      <c r="DR304" s="2"/>
      <c r="DV304" s="2"/>
      <c r="DW304" s="2"/>
      <c r="DX304" s="10"/>
      <c r="DY304" s="4"/>
      <c r="DZ304" s="4"/>
      <c r="EA304" s="2"/>
      <c r="EB304" s="2"/>
      <c r="EH304" s="2"/>
      <c r="EI304" s="2"/>
      <c r="EJ304" s="10"/>
      <c r="EK304" s="4"/>
      <c r="EL304" s="4"/>
      <c r="EM304" s="5">
        <f>EM82-EN76</f>
        <v>992</v>
      </c>
      <c r="EN304" s="5">
        <f>EN82-EM76</f>
        <v>992</v>
      </c>
      <c r="ET304" s="2"/>
      <c r="EU304" s="2"/>
      <c r="EV304" s="10"/>
      <c r="EW304" s="4"/>
      <c r="EX304" s="4"/>
      <c r="EY304" s="5">
        <f t="shared" si="161"/>
        <v>1024</v>
      </c>
      <c r="EZ304" s="5">
        <f t="shared" si="162"/>
        <v>1059</v>
      </c>
      <c r="FF304" s="2"/>
      <c r="FG304" s="2"/>
    </row>
    <row r="305" spans="8:163">
      <c r="H305" s="10"/>
      <c r="I305" s="4"/>
      <c r="J305" s="4"/>
      <c r="K305" s="5">
        <f t="shared" si="153"/>
        <v>1018</v>
      </c>
      <c r="L305" s="5">
        <f t="shared" si="154"/>
        <v>1053</v>
      </c>
      <c r="R305" s="2"/>
      <c r="S305" s="2"/>
      <c r="T305" s="10"/>
      <c r="U305" s="4"/>
      <c r="V305" s="4"/>
      <c r="W305" s="5">
        <f t="shared" si="155"/>
        <v>1003</v>
      </c>
      <c r="X305" s="5">
        <f t="shared" si="156"/>
        <v>1073</v>
      </c>
      <c r="AD305" s="2"/>
      <c r="AE305" s="2"/>
      <c r="AF305" s="10"/>
      <c r="AG305" s="4"/>
      <c r="AH305" s="4"/>
      <c r="AI305" s="5">
        <f t="shared" ref="AI305:AI312" si="165">AI83-AJ77</f>
        <v>1028</v>
      </c>
      <c r="AJ305" s="5">
        <f t="shared" ref="AJ305:AJ312" si="166">AJ83-AI77</f>
        <v>1028</v>
      </c>
      <c r="AP305" s="2"/>
      <c r="AQ305" s="2"/>
      <c r="AR305" s="10"/>
      <c r="AS305" s="4"/>
      <c r="AT305" s="4"/>
      <c r="AU305" s="5">
        <f t="shared" si="157"/>
        <v>1013</v>
      </c>
      <c r="AV305" s="5">
        <f t="shared" si="158"/>
        <v>1038</v>
      </c>
      <c r="BB305" s="2"/>
      <c r="BC305" s="2"/>
      <c r="BD305" s="10"/>
      <c r="BE305" s="4"/>
      <c r="BF305" s="4"/>
      <c r="BG305" s="2"/>
      <c r="BH305" s="2"/>
      <c r="BN305" s="2"/>
      <c r="BO305" s="2"/>
      <c r="BP305" s="10"/>
      <c r="BQ305" s="4"/>
      <c r="BR305" s="4"/>
      <c r="BS305" s="5">
        <f>BS83-BT77</f>
        <v>1028</v>
      </c>
      <c r="BT305" s="5">
        <f>BT83-BS77</f>
        <v>1043</v>
      </c>
      <c r="BZ305" s="2"/>
      <c r="CA305" s="2"/>
      <c r="CB305" s="10"/>
      <c r="CC305" s="4"/>
      <c r="CD305" s="4"/>
      <c r="CE305" s="5">
        <f t="shared" si="151"/>
        <v>1018</v>
      </c>
      <c r="CF305" s="5">
        <f t="shared" si="152"/>
        <v>1063</v>
      </c>
      <c r="CL305" s="2"/>
      <c r="CM305" s="2"/>
      <c r="CN305" s="10"/>
      <c r="CO305" s="4"/>
      <c r="CP305" s="4"/>
      <c r="CQ305" s="2"/>
      <c r="CR305" s="2"/>
      <c r="CX305" s="2"/>
      <c r="CY305" s="2"/>
      <c r="CZ305" s="10"/>
      <c r="DA305" s="4"/>
      <c r="DB305" s="4"/>
      <c r="DC305" s="5">
        <f t="shared" si="159"/>
        <v>1018</v>
      </c>
      <c r="DD305" s="5">
        <f t="shared" si="160"/>
        <v>1058</v>
      </c>
      <c r="DJ305" s="2"/>
      <c r="DK305" s="2"/>
      <c r="DL305" s="10"/>
      <c r="DO305" s="5">
        <f t="shared" si="163"/>
        <v>993</v>
      </c>
      <c r="DP305" s="5">
        <f t="shared" si="164"/>
        <v>1063</v>
      </c>
      <c r="DR305" s="2"/>
      <c r="DV305" s="2"/>
      <c r="DW305" s="2"/>
      <c r="DX305" s="10"/>
      <c r="DY305" s="4"/>
      <c r="DZ305" s="4"/>
      <c r="EA305" s="2"/>
      <c r="EB305" s="2"/>
      <c r="EH305" s="2"/>
      <c r="EI305" s="2"/>
      <c r="EJ305" s="10"/>
      <c r="EK305" s="4"/>
      <c r="EL305" s="4"/>
      <c r="EM305" s="5">
        <f>EM83-EN77</f>
        <v>1038</v>
      </c>
      <c r="EN305" s="5">
        <f>EN83-EM77</f>
        <v>1038</v>
      </c>
      <c r="ET305" s="2"/>
      <c r="EU305" s="2"/>
      <c r="EV305" s="10"/>
      <c r="EW305" s="4"/>
      <c r="EX305" s="4"/>
      <c r="EY305" s="5">
        <f t="shared" si="161"/>
        <v>1013</v>
      </c>
      <c r="EZ305" s="5">
        <f t="shared" si="162"/>
        <v>1048</v>
      </c>
      <c r="FF305" s="2"/>
      <c r="FG305" s="2"/>
    </row>
    <row r="306" spans="8:163">
      <c r="H306" s="10"/>
      <c r="I306" s="4"/>
      <c r="J306" s="4"/>
      <c r="K306" s="5">
        <f t="shared" si="153"/>
        <v>1019</v>
      </c>
      <c r="L306" s="5">
        <f t="shared" si="154"/>
        <v>1070</v>
      </c>
      <c r="R306" s="2"/>
      <c r="S306" s="2"/>
      <c r="T306" s="10"/>
      <c r="U306" s="4"/>
      <c r="V306" s="4"/>
      <c r="W306" s="5">
        <f t="shared" si="155"/>
        <v>974</v>
      </c>
      <c r="X306" s="5">
        <f t="shared" si="156"/>
        <v>1070</v>
      </c>
      <c r="AD306" s="2"/>
      <c r="AE306" s="2"/>
      <c r="AF306" s="10"/>
      <c r="AG306" s="4"/>
      <c r="AH306" s="4"/>
      <c r="AI306" s="5">
        <f t="shared" si="165"/>
        <v>1065</v>
      </c>
      <c r="AJ306" s="5">
        <f t="shared" si="166"/>
        <v>1065</v>
      </c>
      <c r="AP306" s="2"/>
      <c r="AQ306" s="2"/>
      <c r="AR306" s="10"/>
      <c r="AS306" s="4"/>
      <c r="AT306" s="4"/>
      <c r="AU306" s="5">
        <f t="shared" si="157"/>
        <v>1019</v>
      </c>
      <c r="AV306" s="5">
        <f t="shared" si="158"/>
        <v>1019</v>
      </c>
      <c r="BB306" s="2"/>
      <c r="BC306" s="2"/>
      <c r="BD306" s="10"/>
      <c r="BE306" s="4"/>
      <c r="BF306" s="4"/>
      <c r="BG306" s="5">
        <f>BG84-BH78</f>
        <v>1024</v>
      </c>
      <c r="BH306" s="5">
        <f>BH84-BG78</f>
        <v>1054</v>
      </c>
      <c r="BN306" s="2"/>
      <c r="BO306" s="2"/>
      <c r="BP306" s="10"/>
      <c r="BQ306" s="4"/>
      <c r="BR306" s="4"/>
      <c r="BS306" s="2"/>
      <c r="BT306" s="2"/>
      <c r="BZ306" s="2"/>
      <c r="CA306" s="2"/>
      <c r="CB306" s="10"/>
      <c r="CC306" s="4"/>
      <c r="CD306" s="4"/>
      <c r="CE306" s="5">
        <f t="shared" si="151"/>
        <v>1009</v>
      </c>
      <c r="CF306" s="5">
        <f t="shared" si="152"/>
        <v>1029</v>
      </c>
      <c r="CL306" s="2"/>
      <c r="CM306" s="2"/>
      <c r="CN306" s="10"/>
      <c r="CO306" s="4"/>
      <c r="CP306" s="4"/>
      <c r="CQ306" s="5">
        <f>CQ84-CR78</f>
        <v>1004</v>
      </c>
      <c r="CR306" s="5">
        <f>CR84-CQ78</f>
        <v>1009</v>
      </c>
      <c r="CX306" s="2"/>
      <c r="CY306" s="2"/>
      <c r="CZ306" s="10"/>
      <c r="DA306" s="4"/>
      <c r="DB306" s="4"/>
      <c r="DC306" s="5">
        <f t="shared" si="159"/>
        <v>1039</v>
      </c>
      <c r="DD306" s="5">
        <f t="shared" si="160"/>
        <v>1064</v>
      </c>
      <c r="DJ306" s="2"/>
      <c r="DK306" s="2"/>
      <c r="DL306" s="10"/>
      <c r="DO306" s="5">
        <f t="shared" si="163"/>
        <v>1004</v>
      </c>
      <c r="DP306" s="5">
        <f t="shared" si="164"/>
        <v>1044</v>
      </c>
      <c r="DR306" s="2"/>
      <c r="DV306" s="2"/>
      <c r="DW306" s="2"/>
      <c r="DX306" s="10"/>
      <c r="DY306" s="4"/>
      <c r="DZ306" s="4"/>
      <c r="EA306" s="2"/>
      <c r="EB306" s="2"/>
      <c r="EH306" s="2"/>
      <c r="EI306" s="2"/>
      <c r="EJ306" s="10"/>
      <c r="EK306" s="4"/>
      <c r="EL306" s="4"/>
      <c r="EM306" s="5">
        <f>EM84-EN78</f>
        <v>1080</v>
      </c>
      <c r="EN306" s="5">
        <f>EN84-EM78</f>
        <v>1080</v>
      </c>
      <c r="ET306" s="2"/>
      <c r="EU306" s="2"/>
      <c r="EV306" s="10"/>
      <c r="EW306" s="4"/>
      <c r="EX306" s="4"/>
      <c r="EY306" s="5">
        <f t="shared" si="161"/>
        <v>1019</v>
      </c>
      <c r="EZ306" s="5">
        <f t="shared" si="162"/>
        <v>1029</v>
      </c>
      <c r="FF306" s="2"/>
      <c r="FG306" s="2"/>
    </row>
    <row r="307" spans="8:163">
      <c r="H307" s="10"/>
      <c r="I307" s="4"/>
      <c r="J307" s="4"/>
      <c r="K307" s="5">
        <f t="shared" si="153"/>
        <v>1014</v>
      </c>
      <c r="L307" s="5">
        <f t="shared" si="154"/>
        <v>1074</v>
      </c>
      <c r="R307" s="2"/>
      <c r="S307" s="2"/>
      <c r="T307" s="10"/>
      <c r="U307" s="4"/>
      <c r="V307" s="4"/>
      <c r="W307" s="5">
        <f t="shared" si="155"/>
        <v>1019</v>
      </c>
      <c r="X307" s="5">
        <f t="shared" si="156"/>
        <v>1064</v>
      </c>
      <c r="AD307" s="2"/>
      <c r="AE307" s="2"/>
      <c r="AF307" s="10"/>
      <c r="AG307" s="4"/>
      <c r="AH307" s="4"/>
      <c r="AI307" s="5">
        <f t="shared" si="165"/>
        <v>1024</v>
      </c>
      <c r="AJ307" s="5">
        <f t="shared" si="166"/>
        <v>1024</v>
      </c>
      <c r="AP307" s="2"/>
      <c r="AQ307" s="2"/>
      <c r="AR307" s="10"/>
      <c r="AS307" s="4"/>
      <c r="AT307" s="4"/>
      <c r="AU307" s="5">
        <f t="shared" si="157"/>
        <v>1029</v>
      </c>
      <c r="AV307" s="5">
        <f t="shared" si="158"/>
        <v>1029</v>
      </c>
      <c r="BB307" s="2"/>
      <c r="BC307" s="2"/>
      <c r="BD307" s="10"/>
      <c r="BE307" s="4"/>
      <c r="BF307" s="4"/>
      <c r="BG307" s="5">
        <f>BG85-BH79</f>
        <v>994</v>
      </c>
      <c r="BH307" s="5">
        <f>BH85-BG79</f>
        <v>1019</v>
      </c>
      <c r="BN307" s="2"/>
      <c r="BO307" s="2"/>
      <c r="BP307" s="10"/>
      <c r="BQ307" s="4"/>
      <c r="BR307" s="4"/>
      <c r="BS307" s="2"/>
      <c r="BT307" s="2"/>
      <c r="BZ307" s="2"/>
      <c r="CA307" s="2"/>
      <c r="CB307" s="10"/>
      <c r="CC307" s="4"/>
      <c r="CD307" s="4"/>
      <c r="CE307" s="5">
        <f t="shared" si="151"/>
        <v>1029</v>
      </c>
      <c r="CF307" s="5">
        <f t="shared" si="152"/>
        <v>1064</v>
      </c>
      <c r="CL307" s="2"/>
      <c r="CM307" s="2"/>
      <c r="CN307" s="10"/>
      <c r="CO307" s="4"/>
      <c r="CP307" s="4"/>
      <c r="CQ307" s="2"/>
      <c r="CR307" s="2"/>
      <c r="CX307" s="2"/>
      <c r="CY307" s="2"/>
      <c r="CZ307" s="10"/>
      <c r="DA307" s="4"/>
      <c r="DB307" s="4"/>
      <c r="DC307" s="5">
        <f t="shared" si="159"/>
        <v>1044</v>
      </c>
      <c r="DD307" s="5">
        <f t="shared" si="160"/>
        <v>1049</v>
      </c>
      <c r="DJ307" s="2"/>
      <c r="DK307" s="2"/>
      <c r="DL307" s="10"/>
      <c r="DO307" s="5">
        <f t="shared" si="163"/>
        <v>1014</v>
      </c>
      <c r="DP307" s="5">
        <f t="shared" si="164"/>
        <v>1064</v>
      </c>
      <c r="DR307" s="2"/>
      <c r="DV307" s="2"/>
      <c r="DW307" s="2"/>
      <c r="DX307" s="10"/>
      <c r="DY307" s="4"/>
      <c r="DZ307" s="4"/>
      <c r="EA307" s="2"/>
      <c r="EB307" s="2"/>
      <c r="EH307" s="2"/>
      <c r="EI307" s="2"/>
      <c r="EJ307" s="10"/>
      <c r="EK307" s="4"/>
      <c r="EL307" s="4"/>
      <c r="EM307" s="2"/>
      <c r="EN307" s="2"/>
      <c r="ET307" s="2"/>
      <c r="EU307" s="2"/>
      <c r="EV307" s="10"/>
      <c r="EW307" s="4"/>
      <c r="EX307" s="4"/>
      <c r="EY307" s="5">
        <f t="shared" si="161"/>
        <v>1024</v>
      </c>
      <c r="EZ307" s="5">
        <f t="shared" si="162"/>
        <v>1054</v>
      </c>
      <c r="FF307" s="2"/>
      <c r="FG307" s="2"/>
    </row>
    <row r="308" spans="8:163">
      <c r="H308" s="10"/>
      <c r="I308" s="4"/>
      <c r="J308" s="4"/>
      <c r="K308" s="5">
        <f t="shared" si="153"/>
        <v>1008</v>
      </c>
      <c r="L308" s="5">
        <f t="shared" si="154"/>
        <v>1068</v>
      </c>
      <c r="R308" s="2"/>
      <c r="S308" s="2"/>
      <c r="T308" s="10"/>
      <c r="U308" s="4"/>
      <c r="V308" s="4"/>
      <c r="W308" s="5">
        <f t="shared" si="155"/>
        <v>1003</v>
      </c>
      <c r="X308" s="5">
        <f t="shared" si="156"/>
        <v>1048</v>
      </c>
      <c r="AD308" s="2"/>
      <c r="AE308" s="2"/>
      <c r="AF308" s="10"/>
      <c r="AG308" s="4"/>
      <c r="AH308" s="4"/>
      <c r="AI308" s="5">
        <f t="shared" si="165"/>
        <v>1048</v>
      </c>
      <c r="AJ308" s="5">
        <f t="shared" si="166"/>
        <v>1048</v>
      </c>
      <c r="AP308" s="2"/>
      <c r="AQ308" s="2"/>
      <c r="AR308" s="10"/>
      <c r="AS308" s="4"/>
      <c r="AT308" s="4"/>
      <c r="AU308" s="5">
        <f t="shared" si="157"/>
        <v>1018</v>
      </c>
      <c r="AV308" s="5">
        <f t="shared" si="158"/>
        <v>1058</v>
      </c>
      <c r="BB308" s="2"/>
      <c r="BC308" s="2"/>
      <c r="BD308" s="10"/>
      <c r="BE308" s="4"/>
      <c r="BF308" s="4"/>
      <c r="BG308" s="5">
        <f>BG86-BH80</f>
        <v>1018</v>
      </c>
      <c r="BH308" s="5">
        <f>BH86-BG80</f>
        <v>1023</v>
      </c>
      <c r="BN308" s="2"/>
      <c r="BO308" s="2"/>
      <c r="BP308" s="10"/>
      <c r="BQ308" s="4"/>
      <c r="BR308" s="4"/>
      <c r="BS308" s="5">
        <f>BS86-BT80</f>
        <v>1013</v>
      </c>
      <c r="BT308" s="5">
        <f>BT86-BS80</f>
        <v>1038</v>
      </c>
      <c r="BZ308" s="2"/>
      <c r="CA308" s="2"/>
      <c r="CB308" s="10"/>
      <c r="CC308" s="4"/>
      <c r="CD308" s="4"/>
      <c r="CE308" s="5">
        <f t="shared" si="151"/>
        <v>1003</v>
      </c>
      <c r="CF308" s="5">
        <f t="shared" si="152"/>
        <v>1058</v>
      </c>
      <c r="CL308" s="2"/>
      <c r="CM308" s="2"/>
      <c r="CN308" s="10"/>
      <c r="CO308" s="4"/>
      <c r="CP308" s="4"/>
      <c r="CQ308" s="2"/>
      <c r="CR308" s="2"/>
      <c r="CX308" s="2"/>
      <c r="CY308" s="2"/>
      <c r="CZ308" s="10"/>
      <c r="DA308" s="4"/>
      <c r="DB308" s="4"/>
      <c r="DC308" s="5">
        <f t="shared" si="159"/>
        <v>1038</v>
      </c>
      <c r="DD308" s="5">
        <f t="shared" si="160"/>
        <v>1048</v>
      </c>
      <c r="DJ308" s="2"/>
      <c r="DK308" s="2"/>
      <c r="DL308" s="10"/>
      <c r="DO308" s="5">
        <f t="shared" si="163"/>
        <v>1018</v>
      </c>
      <c r="DP308" s="5">
        <f t="shared" si="164"/>
        <v>1038</v>
      </c>
      <c r="DR308" s="2"/>
      <c r="DV308" s="2"/>
      <c r="DW308" s="2"/>
      <c r="DX308" s="10"/>
      <c r="DY308" s="4"/>
      <c r="DZ308" s="4"/>
      <c r="EA308" s="2"/>
      <c r="EB308" s="2"/>
      <c r="EH308" s="2"/>
      <c r="EI308" s="2"/>
      <c r="EJ308" s="10"/>
      <c r="EK308" s="4"/>
      <c r="EL308" s="4"/>
      <c r="EM308" s="2"/>
      <c r="EN308" s="2"/>
      <c r="ET308" s="2"/>
      <c r="EU308" s="2"/>
      <c r="EV308" s="10"/>
      <c r="EW308" s="4"/>
      <c r="EX308" s="4"/>
      <c r="EY308" s="5">
        <f t="shared" si="161"/>
        <v>1008</v>
      </c>
      <c r="EZ308" s="5">
        <f t="shared" si="162"/>
        <v>1038</v>
      </c>
      <c r="FF308" s="2"/>
      <c r="FG308" s="2"/>
    </row>
    <row r="309" spans="8:163">
      <c r="H309" s="10"/>
      <c r="I309" s="4"/>
      <c r="J309" s="4"/>
      <c r="K309" s="5">
        <f t="shared" si="153"/>
        <v>1034</v>
      </c>
      <c r="L309" s="5">
        <f t="shared" si="154"/>
        <v>1080</v>
      </c>
      <c r="R309" s="2"/>
      <c r="S309" s="2"/>
      <c r="T309" s="10"/>
      <c r="U309" s="4"/>
      <c r="V309" s="4"/>
      <c r="W309" s="5">
        <f t="shared" si="155"/>
        <v>1004</v>
      </c>
      <c r="X309" s="5">
        <f t="shared" si="156"/>
        <v>1054</v>
      </c>
      <c r="AD309" s="2"/>
      <c r="AE309" s="2"/>
      <c r="AF309" s="10"/>
      <c r="AG309" s="4"/>
      <c r="AH309" s="4"/>
      <c r="AI309" s="5">
        <f t="shared" si="165"/>
        <v>1004</v>
      </c>
      <c r="AJ309" s="5">
        <f t="shared" si="166"/>
        <v>1004</v>
      </c>
      <c r="AP309" s="2"/>
      <c r="AQ309" s="2"/>
      <c r="AR309" s="10"/>
      <c r="AS309" s="4"/>
      <c r="AT309" s="4"/>
      <c r="AU309" s="5">
        <f t="shared" si="157"/>
        <v>1074</v>
      </c>
      <c r="AV309" s="5">
        <f t="shared" si="158"/>
        <v>1074</v>
      </c>
      <c r="BB309" s="2"/>
      <c r="BC309" s="2"/>
      <c r="BD309" s="10"/>
      <c r="BE309" s="4"/>
      <c r="BF309" s="4"/>
      <c r="BG309" s="5">
        <f>BG87-BH81</f>
        <v>1024</v>
      </c>
      <c r="BH309" s="5">
        <f>BH87-BG81</f>
        <v>1029</v>
      </c>
      <c r="BN309" s="2"/>
      <c r="BO309" s="2"/>
      <c r="BP309" s="10"/>
      <c r="BQ309" s="4"/>
      <c r="BR309" s="4"/>
      <c r="BS309" s="5">
        <f>BS87-BT81</f>
        <v>969</v>
      </c>
      <c r="BT309" s="5">
        <f>BT87-BS81</f>
        <v>1034</v>
      </c>
      <c r="BZ309" s="2"/>
      <c r="CA309" s="2"/>
      <c r="CB309" s="10"/>
      <c r="CC309" s="4"/>
      <c r="CD309" s="4"/>
      <c r="CE309" s="5">
        <f t="shared" si="151"/>
        <v>999</v>
      </c>
      <c r="CF309" s="5">
        <f t="shared" si="152"/>
        <v>1049</v>
      </c>
      <c r="CL309" s="2"/>
      <c r="CM309" s="2"/>
      <c r="CN309" s="10"/>
      <c r="CO309" s="4"/>
      <c r="CP309" s="4"/>
      <c r="CQ309" s="2"/>
      <c r="CR309" s="2"/>
      <c r="CX309" s="2"/>
      <c r="CY309" s="2"/>
      <c r="CZ309" s="10"/>
      <c r="DA309" s="4"/>
      <c r="DB309" s="4"/>
      <c r="DC309" s="5">
        <f t="shared" si="159"/>
        <v>1044</v>
      </c>
      <c r="DD309" s="5">
        <f t="shared" si="160"/>
        <v>1059</v>
      </c>
      <c r="DJ309" s="2"/>
      <c r="DK309" s="2"/>
      <c r="DL309" s="10"/>
      <c r="DO309" s="5">
        <f t="shared" si="163"/>
        <v>1019</v>
      </c>
      <c r="DP309" s="5">
        <f t="shared" si="164"/>
        <v>1064</v>
      </c>
      <c r="DR309" s="2"/>
      <c r="DV309" s="2"/>
      <c r="DW309" s="2"/>
      <c r="DX309" s="10"/>
      <c r="DY309" s="4"/>
      <c r="DZ309" s="4"/>
      <c r="EA309" s="2"/>
      <c r="EB309" s="2"/>
      <c r="EH309" s="2"/>
      <c r="EI309" s="2"/>
      <c r="EJ309" s="10"/>
      <c r="EK309" s="4"/>
      <c r="EL309" s="4"/>
      <c r="EM309" s="2"/>
      <c r="EN309" s="2"/>
      <c r="ET309" s="2"/>
      <c r="EU309" s="2"/>
      <c r="EV309" s="10"/>
      <c r="EW309" s="4"/>
      <c r="EX309" s="4"/>
      <c r="EY309" s="5">
        <f t="shared" si="161"/>
        <v>999</v>
      </c>
      <c r="EZ309" s="5">
        <f t="shared" si="162"/>
        <v>1024</v>
      </c>
      <c r="FF309" s="2"/>
      <c r="FG309" s="2"/>
    </row>
    <row r="310" spans="8:163">
      <c r="H310" s="4"/>
      <c r="I310" s="4"/>
      <c r="J310" s="4"/>
      <c r="K310" s="5">
        <f t="shared" si="153"/>
        <v>1033</v>
      </c>
      <c r="L310" s="5">
        <f t="shared" si="154"/>
        <v>1045</v>
      </c>
      <c r="R310" s="2"/>
      <c r="S310" s="2"/>
      <c r="T310" s="4"/>
      <c r="U310" s="4"/>
      <c r="V310" s="4"/>
      <c r="W310" s="5">
        <f t="shared" si="155"/>
        <v>993</v>
      </c>
      <c r="X310" s="5">
        <f t="shared" si="156"/>
        <v>1040</v>
      </c>
      <c r="AD310" s="2"/>
      <c r="AE310" s="2"/>
      <c r="AF310" s="4"/>
      <c r="AG310" s="4"/>
      <c r="AH310" s="4"/>
      <c r="AI310" s="5">
        <f t="shared" si="165"/>
        <v>1043</v>
      </c>
      <c r="AJ310" s="5">
        <f t="shared" si="166"/>
        <v>1043</v>
      </c>
      <c r="AP310" s="2"/>
      <c r="AQ310" s="2"/>
      <c r="AR310" s="4"/>
      <c r="AS310" s="4"/>
      <c r="AT310" s="4"/>
      <c r="AU310" s="2"/>
      <c r="AV310" s="2"/>
      <c r="BB310" s="2"/>
      <c r="BC310" s="2"/>
      <c r="BD310" s="4"/>
      <c r="BE310" s="4"/>
      <c r="BF310" s="4"/>
      <c r="BG310" s="2"/>
      <c r="BH310" s="2"/>
      <c r="BN310" s="2"/>
      <c r="BO310" s="2"/>
      <c r="BP310" s="4"/>
      <c r="BQ310" s="4"/>
      <c r="BR310" s="4"/>
      <c r="BS310" s="5">
        <f>BS88-BT82</f>
        <v>1035</v>
      </c>
      <c r="BT310" s="5">
        <f>BT88-BS82</f>
        <v>1035</v>
      </c>
      <c r="BZ310" s="2"/>
      <c r="CA310" s="2"/>
      <c r="CB310" s="4"/>
      <c r="CC310" s="4"/>
      <c r="CD310" s="4"/>
      <c r="CE310" s="2"/>
      <c r="CF310" s="2"/>
      <c r="CL310" s="2"/>
      <c r="CM310" s="2"/>
      <c r="CN310" s="4"/>
      <c r="CO310" s="4"/>
      <c r="CP310" s="4"/>
      <c r="CQ310" s="2"/>
      <c r="CR310" s="2"/>
      <c r="CX310" s="2"/>
      <c r="CY310" s="2"/>
      <c r="CZ310" s="4"/>
      <c r="DA310" s="4"/>
      <c r="DB310" s="4"/>
      <c r="DC310" s="5">
        <f t="shared" si="159"/>
        <v>1123</v>
      </c>
      <c r="DD310" s="5">
        <f t="shared" si="160"/>
        <v>1123</v>
      </c>
      <c r="DJ310" s="2"/>
      <c r="DK310" s="2"/>
      <c r="DO310" s="5">
        <f t="shared" si="163"/>
        <v>998</v>
      </c>
      <c r="DP310" s="5">
        <f t="shared" si="164"/>
        <v>1028</v>
      </c>
      <c r="DR310" s="2"/>
      <c r="DV310" s="2"/>
      <c r="DW310" s="2"/>
      <c r="DX310" s="4"/>
      <c r="DY310" s="4"/>
      <c r="DZ310" s="4"/>
      <c r="EA310" s="2"/>
      <c r="EB310" s="2"/>
      <c r="EH310" s="2"/>
      <c r="EI310" s="2"/>
      <c r="EJ310" s="4"/>
      <c r="EK310" s="4"/>
      <c r="EL310" s="4"/>
      <c r="EM310" s="2"/>
      <c r="EN310" s="2"/>
      <c r="ET310" s="2"/>
      <c r="EU310" s="2"/>
      <c r="EV310" s="4"/>
      <c r="EW310" s="4"/>
      <c r="EX310" s="4"/>
      <c r="EY310" s="2"/>
      <c r="EZ310" s="2"/>
      <c r="FF310" s="2"/>
      <c r="FG310" s="2"/>
    </row>
    <row r="311" spans="8:163">
      <c r="H311" s="4"/>
      <c r="I311" s="4"/>
      <c r="J311" s="4"/>
      <c r="K311" s="5">
        <f t="shared" si="153"/>
        <v>1029</v>
      </c>
      <c r="L311" s="5">
        <f t="shared" si="154"/>
        <v>1074</v>
      </c>
      <c r="R311" s="2"/>
      <c r="S311" s="2"/>
      <c r="T311" s="4"/>
      <c r="U311" s="4"/>
      <c r="V311" s="4"/>
      <c r="W311" s="5">
        <f t="shared" si="155"/>
        <v>979</v>
      </c>
      <c r="X311" s="5">
        <f t="shared" si="156"/>
        <v>1019</v>
      </c>
      <c r="AD311" s="2"/>
      <c r="AE311" s="2"/>
      <c r="AF311" s="4"/>
      <c r="AG311" s="4"/>
      <c r="AH311" s="4"/>
      <c r="AI311" s="5">
        <f t="shared" si="165"/>
        <v>1044</v>
      </c>
      <c r="AJ311" s="5">
        <f t="shared" si="166"/>
        <v>1044</v>
      </c>
      <c r="AP311" s="2"/>
      <c r="AQ311" s="2"/>
      <c r="AR311" s="4"/>
      <c r="AS311" s="4"/>
      <c r="AT311" s="4"/>
      <c r="AU311" s="2"/>
      <c r="AV311" s="2"/>
      <c r="BB311" s="2"/>
      <c r="BC311" s="2"/>
      <c r="BD311" s="4"/>
      <c r="BE311" s="4"/>
      <c r="BF311" s="4"/>
      <c r="BG311" s="5">
        <f>BG89-BH83</f>
        <v>1029</v>
      </c>
      <c r="BH311" s="5">
        <f>BH89-BG83</f>
        <v>1049</v>
      </c>
      <c r="BN311" s="2"/>
      <c r="BO311" s="2"/>
      <c r="BP311" s="4"/>
      <c r="BQ311" s="4"/>
      <c r="BR311" s="4"/>
      <c r="BS311" s="2"/>
      <c r="BT311" s="2"/>
      <c r="BZ311" s="2"/>
      <c r="CA311" s="2"/>
      <c r="CB311" s="4"/>
      <c r="CC311" s="4"/>
      <c r="CD311" s="4"/>
      <c r="CE311" s="2"/>
      <c r="CF311" s="2"/>
      <c r="CL311" s="2"/>
      <c r="CM311" s="2"/>
      <c r="CN311" s="4"/>
      <c r="CO311" s="4"/>
      <c r="CP311" s="4"/>
      <c r="CQ311" s="2"/>
      <c r="CR311" s="2"/>
      <c r="CX311" s="2"/>
      <c r="CY311" s="2"/>
      <c r="CZ311" s="4"/>
      <c r="DA311" s="4"/>
      <c r="DB311" s="4"/>
      <c r="DC311" s="2"/>
      <c r="DD311" s="2"/>
      <c r="DJ311" s="2"/>
      <c r="DK311" s="2"/>
      <c r="DO311" s="2"/>
      <c r="DP311" s="2"/>
      <c r="DR311" s="2"/>
      <c r="DV311" s="2"/>
      <c r="DW311" s="2"/>
      <c r="DX311" s="4"/>
      <c r="DY311" s="4"/>
      <c r="DZ311" s="4"/>
      <c r="EA311" s="2"/>
      <c r="EB311" s="2"/>
      <c r="EH311" s="2"/>
      <c r="EI311" s="2"/>
      <c r="EJ311" s="4"/>
      <c r="EK311" s="4"/>
      <c r="EL311" s="4"/>
      <c r="EM311" s="2"/>
      <c r="EN311" s="2"/>
      <c r="ET311" s="2"/>
      <c r="EU311" s="2"/>
      <c r="EV311" s="4"/>
      <c r="EW311" s="4"/>
      <c r="EX311" s="4"/>
      <c r="EY311" s="2"/>
      <c r="EZ311" s="2"/>
      <c r="FF311" s="2"/>
      <c r="FG311" s="2"/>
    </row>
    <row r="312" spans="8:163">
      <c r="H312" s="4"/>
      <c r="I312" s="4"/>
      <c r="J312" s="4"/>
      <c r="K312" s="5">
        <f t="shared" si="153"/>
        <v>1018</v>
      </c>
      <c r="L312" s="5">
        <f t="shared" si="154"/>
        <v>1063</v>
      </c>
      <c r="R312" s="2"/>
      <c r="S312" s="2"/>
      <c r="T312" s="4"/>
      <c r="U312" s="4"/>
      <c r="V312" s="4"/>
      <c r="W312" s="5">
        <f t="shared" si="155"/>
        <v>1008</v>
      </c>
      <c r="X312" s="5">
        <f t="shared" si="156"/>
        <v>1033</v>
      </c>
      <c r="AD312" s="2"/>
      <c r="AE312" s="2"/>
      <c r="AF312" s="4"/>
      <c r="AG312" s="4"/>
      <c r="AH312" s="4"/>
      <c r="AI312" s="5">
        <f t="shared" si="165"/>
        <v>1038</v>
      </c>
      <c r="AJ312" s="5">
        <f t="shared" si="166"/>
        <v>1038</v>
      </c>
      <c r="AP312" s="2"/>
      <c r="AQ312" s="2"/>
      <c r="AR312" s="4"/>
      <c r="AS312" s="4"/>
      <c r="AT312" s="4"/>
      <c r="AU312" s="2"/>
      <c r="AV312" s="2"/>
      <c r="BB312" s="2"/>
      <c r="BC312" s="2"/>
      <c r="BD312" s="4"/>
      <c r="BE312" s="4"/>
      <c r="BF312" s="4"/>
      <c r="BG312" s="2"/>
      <c r="BH312" s="2"/>
      <c r="BN312" s="2"/>
      <c r="BO312" s="2"/>
      <c r="BP312" s="4"/>
      <c r="BQ312" s="4"/>
      <c r="BR312" s="4"/>
      <c r="BS312" s="2"/>
      <c r="BT312" s="2"/>
      <c r="BZ312" s="2"/>
      <c r="CA312" s="2"/>
      <c r="CB312" s="4"/>
      <c r="CC312" s="4"/>
      <c r="CD312" s="4"/>
      <c r="CE312" s="5">
        <f>CE90-CF84</f>
        <v>1028</v>
      </c>
      <c r="CF312" s="5">
        <f>CF90-CE84</f>
        <v>1028</v>
      </c>
      <c r="CL312" s="2"/>
      <c r="CM312" s="2"/>
      <c r="CN312" s="4"/>
      <c r="CO312" s="4"/>
      <c r="CP312" s="4"/>
      <c r="CQ312" s="2"/>
      <c r="CR312" s="2"/>
      <c r="CX312" s="2"/>
      <c r="CY312" s="2"/>
      <c r="CZ312" s="4"/>
      <c r="DA312" s="4"/>
      <c r="DB312" s="4"/>
      <c r="DC312" s="2"/>
      <c r="DD312" s="2"/>
      <c r="DJ312" s="2"/>
      <c r="DK312" s="2"/>
      <c r="DO312" s="5">
        <f>DO90-DP84</f>
        <v>1013</v>
      </c>
      <c r="DP312" s="5">
        <f>DP90-DO84</f>
        <v>1023</v>
      </c>
      <c r="DR312" s="2"/>
      <c r="DV312" s="2"/>
      <c r="DW312" s="2"/>
      <c r="DX312" s="4"/>
      <c r="DY312" s="4"/>
      <c r="DZ312" s="4"/>
      <c r="EA312" s="2"/>
      <c r="EB312" s="2"/>
      <c r="EH312" s="2"/>
      <c r="EI312" s="2"/>
      <c r="EJ312" s="4"/>
      <c r="EK312" s="4"/>
      <c r="EL312" s="4"/>
      <c r="EM312" s="2"/>
      <c r="EN312" s="2"/>
      <c r="ET312" s="2"/>
      <c r="EU312" s="2"/>
      <c r="EV312" s="4"/>
      <c r="EW312" s="4"/>
      <c r="EX312" s="4"/>
      <c r="EY312" s="2"/>
      <c r="EZ312" s="2"/>
      <c r="FF312" s="2"/>
      <c r="FG312" s="2"/>
    </row>
    <row r="313" spans="8:163">
      <c r="H313" s="4"/>
      <c r="I313" s="4"/>
      <c r="J313" s="4"/>
      <c r="K313" s="5">
        <f t="shared" si="153"/>
        <v>1004</v>
      </c>
      <c r="L313" s="5">
        <f t="shared" si="154"/>
        <v>1069</v>
      </c>
      <c r="R313" s="2"/>
      <c r="S313" s="2"/>
      <c r="T313" s="4"/>
      <c r="U313" s="4"/>
      <c r="V313" s="4"/>
      <c r="W313" s="5">
        <f t="shared" si="155"/>
        <v>1004</v>
      </c>
      <c r="X313" s="5">
        <f t="shared" si="156"/>
        <v>1019</v>
      </c>
      <c r="AD313" s="2"/>
      <c r="AE313" s="2"/>
      <c r="AF313" s="4"/>
      <c r="AG313" s="4"/>
      <c r="AH313" s="4"/>
      <c r="AI313" s="2"/>
      <c r="AJ313" s="2"/>
      <c r="AP313" s="2"/>
      <c r="AQ313" s="2"/>
      <c r="AR313" s="4"/>
      <c r="AS313" s="4"/>
      <c r="AT313" s="4"/>
      <c r="AU313" s="2"/>
      <c r="AV313" s="2"/>
      <c r="BB313" s="2"/>
      <c r="BC313" s="2"/>
      <c r="BD313" s="4"/>
      <c r="BE313" s="4"/>
      <c r="BF313" s="4"/>
      <c r="BG313" s="5">
        <f>BG91-BH85</f>
        <v>1014</v>
      </c>
      <c r="BH313" s="5">
        <f>BH91-BG85</f>
        <v>1014</v>
      </c>
      <c r="BN313" s="2"/>
      <c r="BO313" s="2"/>
      <c r="BP313" s="4"/>
      <c r="BQ313" s="4"/>
      <c r="BR313" s="4"/>
      <c r="BS313" s="2"/>
      <c r="BT313" s="2"/>
      <c r="BZ313" s="2"/>
      <c r="CA313" s="2"/>
      <c r="CB313" s="4"/>
      <c r="CC313" s="4"/>
      <c r="CD313" s="4"/>
      <c r="CE313" s="5">
        <f>CE91-CF85</f>
        <v>1019</v>
      </c>
      <c r="CF313" s="5">
        <f>CF91-CE85</f>
        <v>1039</v>
      </c>
      <c r="CL313" s="2"/>
      <c r="CM313" s="2"/>
      <c r="CN313" s="4"/>
      <c r="CO313" s="4"/>
      <c r="CP313" s="4"/>
      <c r="CQ313" s="2"/>
      <c r="CR313" s="2"/>
      <c r="CX313" s="2"/>
      <c r="CY313" s="2"/>
      <c r="CZ313" s="4"/>
      <c r="DA313" s="4"/>
      <c r="DB313" s="4"/>
      <c r="DC313" s="2"/>
      <c r="DD313" s="2"/>
      <c r="DJ313" s="2"/>
      <c r="DK313" s="2"/>
      <c r="DO313" s="5">
        <f>DO91-DP85</f>
        <v>1009</v>
      </c>
      <c r="DP313" s="5">
        <f>DP91-DO85</f>
        <v>1024</v>
      </c>
      <c r="DR313" s="2"/>
      <c r="DV313" s="2"/>
      <c r="DW313" s="2"/>
      <c r="DX313" s="4"/>
      <c r="DY313" s="4"/>
      <c r="DZ313" s="4"/>
      <c r="EA313" s="2"/>
      <c r="EB313" s="2"/>
      <c r="EH313" s="2"/>
      <c r="EI313" s="2"/>
      <c r="EJ313" s="4"/>
      <c r="EK313" s="4"/>
      <c r="EL313" s="4"/>
      <c r="EM313" s="2"/>
      <c r="EN313" s="2"/>
      <c r="ET313" s="2"/>
      <c r="EU313" s="2"/>
      <c r="EV313" s="4"/>
      <c r="EW313" s="4"/>
      <c r="EX313" s="4"/>
      <c r="EY313" s="2"/>
      <c r="EZ313" s="2"/>
      <c r="FF313" s="2"/>
      <c r="FG313" s="2"/>
    </row>
    <row r="314" spans="8:163">
      <c r="H314" s="4"/>
      <c r="I314" s="4"/>
      <c r="J314" s="4"/>
      <c r="K314" s="5">
        <f t="shared" si="153"/>
        <v>1004</v>
      </c>
      <c r="L314" s="5">
        <f t="shared" si="154"/>
        <v>1059</v>
      </c>
      <c r="R314" s="2"/>
      <c r="S314" s="2"/>
      <c r="T314" s="4"/>
      <c r="U314" s="4"/>
      <c r="V314" s="4"/>
      <c r="W314" s="5">
        <f t="shared" si="155"/>
        <v>1019</v>
      </c>
      <c r="X314" s="5">
        <f t="shared" si="156"/>
        <v>1039</v>
      </c>
      <c r="AD314" s="2"/>
      <c r="AE314" s="2"/>
      <c r="AF314" s="4"/>
      <c r="AG314" s="4"/>
      <c r="AH314" s="4"/>
      <c r="AI314" s="5">
        <f>AI92-AJ86</f>
        <v>1049</v>
      </c>
      <c r="AJ314" s="5">
        <f>AJ92-AI86</f>
        <v>1049</v>
      </c>
      <c r="AP314" s="2"/>
      <c r="AQ314" s="2"/>
      <c r="AR314" s="4"/>
      <c r="AS314" s="4"/>
      <c r="AT314" s="4"/>
      <c r="AU314" s="2"/>
      <c r="AV314" s="2"/>
      <c r="BB314" s="2"/>
      <c r="BC314" s="2"/>
      <c r="BD314" s="4"/>
      <c r="BE314" s="4"/>
      <c r="BF314" s="4"/>
      <c r="BG314" s="5">
        <f>BG92-BH86</f>
        <v>1034</v>
      </c>
      <c r="BH314" s="5">
        <f>BH92-BG86</f>
        <v>1034</v>
      </c>
      <c r="BN314" s="2"/>
      <c r="BO314" s="2"/>
      <c r="BP314" s="4"/>
      <c r="BQ314" s="4"/>
      <c r="BR314" s="4"/>
      <c r="BS314" s="5">
        <f>BS92-BT86</f>
        <v>1039</v>
      </c>
      <c r="BT314" s="5">
        <f>BT92-BS86</f>
        <v>1054</v>
      </c>
      <c r="BZ314" s="2"/>
      <c r="CA314" s="2"/>
      <c r="CB314" s="4"/>
      <c r="CC314" s="4"/>
      <c r="CD314" s="4"/>
      <c r="CE314" s="2"/>
      <c r="CF314" s="2"/>
      <c r="CL314" s="2"/>
      <c r="CM314" s="2"/>
      <c r="CN314" s="4"/>
      <c r="CO314" s="4"/>
      <c r="CP314" s="4"/>
      <c r="CQ314" s="2"/>
      <c r="CR314" s="2"/>
      <c r="CX314" s="2"/>
      <c r="CY314" s="2"/>
      <c r="CZ314" s="4"/>
      <c r="DA314" s="4"/>
      <c r="DB314" s="4"/>
      <c r="DC314" s="2"/>
      <c r="DD314" s="2"/>
      <c r="DJ314" s="2"/>
      <c r="DK314" s="2"/>
      <c r="DO314" s="5">
        <f>DO92-DP86</f>
        <v>1004</v>
      </c>
      <c r="DP314" s="5">
        <f>DP92-DO86</f>
        <v>1019</v>
      </c>
      <c r="DR314" s="2"/>
      <c r="DV314" s="2"/>
      <c r="DW314" s="2"/>
      <c r="DX314" s="4"/>
      <c r="DY314" s="4"/>
      <c r="DZ314" s="4"/>
      <c r="EA314" s="2"/>
      <c r="EB314" s="2"/>
      <c r="EH314" s="2"/>
      <c r="EI314" s="2"/>
      <c r="EJ314" s="4"/>
      <c r="EK314" s="4"/>
      <c r="EL314" s="4"/>
      <c r="EM314" s="2"/>
      <c r="EN314" s="2"/>
      <c r="ET314" s="2"/>
      <c r="EU314" s="2"/>
      <c r="EV314" s="4"/>
      <c r="EW314" s="4"/>
      <c r="EX314" s="4"/>
      <c r="EY314" s="5">
        <f>EY92-EZ86</f>
        <v>1014</v>
      </c>
      <c r="EZ314" s="5">
        <f>EZ92-EY86</f>
        <v>1019</v>
      </c>
      <c r="FF314" s="2"/>
      <c r="FG314" s="2"/>
    </row>
    <row r="315" spans="8:163">
      <c r="H315" s="4"/>
      <c r="I315" s="4"/>
      <c r="J315" s="4"/>
      <c r="K315" s="5">
        <f t="shared" si="153"/>
        <v>997</v>
      </c>
      <c r="L315" s="5">
        <f t="shared" si="154"/>
        <v>1058</v>
      </c>
      <c r="R315" s="2"/>
      <c r="S315" s="2"/>
      <c r="T315" s="4"/>
      <c r="U315" s="4"/>
      <c r="V315" s="4"/>
      <c r="W315" s="5" t="s">
        <v>0</v>
      </c>
      <c r="X315" s="5" t="s">
        <v>0</v>
      </c>
      <c r="AD315" s="2"/>
      <c r="AE315" s="2"/>
      <c r="AF315" s="4"/>
      <c r="AG315" s="4"/>
      <c r="AH315" s="4"/>
      <c r="AI315" s="5">
        <f>AI93-AJ87</f>
        <v>1068</v>
      </c>
      <c r="AJ315" s="5">
        <f>AJ93-AI87</f>
        <v>1068</v>
      </c>
      <c r="AP315" s="2"/>
      <c r="AQ315" s="2"/>
      <c r="AR315" s="4"/>
      <c r="AS315" s="4"/>
      <c r="AT315" s="4"/>
      <c r="AU315" s="2"/>
      <c r="AV315" s="2"/>
      <c r="BB315" s="2"/>
      <c r="BC315" s="2"/>
      <c r="BD315" s="4"/>
      <c r="BE315" s="4"/>
      <c r="BF315" s="4"/>
      <c r="BG315" s="5">
        <f>BG93-BH87</f>
        <v>1048</v>
      </c>
      <c r="BH315" s="5">
        <f>BH93-BG87</f>
        <v>1048</v>
      </c>
      <c r="BN315" s="2"/>
      <c r="BO315" s="2"/>
      <c r="BP315" s="4"/>
      <c r="BQ315" s="4"/>
      <c r="BR315" s="4"/>
      <c r="BS315" s="2"/>
      <c r="BT315" s="2"/>
      <c r="BZ315" s="2"/>
      <c r="CA315" s="2"/>
      <c r="CB315" s="4"/>
      <c r="CC315" s="4"/>
      <c r="CD315" s="4"/>
      <c r="CE315" s="2"/>
      <c r="CF315" s="2"/>
      <c r="CL315" s="2"/>
      <c r="CM315" s="2"/>
      <c r="CN315" s="4"/>
      <c r="CO315" s="4"/>
      <c r="CP315" s="4"/>
      <c r="CQ315" s="2"/>
      <c r="CR315" s="2"/>
      <c r="CX315" s="2"/>
      <c r="CY315" s="2"/>
      <c r="CZ315" s="4"/>
      <c r="DA315" s="4"/>
      <c r="DB315" s="4"/>
      <c r="DC315" s="2"/>
      <c r="DD315" s="2"/>
      <c r="DJ315" s="2"/>
      <c r="DK315" s="2"/>
      <c r="DO315" s="2"/>
      <c r="DP315" s="2"/>
      <c r="DR315" s="2"/>
      <c r="DV315" s="2"/>
      <c r="DW315" s="2"/>
      <c r="DX315" s="4"/>
      <c r="DY315" s="4"/>
      <c r="DZ315" s="4"/>
      <c r="EA315" s="2"/>
      <c r="EB315" s="2"/>
      <c r="EH315" s="2"/>
      <c r="EI315" s="2"/>
      <c r="EJ315" s="4"/>
      <c r="EK315" s="4"/>
      <c r="EL315" s="4"/>
      <c r="EM315" s="2"/>
      <c r="EN315" s="2"/>
      <c r="ET315" s="2"/>
      <c r="EU315" s="2"/>
      <c r="EV315" s="4"/>
      <c r="EW315" s="4"/>
      <c r="EX315" s="4"/>
      <c r="EY315" s="2"/>
      <c r="EZ315" s="2"/>
      <c r="FF315" s="2"/>
      <c r="FG315" s="2"/>
    </row>
    <row r="316" spans="8:163">
      <c r="H316" s="4"/>
      <c r="I316" s="4"/>
      <c r="J316" s="4"/>
      <c r="K316" s="2"/>
      <c r="L316" s="2"/>
      <c r="R316" s="2"/>
      <c r="S316" s="2"/>
      <c r="T316" s="4"/>
      <c r="U316" s="4"/>
      <c r="V316" s="4"/>
      <c r="W316" s="5">
        <f>W94-X88</f>
        <v>1089</v>
      </c>
      <c r="X316" s="5">
        <f>X94-W88</f>
        <v>1089</v>
      </c>
      <c r="AD316" s="2"/>
      <c r="AE316" s="2"/>
      <c r="AF316" s="4"/>
      <c r="AG316" s="4"/>
      <c r="AH316" s="4"/>
      <c r="AI316" s="2"/>
      <c r="AJ316" s="2"/>
      <c r="AP316" s="2"/>
      <c r="AQ316" s="2"/>
      <c r="AR316" s="4"/>
      <c r="AS316" s="4"/>
      <c r="AT316" s="4"/>
      <c r="AU316" s="2"/>
      <c r="AV316" s="2"/>
      <c r="BB316" s="2"/>
      <c r="BC316" s="2"/>
      <c r="BD316" s="4"/>
      <c r="BE316" s="4"/>
      <c r="BF316" s="4"/>
      <c r="BG316" s="2"/>
      <c r="BH316" s="2"/>
      <c r="BN316" s="2"/>
      <c r="BO316" s="2"/>
      <c r="BP316" s="4"/>
      <c r="BQ316" s="4"/>
      <c r="BR316" s="4"/>
      <c r="BS316" s="2"/>
      <c r="BT316" s="2"/>
      <c r="BZ316" s="2"/>
      <c r="CA316" s="2"/>
      <c r="CB316" s="4"/>
      <c r="CC316" s="4"/>
      <c r="CD316" s="4"/>
      <c r="CE316" s="2"/>
      <c r="CF316" s="2"/>
      <c r="CL316" s="2"/>
      <c r="CM316" s="2"/>
      <c r="CN316" s="4"/>
      <c r="CO316" s="4"/>
      <c r="CP316" s="4"/>
      <c r="CQ316" s="2"/>
      <c r="CR316" s="2"/>
      <c r="CX316" s="2"/>
      <c r="CY316" s="2"/>
      <c r="CZ316" s="4"/>
      <c r="DA316" s="4"/>
      <c r="DB316" s="4"/>
      <c r="DC316" s="2"/>
      <c r="DD316" s="2"/>
      <c r="DJ316" s="2"/>
      <c r="DK316" s="2"/>
      <c r="DO316" s="2"/>
      <c r="DP316" s="2"/>
      <c r="DR316" s="2"/>
      <c r="DV316" s="2"/>
      <c r="DW316" s="2"/>
      <c r="DX316" s="4"/>
      <c r="DY316" s="4"/>
      <c r="DZ316" s="4"/>
      <c r="EA316" s="2"/>
      <c r="EB316" s="2"/>
      <c r="EH316" s="2"/>
      <c r="EI316" s="2"/>
      <c r="EJ316" s="4"/>
      <c r="EK316" s="4"/>
      <c r="EL316" s="4"/>
      <c r="EM316" s="2"/>
      <c r="EN316" s="2"/>
      <c r="ET316" s="2"/>
      <c r="EU316" s="2"/>
      <c r="EV316" s="4"/>
      <c r="EW316" s="4"/>
      <c r="EX316" s="4"/>
      <c r="EY316" s="2"/>
      <c r="EZ316" s="2"/>
      <c r="FF316" s="2"/>
      <c r="FG316" s="2"/>
    </row>
    <row r="317" spans="8:163">
      <c r="H317" s="4"/>
      <c r="I317" s="4"/>
      <c r="J317" s="4"/>
      <c r="K317" s="2"/>
      <c r="L317" s="2"/>
      <c r="R317" s="2"/>
      <c r="S317" s="2"/>
      <c r="T317" s="4"/>
      <c r="U317" s="4"/>
      <c r="V317" s="4"/>
      <c r="W317" s="5" t="s">
        <v>0</v>
      </c>
      <c r="X317" s="5" t="s">
        <v>0</v>
      </c>
      <c r="AD317" s="2"/>
      <c r="AE317" s="2"/>
      <c r="AF317" s="4"/>
      <c r="AG317" s="4"/>
      <c r="AH317" s="4"/>
      <c r="AI317" s="2"/>
      <c r="AJ317" s="2"/>
      <c r="AP317" s="2"/>
      <c r="AQ317" s="2"/>
      <c r="AR317" s="4"/>
      <c r="AS317" s="4"/>
      <c r="AT317" s="4"/>
      <c r="AU317" s="2"/>
      <c r="AV317" s="2"/>
      <c r="BB317" s="2"/>
      <c r="BC317" s="2"/>
      <c r="BD317" s="4"/>
      <c r="BE317" s="4"/>
      <c r="BF317" s="4"/>
      <c r="BG317" s="2"/>
      <c r="BH317" s="2"/>
      <c r="BN317" s="2"/>
      <c r="BO317" s="2"/>
      <c r="BP317" s="4"/>
      <c r="BQ317" s="4"/>
      <c r="BR317" s="4"/>
      <c r="BS317" s="2"/>
      <c r="BT317" s="2"/>
      <c r="BZ317" s="2"/>
      <c r="CA317" s="2"/>
      <c r="CB317" s="4"/>
      <c r="CC317" s="4"/>
      <c r="CD317" s="4"/>
      <c r="CE317" s="2"/>
      <c r="CF317" s="2"/>
      <c r="CL317" s="2"/>
      <c r="CM317" s="2"/>
      <c r="CN317" s="4"/>
      <c r="CO317" s="4"/>
      <c r="CP317" s="4"/>
      <c r="CQ317" s="2"/>
      <c r="CR317" s="2"/>
      <c r="CX317" s="2"/>
      <c r="CY317" s="2"/>
      <c r="CZ317" s="4"/>
      <c r="DA317" s="4"/>
      <c r="DB317" s="4"/>
      <c r="DC317" s="2"/>
      <c r="DD317" s="2"/>
      <c r="DJ317" s="2"/>
      <c r="DK317" s="2"/>
      <c r="DO317" s="2"/>
      <c r="DP317" s="2"/>
      <c r="DR317" s="2"/>
      <c r="DV317" s="2"/>
      <c r="DW317" s="2"/>
      <c r="DX317" s="4"/>
      <c r="DY317" s="4"/>
      <c r="DZ317" s="4"/>
      <c r="EA317" s="2"/>
      <c r="EB317" s="2"/>
      <c r="EH317" s="2"/>
      <c r="EI317" s="2"/>
      <c r="EJ317" s="4"/>
      <c r="EK317" s="4"/>
      <c r="EL317" s="4"/>
      <c r="EM317" s="2"/>
      <c r="EN317" s="2"/>
      <c r="ET317" s="2"/>
      <c r="EU317" s="2"/>
      <c r="EV317" s="4"/>
      <c r="EW317" s="4"/>
      <c r="EX317" s="4"/>
      <c r="EY317" s="2"/>
      <c r="EZ317" s="2"/>
      <c r="FF317" s="2"/>
      <c r="FG317" s="2"/>
    </row>
    <row r="318" spans="8:163">
      <c r="H318" s="4"/>
      <c r="I318" s="4"/>
      <c r="J318" s="4"/>
      <c r="K318" s="2"/>
      <c r="L318" s="2"/>
      <c r="R318" s="2"/>
      <c r="S318" s="2"/>
      <c r="T318" s="4"/>
      <c r="U318" s="4"/>
      <c r="V318" s="4"/>
      <c r="W318" s="5" t="s">
        <v>0</v>
      </c>
      <c r="X318" s="5" t="s">
        <v>0</v>
      </c>
      <c r="AD318" s="2"/>
      <c r="AE318" s="2"/>
      <c r="AF318" s="4"/>
      <c r="AG318" s="4"/>
      <c r="AH318" s="4"/>
      <c r="AI318" s="2"/>
      <c r="AJ318" s="2"/>
      <c r="AP318" s="2"/>
      <c r="AQ318" s="2"/>
      <c r="AR318" s="4"/>
      <c r="AS318" s="4"/>
      <c r="AT318" s="4"/>
      <c r="AU318" s="2"/>
      <c r="AV318" s="2"/>
      <c r="BB318" s="2"/>
      <c r="BC318" s="2"/>
      <c r="BD318" s="4"/>
      <c r="BE318" s="4"/>
      <c r="BF318" s="4"/>
      <c r="BG318" s="2"/>
      <c r="BH318" s="2"/>
      <c r="BN318" s="2"/>
      <c r="BO318" s="2"/>
      <c r="BP318" s="4"/>
      <c r="BQ318" s="4"/>
      <c r="BR318" s="4"/>
      <c r="BS318" s="2"/>
      <c r="BT318" s="2"/>
      <c r="BZ318" s="2"/>
      <c r="CA318" s="2"/>
      <c r="CB318" s="4"/>
      <c r="CC318" s="4"/>
      <c r="CD318" s="4"/>
      <c r="CE318" s="2"/>
      <c r="CF318" s="2"/>
      <c r="CL318" s="2"/>
      <c r="CM318" s="2"/>
      <c r="CN318" s="4"/>
      <c r="CO318" s="4"/>
      <c r="CP318" s="4"/>
      <c r="CQ318" s="2"/>
      <c r="CR318" s="2"/>
      <c r="CX318" s="2"/>
      <c r="CY318" s="2"/>
      <c r="CZ318" s="4"/>
      <c r="DA318" s="4"/>
      <c r="DB318" s="4"/>
      <c r="DC318" s="2"/>
      <c r="DD318" s="2"/>
      <c r="DJ318" s="2"/>
      <c r="DK318" s="2"/>
      <c r="DO318" s="2"/>
      <c r="DP318" s="2"/>
      <c r="DR318" s="2"/>
      <c r="DV318" s="2"/>
      <c r="DW318" s="2"/>
      <c r="DX318" s="4"/>
      <c r="DY318" s="4"/>
      <c r="DZ318" s="4"/>
      <c r="EA318" s="2"/>
      <c r="EB318" s="2"/>
      <c r="EH318" s="2"/>
      <c r="EI318" s="2"/>
      <c r="EJ318" s="4"/>
      <c r="EK318" s="4"/>
      <c r="EL318" s="4"/>
      <c r="EM318" s="2"/>
      <c r="EN318" s="2"/>
      <c r="ET318" s="2"/>
      <c r="EU318" s="2"/>
      <c r="EV318" s="4"/>
      <c r="EW318" s="4"/>
      <c r="EX318" s="4"/>
      <c r="EY318" s="2"/>
      <c r="EZ318" s="2"/>
      <c r="FF318" s="2"/>
      <c r="FG318" s="2"/>
    </row>
    <row r="319" spans="8:163">
      <c r="H319" s="10"/>
      <c r="I319" s="4"/>
      <c r="J319" s="4"/>
      <c r="R319" s="2"/>
      <c r="S319" s="2"/>
      <c r="T319" s="10"/>
      <c r="U319" s="4"/>
      <c r="V319" s="4"/>
      <c r="AD319" s="2"/>
      <c r="AE319" s="2"/>
      <c r="AF319" s="10"/>
      <c r="AG319" s="4"/>
      <c r="AH319" s="4"/>
      <c r="AP319" s="2"/>
      <c r="AQ319" s="2"/>
      <c r="AR319" s="10"/>
      <c r="AS319" s="4"/>
      <c r="AT319" s="4"/>
      <c r="BB319" s="2"/>
      <c r="BC319" s="2"/>
      <c r="BD319" s="10"/>
      <c r="BE319" s="4"/>
      <c r="BF319" s="4"/>
      <c r="BG319" s="2"/>
      <c r="BH319" s="2"/>
      <c r="BN319" s="2"/>
      <c r="BO319" s="2"/>
      <c r="BP319" s="10"/>
      <c r="BQ319" s="4"/>
      <c r="BR319" s="4"/>
      <c r="BS319" s="2"/>
      <c r="BT319" s="2"/>
      <c r="BZ319" s="2"/>
      <c r="CA319" s="2"/>
      <c r="CB319" s="10"/>
      <c r="CC319" s="4"/>
      <c r="CD319" s="4"/>
      <c r="CE319" s="2"/>
      <c r="CF319" s="2"/>
      <c r="CL319" s="2"/>
      <c r="CM319" s="2"/>
      <c r="CN319" s="10"/>
      <c r="CO319" s="4"/>
      <c r="CP319" s="4"/>
      <c r="CX319" s="2"/>
      <c r="CY319" s="2"/>
      <c r="CZ319" s="10"/>
      <c r="DA319" s="4"/>
      <c r="DB319" s="4"/>
      <c r="DJ319" s="2"/>
      <c r="DK319" s="2"/>
      <c r="DL319" s="10"/>
      <c r="DO319" s="2"/>
      <c r="DP319" s="2"/>
      <c r="DR319" s="2"/>
      <c r="DV319" s="2"/>
      <c r="DW319" s="2"/>
      <c r="DX319" s="10"/>
      <c r="DY319" s="4"/>
      <c r="DZ319" s="4"/>
      <c r="EA319" s="2"/>
      <c r="EB319" s="2"/>
      <c r="EH319" s="2"/>
      <c r="EI319" s="2"/>
      <c r="EJ319" s="10"/>
      <c r="EK319" s="4"/>
      <c r="EL319" s="4"/>
      <c r="EM319" s="2"/>
      <c r="EN319" s="2"/>
      <c r="ET319" s="2"/>
      <c r="EU319" s="2"/>
      <c r="EV319" s="10"/>
      <c r="EW319" s="4"/>
      <c r="EX319" s="4"/>
      <c r="EY319" s="2"/>
      <c r="EZ319" s="2"/>
      <c r="FF319" s="2"/>
      <c r="FG319" s="2"/>
    </row>
    <row r="320" spans="8:163">
      <c r="H320" s="10"/>
      <c r="I320" s="4"/>
      <c r="J320" s="4"/>
      <c r="R320" s="2"/>
      <c r="S320" s="2"/>
      <c r="T320" s="10"/>
      <c r="U320" s="4"/>
      <c r="V320" s="4"/>
      <c r="AD320" s="2"/>
      <c r="AE320" s="2"/>
      <c r="AF320" s="10"/>
      <c r="AG320" s="4"/>
      <c r="AH320" s="4"/>
      <c r="AP320" s="2"/>
      <c r="AQ320" s="2"/>
      <c r="AR320" s="10"/>
      <c r="AS320" s="4"/>
      <c r="AT320" s="4"/>
      <c r="BB320" s="2"/>
      <c r="BC320" s="2"/>
      <c r="BD320" s="10"/>
      <c r="BE320" s="4"/>
      <c r="BF320" s="4"/>
      <c r="BN320" s="2"/>
      <c r="BO320" s="2"/>
      <c r="BP320" s="10"/>
      <c r="BQ320" s="4"/>
      <c r="BR320" s="4"/>
      <c r="BS320" s="2"/>
      <c r="BT320" s="2"/>
      <c r="BZ320" s="2"/>
      <c r="CA320" s="2"/>
      <c r="CB320" s="10"/>
      <c r="CC320" s="4"/>
      <c r="CD320" s="4"/>
      <c r="CE320" s="2"/>
      <c r="CF320" s="2"/>
      <c r="CL320" s="2"/>
      <c r="CM320" s="2"/>
      <c r="CN320" s="10"/>
      <c r="CO320" s="4"/>
      <c r="CP320" s="4"/>
      <c r="CX320" s="2"/>
      <c r="CY320" s="2"/>
      <c r="CZ320" s="10"/>
      <c r="DA320" s="4"/>
      <c r="DB320" s="4"/>
      <c r="DJ320" s="2"/>
      <c r="DK320" s="2"/>
      <c r="DL320" s="10"/>
      <c r="DO320" s="2"/>
      <c r="DP320" s="2"/>
      <c r="DR320" s="2"/>
      <c r="DV320" s="2"/>
      <c r="DW320" s="2"/>
      <c r="DX320" s="10"/>
      <c r="DY320" s="4"/>
      <c r="DZ320" s="4"/>
      <c r="EA320" s="2"/>
      <c r="EB320" s="2"/>
      <c r="EH320" s="2"/>
      <c r="EI320" s="2"/>
      <c r="EJ320" s="10"/>
      <c r="EK320" s="4"/>
      <c r="EL320" s="4"/>
      <c r="EM320" s="2"/>
      <c r="EN320" s="2"/>
      <c r="ET320" s="2"/>
      <c r="EU320" s="2"/>
      <c r="EV320" s="10"/>
      <c r="EW320" s="4"/>
      <c r="EX320" s="4"/>
      <c r="EY320" s="2"/>
      <c r="EZ320" s="2"/>
      <c r="FF320" s="2"/>
      <c r="FG320" s="2"/>
    </row>
    <row r="321" spans="8:163">
      <c r="H321" s="4"/>
      <c r="I321" s="4"/>
      <c r="J321" s="4"/>
      <c r="R321" s="2"/>
      <c r="S321" s="2"/>
      <c r="T321" s="4"/>
      <c r="U321" s="4"/>
      <c r="V321" s="4"/>
      <c r="AD321" s="2"/>
      <c r="AE321" s="2"/>
      <c r="AF321" s="4"/>
      <c r="AG321" s="4"/>
      <c r="AH321" s="4"/>
      <c r="AP321" s="2"/>
      <c r="AQ321" s="2"/>
      <c r="AR321" s="4"/>
      <c r="AS321" s="4"/>
      <c r="AT321" s="4"/>
      <c r="BB321" s="2"/>
      <c r="BC321" s="2"/>
      <c r="BD321" s="4"/>
      <c r="BE321" s="4"/>
      <c r="BF321" s="4"/>
      <c r="BN321" s="2"/>
      <c r="BO321" s="2"/>
      <c r="BP321" s="4"/>
      <c r="BQ321" s="4"/>
      <c r="BR321" s="4"/>
      <c r="BZ321" s="2"/>
      <c r="CA321" s="2"/>
      <c r="CB321" s="4"/>
      <c r="CC321" s="4"/>
      <c r="CD321" s="4"/>
      <c r="CE321" s="2"/>
      <c r="CF321" s="2"/>
      <c r="CL321" s="2"/>
      <c r="CM321" s="2"/>
      <c r="CN321" s="4"/>
      <c r="CO321" s="4"/>
      <c r="CP321" s="4"/>
      <c r="CX321" s="2"/>
      <c r="CY321" s="2"/>
      <c r="CZ321" s="4"/>
      <c r="DA321" s="4"/>
      <c r="DB321" s="4"/>
      <c r="DJ321" s="2"/>
      <c r="DK321" s="2"/>
      <c r="DO321" s="2"/>
      <c r="DP321" s="2"/>
      <c r="DR321" s="2"/>
      <c r="DV321" s="2"/>
      <c r="DW321" s="2"/>
      <c r="DX321" s="4"/>
      <c r="DY321" s="4"/>
      <c r="DZ321" s="4"/>
      <c r="EH321" s="2"/>
      <c r="EI321" s="2"/>
      <c r="EJ321" s="4"/>
      <c r="EK321" s="4"/>
      <c r="EL321" s="4"/>
      <c r="EM321" s="2"/>
      <c r="EN321" s="2"/>
      <c r="ET321" s="2"/>
      <c r="EU321" s="2"/>
      <c r="EV321" s="4"/>
      <c r="EW321" s="4"/>
      <c r="EX321" s="4"/>
      <c r="EY321" s="2"/>
      <c r="EZ321" s="2"/>
      <c r="FF321" s="2"/>
      <c r="FG321" s="2"/>
    </row>
    <row r="322" spans="8:163">
      <c r="H322" s="4"/>
      <c r="I322" s="4"/>
      <c r="J322" s="4"/>
      <c r="R322" s="2"/>
      <c r="S322" s="2"/>
      <c r="T322" s="4"/>
      <c r="U322" s="4"/>
      <c r="V322" s="4"/>
      <c r="AD322" s="2"/>
      <c r="AE322" s="2"/>
      <c r="AF322" s="4"/>
      <c r="AG322" s="4"/>
      <c r="AH322" s="4"/>
      <c r="AP322" s="2"/>
      <c r="AQ322" s="2"/>
      <c r="AR322" s="4"/>
      <c r="AS322" s="4"/>
      <c r="AT322" s="4"/>
      <c r="BB322" s="2"/>
      <c r="BC322" s="2"/>
      <c r="BD322" s="4"/>
      <c r="BE322" s="4"/>
      <c r="BF322" s="4"/>
      <c r="BN322" s="2"/>
      <c r="BO322" s="2"/>
      <c r="BP322" s="4"/>
      <c r="BQ322" s="4"/>
      <c r="BR322" s="4"/>
      <c r="BZ322" s="2"/>
      <c r="CA322" s="2"/>
      <c r="CB322" s="4"/>
      <c r="CC322" s="4"/>
      <c r="CD322" s="4"/>
      <c r="CL322" s="2"/>
      <c r="CM322" s="2"/>
      <c r="CN322" s="4"/>
      <c r="CO322" s="4"/>
      <c r="CP322" s="4"/>
      <c r="CX322" s="2"/>
      <c r="CY322" s="2"/>
      <c r="CZ322" s="4"/>
      <c r="DA322" s="4"/>
      <c r="DB322" s="4"/>
      <c r="DJ322" s="2"/>
      <c r="DK322" s="2"/>
      <c r="DR322" s="2"/>
      <c r="DV322" s="2"/>
      <c r="DW322" s="2"/>
      <c r="DX322" s="4"/>
      <c r="DY322" s="4"/>
      <c r="DZ322" s="4"/>
      <c r="EH322" s="2"/>
      <c r="EI322" s="2"/>
      <c r="EJ322" s="4"/>
      <c r="EK322" s="4"/>
      <c r="EL322" s="4"/>
      <c r="EM322" s="2"/>
      <c r="EN322" s="2"/>
      <c r="ET322" s="2"/>
      <c r="EU322" s="2"/>
      <c r="EV322" s="4"/>
      <c r="EW322" s="4"/>
      <c r="EX322" s="4"/>
      <c r="FF322" s="2"/>
      <c r="FG322" s="2"/>
    </row>
    <row r="323" spans="8:163">
      <c r="H323" s="10"/>
      <c r="I323" s="4"/>
      <c r="J323" s="4"/>
      <c r="R323" s="2"/>
      <c r="S323" s="2"/>
      <c r="T323" s="10"/>
      <c r="U323" s="4"/>
      <c r="V323" s="4"/>
      <c r="AD323" s="2"/>
      <c r="AE323" s="2"/>
      <c r="AF323" s="10"/>
      <c r="AG323" s="4"/>
      <c r="AH323" s="4"/>
      <c r="AP323" s="2"/>
      <c r="AQ323" s="2"/>
      <c r="AR323" s="10"/>
      <c r="AS323" s="4"/>
      <c r="AT323" s="4"/>
      <c r="BB323" s="2"/>
      <c r="BC323" s="2"/>
      <c r="BD323" s="10"/>
      <c r="BE323" s="4"/>
      <c r="BF323" s="4"/>
      <c r="BN323" s="2"/>
      <c r="BO323" s="2"/>
      <c r="BP323" s="10"/>
      <c r="BQ323" s="4"/>
      <c r="BR323" s="4"/>
      <c r="BZ323" s="2"/>
      <c r="CA323" s="2"/>
      <c r="CB323" s="10"/>
      <c r="CC323" s="4"/>
      <c r="CD323" s="4"/>
      <c r="CL323" s="2"/>
      <c r="CM323" s="2"/>
      <c r="CN323" s="10"/>
      <c r="CO323" s="4"/>
      <c r="CP323" s="4"/>
      <c r="CX323" s="2"/>
      <c r="CY323" s="2"/>
      <c r="CZ323" s="10"/>
      <c r="DA323" s="4"/>
      <c r="DB323" s="4"/>
      <c r="DJ323" s="2"/>
      <c r="DK323" s="2"/>
      <c r="DL323" s="10"/>
      <c r="DR323" s="2"/>
      <c r="DV323" s="2"/>
      <c r="DW323" s="2"/>
      <c r="DX323" s="10"/>
      <c r="DY323" s="4"/>
      <c r="DZ323" s="4"/>
      <c r="EH323" s="2"/>
      <c r="EI323" s="2"/>
      <c r="EJ323" s="10"/>
      <c r="EK323" s="4"/>
      <c r="EL323" s="4"/>
      <c r="EM323" s="2"/>
      <c r="EN323" s="2"/>
      <c r="ET323" s="2"/>
      <c r="EU323" s="2"/>
      <c r="EV323" s="10"/>
      <c r="EW323" s="4"/>
      <c r="EX323" s="4"/>
      <c r="FF323" s="2"/>
      <c r="FG323" s="2"/>
    </row>
    <row r="324" spans="8:163">
      <c r="H324" s="4"/>
      <c r="I324" s="4"/>
      <c r="J324" s="4"/>
      <c r="R324" s="2"/>
      <c r="S324" s="2"/>
      <c r="T324" s="4"/>
      <c r="U324" s="4"/>
      <c r="V324" s="4"/>
      <c r="AD324" s="2"/>
      <c r="AE324" s="2"/>
      <c r="AF324" s="4"/>
      <c r="AG324" s="4"/>
      <c r="AH324" s="4"/>
      <c r="AP324" s="2"/>
      <c r="AQ324" s="2"/>
      <c r="AR324" s="4"/>
      <c r="AS324" s="4"/>
      <c r="AT324" s="4"/>
      <c r="BB324" s="2"/>
      <c r="BC324" s="2"/>
      <c r="BD324" s="4"/>
      <c r="BE324" s="4"/>
      <c r="BF324" s="4"/>
      <c r="BN324" s="2"/>
      <c r="BO324" s="2"/>
      <c r="BP324" s="4"/>
      <c r="BQ324" s="4"/>
      <c r="BR324" s="4"/>
      <c r="BZ324" s="2"/>
      <c r="CA324" s="2"/>
      <c r="CB324" s="4"/>
      <c r="CC324" s="4"/>
      <c r="CD324" s="4"/>
      <c r="CL324" s="2"/>
      <c r="CM324" s="2"/>
      <c r="CN324" s="4"/>
      <c r="CO324" s="4"/>
      <c r="CP324" s="4"/>
      <c r="CX324" s="2"/>
      <c r="CY324" s="2"/>
      <c r="CZ324" s="4"/>
      <c r="DA324" s="4"/>
      <c r="DB324" s="4"/>
      <c r="DJ324" s="2"/>
      <c r="DK324" s="2"/>
      <c r="DR324" s="2"/>
      <c r="DV324" s="2"/>
      <c r="DW324" s="2"/>
      <c r="DX324" s="4"/>
      <c r="DY324" s="4"/>
      <c r="DZ324" s="4"/>
      <c r="EH324" s="2"/>
      <c r="EI324" s="2"/>
      <c r="EJ324" s="4"/>
      <c r="EK324" s="4"/>
      <c r="EL324" s="4"/>
      <c r="ET324" s="2"/>
      <c r="EU324" s="2"/>
      <c r="EV324" s="4"/>
      <c r="EW324" s="4"/>
      <c r="EX324" s="4"/>
      <c r="FF324" s="2"/>
      <c r="FG324" s="2"/>
    </row>
    <row r="325" spans="8:163">
      <c r="H325" s="4"/>
      <c r="I325" s="4"/>
      <c r="J325" s="4"/>
      <c r="R325" s="2"/>
      <c r="S325" s="2"/>
      <c r="T325" s="4"/>
      <c r="U325" s="4"/>
      <c r="V325" s="4"/>
      <c r="AD325" s="2"/>
      <c r="AE325" s="2"/>
      <c r="AF325" s="4"/>
      <c r="AG325" s="4"/>
      <c r="AH325" s="4"/>
      <c r="AP325" s="2"/>
      <c r="AQ325" s="2"/>
      <c r="AR325" s="4"/>
      <c r="AS325" s="4"/>
      <c r="AT325" s="4"/>
      <c r="BB325" s="2"/>
      <c r="BC325" s="2"/>
      <c r="BD325" s="4"/>
      <c r="BE325" s="4"/>
      <c r="BF325" s="4"/>
      <c r="BN325" s="2"/>
      <c r="BO325" s="2"/>
      <c r="BP325" s="4"/>
      <c r="BQ325" s="4"/>
      <c r="BR325" s="4"/>
      <c r="BZ325" s="2"/>
      <c r="CA325" s="2"/>
      <c r="CB325" s="4"/>
      <c r="CC325" s="4"/>
      <c r="CD325" s="4"/>
      <c r="CL325" s="2"/>
      <c r="CM325" s="2"/>
      <c r="CN325" s="4"/>
      <c r="CO325" s="4"/>
      <c r="CP325" s="4"/>
      <c r="CX325" s="2"/>
      <c r="CY325" s="2"/>
      <c r="CZ325" s="4"/>
      <c r="DA325" s="4"/>
      <c r="DB325" s="4"/>
      <c r="DJ325" s="2"/>
      <c r="DK325" s="2"/>
      <c r="DR325" s="2"/>
      <c r="DV325" s="2"/>
      <c r="DW325" s="2"/>
      <c r="DX325" s="4"/>
      <c r="DY325" s="4"/>
      <c r="DZ325" s="4"/>
      <c r="EH325" s="2"/>
      <c r="EI325" s="2"/>
      <c r="EJ325" s="4"/>
      <c r="EK325" s="4"/>
      <c r="EL325" s="4"/>
      <c r="ET325" s="2"/>
      <c r="EU325" s="2"/>
      <c r="EV325" s="4"/>
      <c r="EW325" s="4"/>
      <c r="EX325" s="4"/>
      <c r="FF325" s="2"/>
      <c r="FG325" s="2"/>
    </row>
    <row r="326" spans="8:163">
      <c r="H326" s="10"/>
      <c r="I326" s="4"/>
      <c r="J326" s="4"/>
      <c r="R326" s="2"/>
      <c r="S326" s="2"/>
      <c r="T326" s="10"/>
      <c r="U326" s="4"/>
      <c r="V326" s="4"/>
      <c r="AD326" s="2"/>
      <c r="AE326" s="2"/>
      <c r="AF326" s="10"/>
      <c r="AG326" s="4"/>
      <c r="AH326" s="4"/>
      <c r="AP326" s="2"/>
      <c r="AQ326" s="2"/>
      <c r="AR326" s="10"/>
      <c r="AS326" s="4"/>
      <c r="AT326" s="4"/>
      <c r="BB326" s="2"/>
      <c r="BC326" s="2"/>
      <c r="BD326" s="10"/>
      <c r="BE326" s="4"/>
      <c r="BF326" s="4"/>
      <c r="BN326" s="2"/>
      <c r="BO326" s="2"/>
      <c r="BP326" s="10"/>
      <c r="BQ326" s="4"/>
      <c r="BR326" s="4"/>
      <c r="BZ326" s="2"/>
      <c r="CA326" s="2"/>
      <c r="CB326" s="10"/>
      <c r="CC326" s="4"/>
      <c r="CD326" s="4"/>
      <c r="CL326" s="2"/>
      <c r="CM326" s="2"/>
      <c r="CN326" s="10"/>
      <c r="CO326" s="4"/>
      <c r="CP326" s="4"/>
      <c r="CX326" s="2"/>
      <c r="CY326" s="2"/>
      <c r="CZ326" s="10"/>
      <c r="DA326" s="4"/>
      <c r="DB326" s="4"/>
      <c r="DJ326" s="2"/>
      <c r="DK326" s="2"/>
      <c r="DL326" s="10"/>
      <c r="DR326" s="2"/>
      <c r="DV326" s="2"/>
      <c r="DW326" s="2"/>
      <c r="DX326" s="10"/>
      <c r="DY326" s="4"/>
      <c r="DZ326" s="4"/>
      <c r="EH326" s="2"/>
      <c r="EI326" s="2"/>
      <c r="EJ326" s="10"/>
      <c r="EK326" s="4"/>
      <c r="EL326" s="4"/>
      <c r="ET326" s="2"/>
      <c r="EU326" s="2"/>
      <c r="EV326" s="10"/>
      <c r="EW326" s="4"/>
      <c r="EX326" s="4"/>
      <c r="FF326" s="2"/>
      <c r="FG326" s="2"/>
    </row>
    <row r="327" spans="8:163">
      <c r="H327" s="10"/>
      <c r="I327" s="4"/>
      <c r="J327" s="4"/>
      <c r="R327" s="2"/>
      <c r="S327" s="2"/>
      <c r="T327" s="10"/>
      <c r="U327" s="4"/>
      <c r="V327" s="4"/>
      <c r="AD327" s="2"/>
      <c r="AE327" s="2"/>
      <c r="AF327" s="10"/>
      <c r="AG327" s="4"/>
      <c r="AH327" s="4"/>
      <c r="AP327" s="2"/>
      <c r="AQ327" s="2"/>
      <c r="AR327" s="10"/>
      <c r="AS327" s="4"/>
      <c r="AT327" s="4"/>
      <c r="BB327" s="2"/>
      <c r="BC327" s="2"/>
      <c r="BD327" s="10"/>
      <c r="BE327" s="4"/>
      <c r="BF327" s="4"/>
      <c r="BN327" s="2"/>
      <c r="BO327" s="2"/>
      <c r="BP327" s="10"/>
      <c r="BQ327" s="4"/>
      <c r="BR327" s="4"/>
      <c r="BZ327" s="2"/>
      <c r="CA327" s="2"/>
      <c r="CB327" s="10"/>
      <c r="CC327" s="4"/>
      <c r="CD327" s="4"/>
      <c r="CL327" s="2"/>
      <c r="CM327" s="2"/>
      <c r="CN327" s="10"/>
      <c r="CO327" s="4"/>
      <c r="CP327" s="4"/>
      <c r="CX327" s="2"/>
      <c r="CY327" s="2"/>
      <c r="CZ327" s="10"/>
      <c r="DA327" s="4"/>
      <c r="DB327" s="4"/>
      <c r="DJ327" s="2"/>
      <c r="DK327" s="2"/>
      <c r="DL327" s="10"/>
      <c r="DR327" s="2"/>
      <c r="DV327" s="2"/>
      <c r="DW327" s="2"/>
      <c r="DX327" s="10"/>
      <c r="DY327" s="4"/>
      <c r="DZ327" s="4"/>
      <c r="EH327" s="2"/>
      <c r="EI327" s="2"/>
      <c r="EJ327" s="10"/>
      <c r="EK327" s="4"/>
      <c r="EL327" s="4"/>
      <c r="ET327" s="2"/>
      <c r="EU327" s="2"/>
      <c r="EV327" s="10"/>
      <c r="EW327" s="4"/>
      <c r="EX327" s="4"/>
      <c r="FF327" s="2"/>
      <c r="FG327" s="2"/>
    </row>
    <row r="328" spans="8:163">
      <c r="H328" s="10"/>
      <c r="I328" s="4"/>
      <c r="J328" s="4"/>
      <c r="R328" s="2"/>
      <c r="S328" s="2"/>
      <c r="T328" s="10"/>
      <c r="U328" s="4"/>
      <c r="V328" s="4"/>
      <c r="AD328" s="2"/>
      <c r="AE328" s="2"/>
      <c r="AF328" s="10"/>
      <c r="AG328" s="4"/>
      <c r="AH328" s="4"/>
      <c r="AP328" s="2"/>
      <c r="AQ328" s="2"/>
      <c r="AR328" s="10"/>
      <c r="AS328" s="4"/>
      <c r="AT328" s="4"/>
      <c r="BB328" s="2"/>
      <c r="BC328" s="2"/>
      <c r="BD328" s="10"/>
      <c r="BE328" s="4"/>
      <c r="BF328" s="4"/>
      <c r="BN328" s="2"/>
      <c r="BO328" s="2"/>
      <c r="BP328" s="10"/>
      <c r="BQ328" s="4"/>
      <c r="BR328" s="4"/>
      <c r="BZ328" s="2"/>
      <c r="CA328" s="2"/>
      <c r="CB328" s="10"/>
      <c r="CC328" s="4"/>
      <c r="CD328" s="4"/>
      <c r="CL328" s="2"/>
      <c r="CM328" s="2"/>
      <c r="CN328" s="10"/>
      <c r="CO328" s="4"/>
      <c r="CP328" s="4"/>
      <c r="CX328" s="2"/>
      <c r="CY328" s="2"/>
      <c r="CZ328" s="10"/>
      <c r="DA328" s="4"/>
      <c r="DB328" s="4"/>
      <c r="DJ328" s="2"/>
      <c r="DK328" s="2"/>
      <c r="DL328" s="10"/>
      <c r="DR328" s="2"/>
      <c r="DV328" s="2"/>
      <c r="DW328" s="2"/>
      <c r="DX328" s="10"/>
      <c r="DY328" s="4"/>
      <c r="DZ328" s="4"/>
      <c r="EH328" s="2"/>
      <c r="EI328" s="2"/>
      <c r="EJ328" s="10"/>
      <c r="EK328" s="4"/>
      <c r="EL328" s="4"/>
      <c r="ET328" s="2"/>
      <c r="EU328" s="2"/>
      <c r="EV328" s="10"/>
      <c r="EW328" s="4"/>
      <c r="EX328" s="4"/>
      <c r="FF328" s="2"/>
      <c r="FG328" s="2"/>
    </row>
    <row r="329" spans="8:163">
      <c r="H329" s="10"/>
      <c r="I329" s="4"/>
      <c r="J329" s="4"/>
      <c r="R329" s="2"/>
      <c r="S329" s="2"/>
      <c r="T329" s="10"/>
      <c r="U329" s="4"/>
      <c r="V329" s="4"/>
      <c r="AD329" s="2"/>
      <c r="AE329" s="2"/>
      <c r="AF329" s="10"/>
      <c r="AG329" s="4"/>
      <c r="AH329" s="4"/>
      <c r="AP329" s="2"/>
      <c r="AQ329" s="2"/>
      <c r="AR329" s="10"/>
      <c r="AS329" s="4"/>
      <c r="AT329" s="4"/>
      <c r="BB329" s="2"/>
      <c r="BC329" s="2"/>
      <c r="BD329" s="10"/>
      <c r="BE329" s="4"/>
      <c r="BF329" s="4"/>
      <c r="BN329" s="2"/>
      <c r="BO329" s="2"/>
      <c r="BP329" s="10"/>
      <c r="BQ329" s="4"/>
      <c r="BR329" s="4"/>
      <c r="BZ329" s="2"/>
      <c r="CA329" s="2"/>
      <c r="CB329" s="10"/>
      <c r="CC329" s="4"/>
      <c r="CD329" s="4"/>
      <c r="CL329" s="2"/>
      <c r="CM329" s="2"/>
      <c r="CN329" s="10"/>
      <c r="CO329" s="4"/>
      <c r="CP329" s="4"/>
      <c r="CX329" s="2"/>
      <c r="CY329" s="2"/>
      <c r="CZ329" s="10"/>
      <c r="DA329" s="4"/>
      <c r="DB329" s="4"/>
      <c r="DJ329" s="2"/>
      <c r="DK329" s="2"/>
      <c r="DL329" s="10"/>
      <c r="DR329" s="2"/>
      <c r="DV329" s="2"/>
      <c r="DW329" s="2"/>
      <c r="DX329" s="10"/>
      <c r="DY329" s="4"/>
      <c r="DZ329" s="4"/>
      <c r="EH329" s="2"/>
      <c r="EI329" s="2"/>
      <c r="EJ329" s="10"/>
      <c r="EK329" s="4"/>
      <c r="EL329" s="4"/>
      <c r="ET329" s="2"/>
      <c r="EU329" s="2"/>
      <c r="EV329" s="10"/>
      <c r="EW329" s="4"/>
      <c r="EX329" s="4"/>
      <c r="FF329" s="2"/>
      <c r="FG329" s="2"/>
    </row>
    <row r="330" spans="8:163">
      <c r="H330" s="10">
        <v>7</v>
      </c>
      <c r="I330" s="4" t="s">
        <v>8</v>
      </c>
      <c r="J330" s="4">
        <f>MIN(K330:K356)</f>
        <v>1170</v>
      </c>
      <c r="K330" s="2"/>
      <c r="L330" s="2"/>
      <c r="R330" s="2"/>
      <c r="S330" s="2"/>
      <c r="T330" s="10">
        <v>7</v>
      </c>
      <c r="U330" s="4" t="s">
        <v>8</v>
      </c>
      <c r="V330" s="4">
        <f>MIN(W330:W356)</f>
        <v>1138</v>
      </c>
      <c r="W330" s="5" t="s">
        <v>0</v>
      </c>
      <c r="X330" s="5" t="s">
        <v>0</v>
      </c>
      <c r="AD330" s="2"/>
      <c r="AE330" s="2"/>
      <c r="AF330" s="10">
        <v>7</v>
      </c>
      <c r="AG330" s="4" t="s">
        <v>8</v>
      </c>
      <c r="AH330" s="4">
        <f>MIN(AI330:AI356)</f>
        <v>1190</v>
      </c>
      <c r="AI330" s="2"/>
      <c r="AJ330" s="2"/>
      <c r="AP330" s="2"/>
      <c r="AQ330" s="2"/>
      <c r="AR330" s="10">
        <v>7</v>
      </c>
      <c r="AS330" s="4" t="s">
        <v>8</v>
      </c>
      <c r="AT330" s="4">
        <f>MIN(AU330:AU356)</f>
        <v>1163</v>
      </c>
      <c r="AU330" s="2"/>
      <c r="AV330" s="2"/>
      <c r="BB330" s="2"/>
      <c r="BC330" s="2"/>
      <c r="BD330" s="10">
        <v>7</v>
      </c>
      <c r="BE330" s="4" t="s">
        <v>8</v>
      </c>
      <c r="BF330" s="4">
        <f>MIN(BG330:BG356)</f>
        <v>1137</v>
      </c>
      <c r="BG330" s="2"/>
      <c r="BH330" s="2"/>
      <c r="BN330" s="2"/>
      <c r="BO330" s="2"/>
      <c r="BP330" s="10">
        <v>7</v>
      </c>
      <c r="BQ330" s="4" t="s">
        <v>8</v>
      </c>
      <c r="BR330" s="4">
        <f>MIN(BS330:BS356)</f>
        <v>1145</v>
      </c>
      <c r="BS330" s="2"/>
      <c r="BT330" s="2"/>
      <c r="BZ330" s="2"/>
      <c r="CA330" s="2"/>
      <c r="CB330" s="10">
        <v>7</v>
      </c>
      <c r="CC330" s="4" t="s">
        <v>8</v>
      </c>
      <c r="CD330" s="4">
        <f>MIN(CE330:CE356)</f>
        <v>1165</v>
      </c>
      <c r="CE330" s="2"/>
      <c r="CF330" s="2"/>
      <c r="CL330" s="2"/>
      <c r="CM330" s="2"/>
      <c r="CN330" s="10">
        <v>7</v>
      </c>
      <c r="CO330" s="4" t="s">
        <v>8</v>
      </c>
      <c r="CP330" s="4">
        <f>MIN(CQ330:CQ356)</f>
        <v>1200</v>
      </c>
      <c r="CQ330" s="2"/>
      <c r="CR330" s="2"/>
      <c r="CX330" s="2"/>
      <c r="CY330" s="2"/>
      <c r="CZ330" s="10">
        <v>7</v>
      </c>
      <c r="DA330" s="4" t="s">
        <v>8</v>
      </c>
      <c r="DB330" s="4">
        <f>MIN(DC330:DC356)</f>
        <v>1200</v>
      </c>
      <c r="DC330" s="2"/>
      <c r="DD330" s="2"/>
      <c r="DJ330" s="2"/>
      <c r="DK330" s="2"/>
      <c r="DL330" s="10">
        <v>7</v>
      </c>
      <c r="DM330" s="4" t="s">
        <v>8</v>
      </c>
      <c r="DN330" s="5">
        <f>MIN(DO330:DO356)</f>
        <v>1165</v>
      </c>
      <c r="DO330" s="2"/>
      <c r="DP330" s="2"/>
      <c r="DR330" s="2"/>
      <c r="DV330" s="2"/>
      <c r="DW330" s="2"/>
      <c r="DX330" s="10">
        <v>7</v>
      </c>
      <c r="DY330" s="4" t="s">
        <v>8</v>
      </c>
      <c r="DZ330" s="4">
        <f>MIN(EA330:EA356)</f>
        <v>1210</v>
      </c>
      <c r="EA330" s="2"/>
      <c r="EB330" s="2"/>
      <c r="EH330" s="2"/>
      <c r="EI330" s="2"/>
      <c r="EJ330" s="10">
        <v>7</v>
      </c>
      <c r="EK330" s="4" t="s">
        <v>8</v>
      </c>
      <c r="EL330" s="4">
        <f>MIN(EM330:EM356)</f>
        <v>1190</v>
      </c>
      <c r="EM330" s="2"/>
      <c r="EN330" s="2"/>
      <c r="ET330" s="2"/>
      <c r="EU330" s="2"/>
      <c r="EV330" s="10">
        <v>7</v>
      </c>
      <c r="EW330" s="4" t="s">
        <v>8</v>
      </c>
      <c r="EX330" s="4">
        <f>MIN(EY330:EY356)</f>
        <v>1170</v>
      </c>
      <c r="EY330" s="2"/>
      <c r="EZ330" s="2"/>
      <c r="FF330" s="2"/>
      <c r="FG330" s="2"/>
    </row>
    <row r="331" spans="8:163">
      <c r="H331" s="10"/>
      <c r="I331" s="4" t="s">
        <v>7</v>
      </c>
      <c r="J331" s="4">
        <f>MAX(L330:L356)</f>
        <v>1266</v>
      </c>
      <c r="K331" s="2"/>
      <c r="L331" s="2"/>
      <c r="R331" s="2"/>
      <c r="S331" s="2"/>
      <c r="T331" s="10"/>
      <c r="U331" s="4" t="s">
        <v>7</v>
      </c>
      <c r="V331" s="4">
        <f>MAX(X330:X356)</f>
        <v>1261</v>
      </c>
      <c r="W331" s="5" t="s">
        <v>0</v>
      </c>
      <c r="X331" s="5" t="s">
        <v>0</v>
      </c>
      <c r="AD331" s="2"/>
      <c r="AE331" s="2"/>
      <c r="AF331" s="10"/>
      <c r="AG331" s="4" t="s">
        <v>7</v>
      </c>
      <c r="AH331" s="4">
        <f>MAX(AJ330:AJ356)</f>
        <v>1262</v>
      </c>
      <c r="AI331" s="2"/>
      <c r="AJ331" s="2"/>
      <c r="AP331" s="2"/>
      <c r="AQ331" s="2"/>
      <c r="AR331" s="10"/>
      <c r="AS331" s="4" t="s">
        <v>7</v>
      </c>
      <c r="AT331" s="4">
        <f>MAX(AV330:AV356)</f>
        <v>1240</v>
      </c>
      <c r="AU331" s="2"/>
      <c r="AV331" s="2"/>
      <c r="BB331" s="2"/>
      <c r="BC331" s="2"/>
      <c r="BD331" s="10"/>
      <c r="BE331" s="4" t="s">
        <v>7</v>
      </c>
      <c r="BF331" s="4">
        <f>MAX(BH330:BH356)</f>
        <v>1247</v>
      </c>
      <c r="BG331" s="2"/>
      <c r="BH331" s="2"/>
      <c r="BN331" s="2"/>
      <c r="BO331" s="2"/>
      <c r="BP331" s="10"/>
      <c r="BQ331" s="4" t="s">
        <v>7</v>
      </c>
      <c r="BR331" s="4">
        <f>MAX(BT330:BT356)</f>
        <v>1215</v>
      </c>
      <c r="BS331" s="2"/>
      <c r="BT331" s="2"/>
      <c r="BZ331" s="2"/>
      <c r="CA331" s="2"/>
      <c r="CB331" s="10"/>
      <c r="CC331" s="4" t="s">
        <v>7</v>
      </c>
      <c r="CD331" s="4">
        <f>MAX(CF330:CF356)</f>
        <v>1300</v>
      </c>
      <c r="CE331" s="5">
        <f t="shared" ref="CE331:CE340" si="167">CE78-CF71</f>
        <v>1210</v>
      </c>
      <c r="CF331" s="5">
        <f t="shared" ref="CF331:CF340" si="168">CF78-CE71</f>
        <v>1230</v>
      </c>
      <c r="CL331" s="2"/>
      <c r="CM331" s="2"/>
      <c r="CN331" s="10"/>
      <c r="CO331" s="4" t="s">
        <v>7</v>
      </c>
      <c r="CP331" s="4">
        <f>MAX(CR330:CR356)</f>
        <v>1245</v>
      </c>
      <c r="CQ331" s="2"/>
      <c r="CR331" s="2"/>
      <c r="CX331" s="2"/>
      <c r="CY331" s="2"/>
      <c r="CZ331" s="10"/>
      <c r="DA331" s="4" t="s">
        <v>7</v>
      </c>
      <c r="DB331" s="4">
        <f>MAX(DD330:DD356)</f>
        <v>1310</v>
      </c>
      <c r="DC331" s="2"/>
      <c r="DD331" s="2"/>
      <c r="DJ331" s="2"/>
      <c r="DK331" s="2"/>
      <c r="DL331" s="10"/>
      <c r="DM331" s="4" t="s">
        <v>7</v>
      </c>
      <c r="DN331" s="5">
        <f>MAX(DP330:DP356)</f>
        <v>1240</v>
      </c>
      <c r="DO331" s="5">
        <f>DO78-DP71</f>
        <v>1180</v>
      </c>
      <c r="DP331" s="5">
        <f>DP78-DO71</f>
        <v>1210</v>
      </c>
      <c r="DR331" s="2"/>
      <c r="DV331" s="2"/>
      <c r="DW331" s="2"/>
      <c r="DX331" s="10"/>
      <c r="DY331" s="4" t="s">
        <v>7</v>
      </c>
      <c r="DZ331" s="4">
        <f>MAX(EB330:EB356)</f>
        <v>1210</v>
      </c>
      <c r="EA331" s="2"/>
      <c r="EB331" s="2"/>
      <c r="EH331" s="2"/>
      <c r="EI331" s="2"/>
      <c r="EJ331" s="10"/>
      <c r="EK331" s="4" t="s">
        <v>7</v>
      </c>
      <c r="EL331" s="4">
        <f>MAX(EN330:EN356)</f>
        <v>1265</v>
      </c>
      <c r="EM331" s="2"/>
      <c r="EN331" s="2"/>
      <c r="ET331" s="2"/>
      <c r="EU331" s="2"/>
      <c r="EV331" s="10"/>
      <c r="EW331" s="4" t="s">
        <v>7</v>
      </c>
      <c r="EX331" s="4">
        <f>MAX(EZ330:EZ356)</f>
        <v>1230</v>
      </c>
      <c r="EY331" s="2"/>
      <c r="EZ331" s="2"/>
      <c r="FF331" s="2"/>
      <c r="FG331" s="2"/>
    </row>
    <row r="332" spans="8:163">
      <c r="H332" s="10"/>
      <c r="I332" s="4"/>
      <c r="J332" s="4"/>
      <c r="K332" s="5">
        <f t="shared" ref="K332:K346" si="169">K79-L72</f>
        <v>1200</v>
      </c>
      <c r="L332" s="5">
        <f t="shared" ref="L332:L346" si="170">L79-K72</f>
        <v>1215</v>
      </c>
      <c r="R332" s="2"/>
      <c r="S332" s="2"/>
      <c r="T332" s="10"/>
      <c r="U332" s="4"/>
      <c r="V332" s="4"/>
      <c r="W332" s="5">
        <f t="shared" ref="W332:W345" si="171">W79-X72</f>
        <v>1180</v>
      </c>
      <c r="X332" s="5">
        <f t="shared" ref="X332:X345" si="172">X79-W72</f>
        <v>1230</v>
      </c>
      <c r="AD332" s="2"/>
      <c r="AE332" s="2"/>
      <c r="AF332" s="10"/>
      <c r="AG332" s="4"/>
      <c r="AH332" s="4"/>
      <c r="AI332" s="2"/>
      <c r="AJ332" s="2"/>
      <c r="AP332" s="2"/>
      <c r="AQ332" s="2"/>
      <c r="AR332" s="10"/>
      <c r="AS332" s="4"/>
      <c r="AT332" s="4"/>
      <c r="AU332" s="5">
        <f t="shared" ref="AU332:AU340" si="173">AU79-AV72</f>
        <v>1200</v>
      </c>
      <c r="AV332" s="5">
        <f t="shared" ref="AV332:AV340" si="174">AV79-AU72</f>
        <v>1230</v>
      </c>
      <c r="BB332" s="2"/>
      <c r="BC332" s="2"/>
      <c r="BD332" s="10"/>
      <c r="BE332" s="4"/>
      <c r="BF332" s="4"/>
      <c r="BG332" s="5">
        <f>BG79-BH72</f>
        <v>1137</v>
      </c>
      <c r="BH332" s="5">
        <f>BH79-BG72</f>
        <v>1162</v>
      </c>
      <c r="BN332" s="2"/>
      <c r="BO332" s="2"/>
      <c r="BP332" s="10"/>
      <c r="BQ332" s="4"/>
      <c r="BR332" s="4"/>
      <c r="BS332" s="5">
        <f>BS79-BT72</f>
        <v>1200</v>
      </c>
      <c r="BT332" s="5">
        <f>BT79-BS72</f>
        <v>1200</v>
      </c>
      <c r="BZ332" s="2"/>
      <c r="CA332" s="2"/>
      <c r="CB332" s="10"/>
      <c r="CC332" s="4"/>
      <c r="CD332" s="4"/>
      <c r="CE332" s="5">
        <f t="shared" si="167"/>
        <v>1185</v>
      </c>
      <c r="CF332" s="5">
        <f t="shared" si="168"/>
        <v>1230</v>
      </c>
      <c r="CL332" s="2"/>
      <c r="CM332" s="2"/>
      <c r="CN332" s="10"/>
      <c r="CO332" s="4"/>
      <c r="CP332" s="4"/>
      <c r="CQ332" s="2"/>
      <c r="CR332" s="2"/>
      <c r="CX332" s="2"/>
      <c r="CY332" s="2"/>
      <c r="CZ332" s="10"/>
      <c r="DA332" s="4"/>
      <c r="DB332" s="4"/>
      <c r="DC332" s="5">
        <f t="shared" ref="DC332:DC341" si="175">DC79-DD72</f>
        <v>1200</v>
      </c>
      <c r="DD332" s="5">
        <f t="shared" ref="DD332:DD341" si="176">DD79-DC72</f>
        <v>1205</v>
      </c>
      <c r="DJ332" s="2"/>
      <c r="DK332" s="2"/>
      <c r="DL332" s="10"/>
      <c r="DO332" s="2"/>
      <c r="DP332" s="2"/>
      <c r="DR332" s="2"/>
      <c r="DV332" s="2"/>
      <c r="DW332" s="2"/>
      <c r="DX332" s="10"/>
      <c r="DY332" s="4"/>
      <c r="DZ332" s="4"/>
      <c r="EA332" s="2"/>
      <c r="EB332" s="2"/>
      <c r="EH332" s="2"/>
      <c r="EI332" s="2"/>
      <c r="EJ332" s="10"/>
      <c r="EK332" s="4"/>
      <c r="EL332" s="4"/>
      <c r="EM332" s="2"/>
      <c r="EN332" s="2"/>
      <c r="ET332" s="2"/>
      <c r="EU332" s="2"/>
      <c r="EV332" s="10"/>
      <c r="EW332" s="4"/>
      <c r="EX332" s="4"/>
      <c r="EY332" s="5">
        <f t="shared" ref="EY332:EY340" si="177">EY79-EZ72</f>
        <v>1205</v>
      </c>
      <c r="EZ332" s="5">
        <f t="shared" ref="EZ332:EZ340" si="178">EZ79-EY72</f>
        <v>1215</v>
      </c>
      <c r="FF332" s="2"/>
      <c r="FG332" s="2"/>
    </row>
    <row r="333" spans="8:163">
      <c r="H333" s="10"/>
      <c r="I333" s="4"/>
      <c r="J333" s="4"/>
      <c r="K333" s="5">
        <f t="shared" si="169"/>
        <v>1200</v>
      </c>
      <c r="L333" s="5">
        <f t="shared" si="170"/>
        <v>1230</v>
      </c>
      <c r="R333" s="2"/>
      <c r="S333" s="2"/>
      <c r="T333" s="10"/>
      <c r="U333" s="4"/>
      <c r="V333" s="4"/>
      <c r="W333" s="5">
        <f t="shared" si="171"/>
        <v>1205</v>
      </c>
      <c r="X333" s="5">
        <f t="shared" si="172"/>
        <v>1235</v>
      </c>
      <c r="AD333" s="2"/>
      <c r="AE333" s="2"/>
      <c r="AF333" s="10"/>
      <c r="AG333" s="4"/>
      <c r="AH333" s="4"/>
      <c r="AI333" s="2"/>
      <c r="AJ333" s="2"/>
      <c r="AP333" s="2"/>
      <c r="AQ333" s="2"/>
      <c r="AR333" s="10"/>
      <c r="AS333" s="4"/>
      <c r="AT333" s="4"/>
      <c r="AU333" s="5">
        <f t="shared" si="173"/>
        <v>1170</v>
      </c>
      <c r="AV333" s="5">
        <f t="shared" si="174"/>
        <v>1240</v>
      </c>
      <c r="BB333" s="2"/>
      <c r="BC333" s="2"/>
      <c r="BD333" s="10"/>
      <c r="BE333" s="4"/>
      <c r="BF333" s="4"/>
      <c r="BG333" s="5">
        <f>BG80-BH73</f>
        <v>1190</v>
      </c>
      <c r="BH333" s="5">
        <f>BH80-BG73</f>
        <v>1195</v>
      </c>
      <c r="BN333" s="2"/>
      <c r="BO333" s="2"/>
      <c r="BP333" s="10"/>
      <c r="BQ333" s="4"/>
      <c r="BR333" s="4"/>
      <c r="BS333" s="2"/>
      <c r="BT333" s="2"/>
      <c r="BZ333" s="2"/>
      <c r="CA333" s="2"/>
      <c r="CB333" s="10"/>
      <c r="CC333" s="4"/>
      <c r="CD333" s="4"/>
      <c r="CE333" s="5">
        <f t="shared" si="167"/>
        <v>1175</v>
      </c>
      <c r="CF333" s="5">
        <f t="shared" si="168"/>
        <v>1255</v>
      </c>
      <c r="CL333" s="2"/>
      <c r="CM333" s="2"/>
      <c r="CN333" s="10"/>
      <c r="CO333" s="4"/>
      <c r="CP333" s="4"/>
      <c r="CQ333" s="5">
        <f>CQ80-CR73</f>
        <v>1200</v>
      </c>
      <c r="CR333" s="5">
        <f>CR80-CQ73</f>
        <v>1200</v>
      </c>
      <c r="CX333" s="2"/>
      <c r="CY333" s="2"/>
      <c r="CZ333" s="10"/>
      <c r="DA333" s="4"/>
      <c r="DB333" s="4"/>
      <c r="DC333" s="5">
        <f t="shared" si="175"/>
        <v>1205</v>
      </c>
      <c r="DD333" s="5">
        <f t="shared" si="176"/>
        <v>1215</v>
      </c>
      <c r="DJ333" s="2"/>
      <c r="DK333" s="2"/>
      <c r="DL333" s="10"/>
      <c r="DO333" s="2"/>
      <c r="DP333" s="2"/>
      <c r="DR333" s="2"/>
      <c r="DV333" s="2"/>
      <c r="DW333" s="2"/>
      <c r="DX333" s="10"/>
      <c r="DY333" s="4"/>
      <c r="DZ333" s="4"/>
      <c r="EA333" s="2"/>
      <c r="EB333" s="2"/>
      <c r="EH333" s="2"/>
      <c r="EI333" s="2"/>
      <c r="EJ333" s="10"/>
      <c r="EK333" s="4"/>
      <c r="EL333" s="4"/>
      <c r="EM333" s="2"/>
      <c r="EN333" s="2"/>
      <c r="ET333" s="2"/>
      <c r="EU333" s="2"/>
      <c r="EV333" s="10"/>
      <c r="EW333" s="4"/>
      <c r="EX333" s="4"/>
      <c r="EY333" s="5">
        <f t="shared" si="177"/>
        <v>1195</v>
      </c>
      <c r="EZ333" s="5">
        <f t="shared" si="178"/>
        <v>1220</v>
      </c>
      <c r="FF333" s="2"/>
      <c r="FG333" s="2"/>
    </row>
    <row r="334" spans="8:163">
      <c r="H334" s="10"/>
      <c r="I334" s="4"/>
      <c r="J334" s="4"/>
      <c r="K334" s="5">
        <f t="shared" si="169"/>
        <v>1180</v>
      </c>
      <c r="L334" s="5">
        <f t="shared" si="170"/>
        <v>1210</v>
      </c>
      <c r="R334" s="2"/>
      <c r="S334" s="2"/>
      <c r="T334" s="10"/>
      <c r="U334" s="4"/>
      <c r="V334" s="4"/>
      <c r="W334" s="5">
        <f t="shared" si="171"/>
        <v>1175</v>
      </c>
      <c r="X334" s="5">
        <f t="shared" si="172"/>
        <v>1225</v>
      </c>
      <c r="AD334" s="2"/>
      <c r="AE334" s="2"/>
      <c r="AF334" s="10"/>
      <c r="AG334" s="4"/>
      <c r="AH334" s="4"/>
      <c r="AI334" s="2"/>
      <c r="AJ334" s="2"/>
      <c r="AP334" s="2"/>
      <c r="AQ334" s="2"/>
      <c r="AR334" s="10"/>
      <c r="AS334" s="4"/>
      <c r="AT334" s="4"/>
      <c r="AU334" s="5">
        <f t="shared" si="173"/>
        <v>1175</v>
      </c>
      <c r="AV334" s="5">
        <f t="shared" si="174"/>
        <v>1175</v>
      </c>
      <c r="BB334" s="2"/>
      <c r="BC334" s="2"/>
      <c r="BD334" s="10"/>
      <c r="BE334" s="4"/>
      <c r="BF334" s="4"/>
      <c r="BG334" s="5">
        <f>BG81-BH74</f>
        <v>1175</v>
      </c>
      <c r="BH334" s="5">
        <f>BH81-BG74</f>
        <v>1180</v>
      </c>
      <c r="BN334" s="2"/>
      <c r="BO334" s="2"/>
      <c r="BP334" s="10"/>
      <c r="BQ334" s="4"/>
      <c r="BR334" s="4"/>
      <c r="BS334" s="5">
        <f>BS81-BT74</f>
        <v>1200</v>
      </c>
      <c r="BT334" s="5">
        <f>BT81-BS74</f>
        <v>1215</v>
      </c>
      <c r="BZ334" s="2"/>
      <c r="CA334" s="2"/>
      <c r="CB334" s="10"/>
      <c r="CC334" s="4"/>
      <c r="CD334" s="4"/>
      <c r="CE334" s="5">
        <f t="shared" si="167"/>
        <v>1200</v>
      </c>
      <c r="CF334" s="5">
        <f t="shared" si="168"/>
        <v>1300</v>
      </c>
      <c r="CL334" s="2"/>
      <c r="CM334" s="2"/>
      <c r="CN334" s="10"/>
      <c r="CO334" s="4"/>
      <c r="CP334" s="4"/>
      <c r="CQ334" s="5">
        <f>CQ81-CR74</f>
        <v>1225</v>
      </c>
      <c r="CR334" s="5">
        <f>CR81-CQ74</f>
        <v>1245</v>
      </c>
      <c r="CX334" s="2"/>
      <c r="CY334" s="2"/>
      <c r="CZ334" s="10"/>
      <c r="DA334" s="4"/>
      <c r="DB334" s="4"/>
      <c r="DC334" s="5">
        <f t="shared" si="175"/>
        <v>1205</v>
      </c>
      <c r="DD334" s="5">
        <f t="shared" si="176"/>
        <v>1220</v>
      </c>
      <c r="DJ334" s="2"/>
      <c r="DK334" s="2"/>
      <c r="DL334" s="10"/>
      <c r="DO334" s="5">
        <f t="shared" ref="DO334:DO341" si="179">DO81-DP74</f>
        <v>1195</v>
      </c>
      <c r="DP334" s="5">
        <f t="shared" ref="DP334:DP341" si="180">DP81-DO74</f>
        <v>1230</v>
      </c>
      <c r="DR334" s="2"/>
      <c r="DV334" s="2"/>
      <c r="DW334" s="2"/>
      <c r="DX334" s="10"/>
      <c r="DY334" s="4"/>
      <c r="DZ334" s="4"/>
      <c r="EA334" s="2"/>
      <c r="EB334" s="2"/>
      <c r="EH334" s="2"/>
      <c r="EI334" s="2"/>
      <c r="EJ334" s="10"/>
      <c r="EK334" s="4"/>
      <c r="EL334" s="4"/>
      <c r="EM334" s="5">
        <f>EM81-EN74</f>
        <v>1265</v>
      </c>
      <c r="EN334" s="5">
        <f>EN81-EM74</f>
        <v>1265</v>
      </c>
      <c r="ET334" s="2"/>
      <c r="EU334" s="2"/>
      <c r="EV334" s="10"/>
      <c r="EW334" s="4"/>
      <c r="EX334" s="4"/>
      <c r="EY334" s="5">
        <f t="shared" si="177"/>
        <v>1205</v>
      </c>
      <c r="EZ334" s="5">
        <f t="shared" si="178"/>
        <v>1230</v>
      </c>
      <c r="FF334" s="2"/>
      <c r="FG334" s="2"/>
    </row>
    <row r="335" spans="8:163">
      <c r="H335" s="10"/>
      <c r="I335" s="4"/>
      <c r="J335" s="4"/>
      <c r="K335" s="5">
        <f t="shared" si="169"/>
        <v>1200</v>
      </c>
      <c r="L335" s="5">
        <f t="shared" si="170"/>
        <v>1212</v>
      </c>
      <c r="R335" s="2"/>
      <c r="S335" s="2"/>
      <c r="T335" s="10"/>
      <c r="U335" s="4"/>
      <c r="V335" s="4"/>
      <c r="W335" s="5">
        <f t="shared" si="171"/>
        <v>1138</v>
      </c>
      <c r="X335" s="5">
        <f t="shared" si="172"/>
        <v>1252</v>
      </c>
      <c r="AD335" s="2"/>
      <c r="AE335" s="2"/>
      <c r="AF335" s="10"/>
      <c r="AG335" s="4"/>
      <c r="AH335" s="4"/>
      <c r="AI335" s="5">
        <f>AI82-AJ75</f>
        <v>1262</v>
      </c>
      <c r="AJ335" s="5">
        <f>AJ82-AI75</f>
        <v>1262</v>
      </c>
      <c r="AP335" s="2"/>
      <c r="AQ335" s="2"/>
      <c r="AR335" s="10"/>
      <c r="AS335" s="4"/>
      <c r="AT335" s="4"/>
      <c r="AU335" s="5">
        <f t="shared" si="173"/>
        <v>1163</v>
      </c>
      <c r="AV335" s="5">
        <f t="shared" si="174"/>
        <v>1210</v>
      </c>
      <c r="BB335" s="2"/>
      <c r="BC335" s="2"/>
      <c r="BD335" s="10"/>
      <c r="BE335" s="4"/>
      <c r="BF335" s="4"/>
      <c r="BG335" s="5">
        <f>BG82-BH75</f>
        <v>1180</v>
      </c>
      <c r="BH335" s="5">
        <f>BH82-BG75</f>
        <v>1190</v>
      </c>
      <c r="BN335" s="2"/>
      <c r="BO335" s="2"/>
      <c r="BP335" s="10"/>
      <c r="BQ335" s="4"/>
      <c r="BR335" s="4"/>
      <c r="BS335" s="5">
        <f>BS82-BT75</f>
        <v>1215</v>
      </c>
      <c r="BT335" s="5">
        <f>BT82-BS75</f>
        <v>1215</v>
      </c>
      <c r="BZ335" s="2"/>
      <c r="CA335" s="2"/>
      <c r="CB335" s="10"/>
      <c r="CC335" s="4"/>
      <c r="CD335" s="4"/>
      <c r="CE335" s="5">
        <f t="shared" si="167"/>
        <v>1247</v>
      </c>
      <c r="CF335" s="5">
        <f t="shared" si="168"/>
        <v>1247</v>
      </c>
      <c r="CL335" s="2"/>
      <c r="CM335" s="2"/>
      <c r="CN335" s="10"/>
      <c r="CO335" s="4"/>
      <c r="CP335" s="4"/>
      <c r="CQ335" s="2"/>
      <c r="CR335" s="2"/>
      <c r="CX335" s="2"/>
      <c r="CY335" s="2"/>
      <c r="CZ335" s="10"/>
      <c r="DA335" s="4"/>
      <c r="DB335" s="4"/>
      <c r="DC335" s="5">
        <f t="shared" si="175"/>
        <v>1237</v>
      </c>
      <c r="DD335" s="5">
        <f t="shared" si="176"/>
        <v>1277</v>
      </c>
      <c r="DJ335" s="2"/>
      <c r="DK335" s="2"/>
      <c r="DL335" s="10"/>
      <c r="DO335" s="5">
        <f t="shared" si="179"/>
        <v>1180</v>
      </c>
      <c r="DP335" s="5">
        <f t="shared" si="180"/>
        <v>1230</v>
      </c>
      <c r="DR335" s="2"/>
      <c r="DV335" s="2"/>
      <c r="DW335" s="2"/>
      <c r="DX335" s="10"/>
      <c r="DY335" s="4"/>
      <c r="DZ335" s="4"/>
      <c r="EA335" s="2"/>
      <c r="EB335" s="2"/>
      <c r="EH335" s="2"/>
      <c r="EI335" s="2"/>
      <c r="EJ335" s="10"/>
      <c r="EK335" s="4"/>
      <c r="EL335" s="4"/>
      <c r="EM335" s="2"/>
      <c r="EN335" s="2"/>
      <c r="ET335" s="2"/>
      <c r="EU335" s="2"/>
      <c r="EV335" s="10"/>
      <c r="EW335" s="4"/>
      <c r="EX335" s="4"/>
      <c r="EY335" s="5">
        <f t="shared" si="177"/>
        <v>1190</v>
      </c>
      <c r="EZ335" s="5">
        <f t="shared" si="178"/>
        <v>1200</v>
      </c>
      <c r="FF335" s="2"/>
      <c r="FG335" s="2"/>
    </row>
    <row r="336" spans="8:163">
      <c r="H336" s="10"/>
      <c r="I336" s="4"/>
      <c r="J336" s="4"/>
      <c r="K336" s="5">
        <f t="shared" si="169"/>
        <v>1195</v>
      </c>
      <c r="L336" s="5">
        <f t="shared" si="170"/>
        <v>1210</v>
      </c>
      <c r="R336" s="2"/>
      <c r="S336" s="2"/>
      <c r="T336" s="10"/>
      <c r="U336" s="4"/>
      <c r="V336" s="4"/>
      <c r="W336" s="5">
        <f t="shared" si="171"/>
        <v>1190</v>
      </c>
      <c r="X336" s="5">
        <f t="shared" si="172"/>
        <v>1240</v>
      </c>
      <c r="AD336" s="2"/>
      <c r="AE336" s="2"/>
      <c r="AF336" s="10"/>
      <c r="AG336" s="4"/>
      <c r="AH336" s="4"/>
      <c r="AI336" s="2"/>
      <c r="AJ336" s="2"/>
      <c r="AP336" s="2"/>
      <c r="AQ336" s="2"/>
      <c r="AR336" s="10"/>
      <c r="AS336" s="4"/>
      <c r="AT336" s="4"/>
      <c r="AU336" s="5">
        <f t="shared" si="173"/>
        <v>1185</v>
      </c>
      <c r="AV336" s="5">
        <f t="shared" si="174"/>
        <v>1240</v>
      </c>
      <c r="BB336" s="2"/>
      <c r="BC336" s="2"/>
      <c r="BD336" s="10"/>
      <c r="BE336" s="4"/>
      <c r="BF336" s="4"/>
      <c r="BG336" s="5">
        <f>BG83-BH76</f>
        <v>1185</v>
      </c>
      <c r="BH336" s="5">
        <f>BH83-BG76</f>
        <v>1205</v>
      </c>
      <c r="BN336" s="2"/>
      <c r="BO336" s="2"/>
      <c r="BP336" s="10"/>
      <c r="BQ336" s="4"/>
      <c r="BR336" s="4"/>
      <c r="BS336" s="5">
        <f>BS83-BT76</f>
        <v>1210</v>
      </c>
      <c r="BT336" s="5">
        <f>BT83-BS76</f>
        <v>1210</v>
      </c>
      <c r="BZ336" s="2"/>
      <c r="CA336" s="2"/>
      <c r="CB336" s="10"/>
      <c r="CC336" s="4"/>
      <c r="CD336" s="4"/>
      <c r="CE336" s="5">
        <f t="shared" si="167"/>
        <v>1210</v>
      </c>
      <c r="CF336" s="5">
        <f t="shared" si="168"/>
        <v>1275</v>
      </c>
      <c r="CL336" s="2"/>
      <c r="CM336" s="2"/>
      <c r="CN336" s="10"/>
      <c r="CO336" s="4"/>
      <c r="CP336" s="4"/>
      <c r="CQ336" s="2"/>
      <c r="CR336" s="2"/>
      <c r="CX336" s="2"/>
      <c r="CY336" s="2"/>
      <c r="CZ336" s="10"/>
      <c r="DA336" s="4"/>
      <c r="DB336" s="4"/>
      <c r="DC336" s="5">
        <f t="shared" si="175"/>
        <v>1200</v>
      </c>
      <c r="DD336" s="5">
        <f t="shared" si="176"/>
        <v>1230</v>
      </c>
      <c r="DJ336" s="2"/>
      <c r="DK336" s="2"/>
      <c r="DL336" s="10"/>
      <c r="DO336" s="5">
        <f t="shared" si="179"/>
        <v>1185</v>
      </c>
      <c r="DP336" s="5">
        <f t="shared" si="180"/>
        <v>1230</v>
      </c>
      <c r="DR336" s="2"/>
      <c r="DV336" s="2"/>
      <c r="DW336" s="2"/>
      <c r="DX336" s="10"/>
      <c r="DY336" s="4"/>
      <c r="DZ336" s="4"/>
      <c r="EA336" s="2"/>
      <c r="EB336" s="2"/>
      <c r="EH336" s="2"/>
      <c r="EI336" s="2"/>
      <c r="EJ336" s="10"/>
      <c r="EK336" s="4"/>
      <c r="EL336" s="4"/>
      <c r="EM336" s="5">
        <f>EM83-EN76</f>
        <v>1190</v>
      </c>
      <c r="EN336" s="5">
        <f>EN83-EM76</f>
        <v>1190</v>
      </c>
      <c r="ET336" s="2"/>
      <c r="EU336" s="2"/>
      <c r="EV336" s="10"/>
      <c r="EW336" s="4"/>
      <c r="EX336" s="4"/>
      <c r="EY336" s="5">
        <f t="shared" si="177"/>
        <v>1180</v>
      </c>
      <c r="EZ336" s="5">
        <f t="shared" si="178"/>
        <v>1230</v>
      </c>
      <c r="FF336" s="2"/>
      <c r="FG336" s="2"/>
    </row>
    <row r="337" spans="8:163">
      <c r="H337" s="10"/>
      <c r="I337" s="4"/>
      <c r="J337" s="4"/>
      <c r="K337" s="5">
        <f t="shared" si="169"/>
        <v>1190</v>
      </c>
      <c r="L337" s="5">
        <f t="shared" si="170"/>
        <v>1235</v>
      </c>
      <c r="R337" s="2"/>
      <c r="S337" s="2"/>
      <c r="T337" s="10"/>
      <c r="U337" s="4"/>
      <c r="V337" s="4"/>
      <c r="W337" s="5">
        <f t="shared" si="171"/>
        <v>1170</v>
      </c>
      <c r="X337" s="5">
        <f t="shared" si="172"/>
        <v>1225</v>
      </c>
      <c r="AD337" s="2"/>
      <c r="AE337" s="2"/>
      <c r="AF337" s="10"/>
      <c r="AG337" s="4"/>
      <c r="AH337" s="4"/>
      <c r="AI337" s="5">
        <f t="shared" ref="AI337:AI343" si="181">AI84-AJ77</f>
        <v>1205</v>
      </c>
      <c r="AJ337" s="5">
        <f t="shared" ref="AJ337:AJ343" si="182">AJ84-AI77</f>
        <v>1205</v>
      </c>
      <c r="AP337" s="2"/>
      <c r="AQ337" s="2"/>
      <c r="AR337" s="10"/>
      <c r="AS337" s="4"/>
      <c r="AT337" s="4"/>
      <c r="AU337" s="5">
        <f t="shared" si="173"/>
        <v>1190</v>
      </c>
      <c r="AV337" s="5">
        <f t="shared" si="174"/>
        <v>1200</v>
      </c>
      <c r="BB337" s="2"/>
      <c r="BC337" s="2"/>
      <c r="BD337" s="10"/>
      <c r="BE337" s="4"/>
      <c r="BF337" s="4"/>
      <c r="BG337" s="2"/>
      <c r="BH337" s="2"/>
      <c r="BN337" s="2"/>
      <c r="BO337" s="2"/>
      <c r="BP337" s="10"/>
      <c r="BQ337" s="4"/>
      <c r="BR337" s="4"/>
      <c r="BS337" s="2"/>
      <c r="BT337" s="2"/>
      <c r="BZ337" s="2"/>
      <c r="CA337" s="2"/>
      <c r="CB337" s="10"/>
      <c r="CC337" s="4"/>
      <c r="CD337" s="4"/>
      <c r="CE337" s="5">
        <f t="shared" si="167"/>
        <v>1190</v>
      </c>
      <c r="CF337" s="5">
        <f t="shared" si="168"/>
        <v>1200</v>
      </c>
      <c r="CL337" s="2"/>
      <c r="CM337" s="2"/>
      <c r="CN337" s="10"/>
      <c r="CO337" s="4"/>
      <c r="CP337" s="4"/>
      <c r="CQ337" s="2"/>
      <c r="CR337" s="2"/>
      <c r="CX337" s="2"/>
      <c r="CY337" s="2"/>
      <c r="CZ337" s="10"/>
      <c r="DA337" s="4"/>
      <c r="DB337" s="4"/>
      <c r="DC337" s="5">
        <f t="shared" si="175"/>
        <v>1210</v>
      </c>
      <c r="DD337" s="5">
        <f t="shared" si="176"/>
        <v>1230</v>
      </c>
      <c r="DJ337" s="2"/>
      <c r="DK337" s="2"/>
      <c r="DL337" s="10"/>
      <c r="DO337" s="5">
        <f t="shared" si="179"/>
        <v>1165</v>
      </c>
      <c r="DP337" s="5">
        <f t="shared" si="180"/>
        <v>1215</v>
      </c>
      <c r="DR337" s="2"/>
      <c r="DV337" s="2"/>
      <c r="DW337" s="2"/>
      <c r="DX337" s="10"/>
      <c r="DY337" s="4"/>
      <c r="DZ337" s="4"/>
      <c r="EA337" s="2"/>
      <c r="EB337" s="2"/>
      <c r="EH337" s="2"/>
      <c r="EI337" s="2"/>
      <c r="EJ337" s="10"/>
      <c r="EK337" s="4"/>
      <c r="EL337" s="4"/>
      <c r="EM337" s="5">
        <f>EM84-EN77</f>
        <v>1220</v>
      </c>
      <c r="EN337" s="5">
        <f>EN84-EM77</f>
        <v>1220</v>
      </c>
      <c r="ET337" s="2"/>
      <c r="EU337" s="2"/>
      <c r="EV337" s="10"/>
      <c r="EW337" s="4"/>
      <c r="EX337" s="4"/>
      <c r="EY337" s="5">
        <f t="shared" si="177"/>
        <v>1195</v>
      </c>
      <c r="EZ337" s="5">
        <f t="shared" si="178"/>
        <v>1210</v>
      </c>
      <c r="FF337" s="2"/>
      <c r="FG337" s="2"/>
    </row>
    <row r="338" spans="8:163">
      <c r="H338" s="10"/>
      <c r="I338" s="4"/>
      <c r="J338" s="4"/>
      <c r="K338" s="5">
        <f t="shared" si="169"/>
        <v>1195</v>
      </c>
      <c r="L338" s="5">
        <f t="shared" si="170"/>
        <v>1266</v>
      </c>
      <c r="R338" s="2"/>
      <c r="S338" s="2"/>
      <c r="T338" s="10"/>
      <c r="U338" s="4"/>
      <c r="V338" s="4"/>
      <c r="W338" s="5">
        <f t="shared" si="171"/>
        <v>1180</v>
      </c>
      <c r="X338" s="5">
        <f t="shared" si="172"/>
        <v>1261</v>
      </c>
      <c r="AD338" s="2"/>
      <c r="AE338" s="2"/>
      <c r="AF338" s="10"/>
      <c r="AG338" s="4"/>
      <c r="AH338" s="4"/>
      <c r="AI338" s="5">
        <f t="shared" si="181"/>
        <v>1241</v>
      </c>
      <c r="AJ338" s="5">
        <f t="shared" si="182"/>
        <v>1241</v>
      </c>
      <c r="AP338" s="2"/>
      <c r="AQ338" s="2"/>
      <c r="AR338" s="10"/>
      <c r="AS338" s="4"/>
      <c r="AT338" s="4"/>
      <c r="AU338" s="5">
        <f t="shared" si="173"/>
        <v>1200</v>
      </c>
      <c r="AV338" s="5">
        <f t="shared" si="174"/>
        <v>1200</v>
      </c>
      <c r="BB338" s="2"/>
      <c r="BC338" s="2"/>
      <c r="BD338" s="10"/>
      <c r="BE338" s="4"/>
      <c r="BF338" s="4"/>
      <c r="BG338" s="5">
        <f>BG85-BH78</f>
        <v>1210</v>
      </c>
      <c r="BH338" s="5">
        <f>BH85-BG78</f>
        <v>1210</v>
      </c>
      <c r="BN338" s="2"/>
      <c r="BO338" s="2"/>
      <c r="BP338" s="10"/>
      <c r="BQ338" s="4"/>
      <c r="BR338" s="4"/>
      <c r="BS338" s="2"/>
      <c r="BT338" s="2"/>
      <c r="BZ338" s="2"/>
      <c r="CA338" s="2"/>
      <c r="CB338" s="10"/>
      <c r="CC338" s="4"/>
      <c r="CD338" s="4"/>
      <c r="CE338" s="5">
        <f t="shared" si="167"/>
        <v>1190</v>
      </c>
      <c r="CF338" s="5">
        <f t="shared" si="168"/>
        <v>1230</v>
      </c>
      <c r="CL338" s="2"/>
      <c r="CM338" s="2"/>
      <c r="CN338" s="10"/>
      <c r="CO338" s="4"/>
      <c r="CP338" s="4"/>
      <c r="CQ338" s="2"/>
      <c r="CR338" s="2"/>
      <c r="CX338" s="2"/>
      <c r="CY338" s="2"/>
      <c r="CZ338" s="10"/>
      <c r="DA338" s="4"/>
      <c r="DB338" s="4"/>
      <c r="DC338" s="5">
        <f t="shared" si="175"/>
        <v>1210</v>
      </c>
      <c r="DD338" s="5">
        <f t="shared" si="176"/>
        <v>1235</v>
      </c>
      <c r="DJ338" s="2"/>
      <c r="DK338" s="2"/>
      <c r="DL338" s="10"/>
      <c r="DO338" s="5">
        <f t="shared" si="179"/>
        <v>1175</v>
      </c>
      <c r="DP338" s="5">
        <f t="shared" si="180"/>
        <v>1220</v>
      </c>
      <c r="DR338" s="2"/>
      <c r="DV338" s="2"/>
      <c r="DW338" s="2"/>
      <c r="DX338" s="10"/>
      <c r="DY338" s="4"/>
      <c r="DZ338" s="4"/>
      <c r="EA338" s="2"/>
      <c r="EB338" s="2"/>
      <c r="EH338" s="2"/>
      <c r="EI338" s="2"/>
      <c r="EJ338" s="10"/>
      <c r="EK338" s="4"/>
      <c r="EL338" s="4"/>
      <c r="EM338" s="2"/>
      <c r="EN338" s="2"/>
      <c r="ET338" s="2"/>
      <c r="EU338" s="2"/>
      <c r="EV338" s="10"/>
      <c r="EW338" s="4"/>
      <c r="EX338" s="4"/>
      <c r="EY338" s="5">
        <f t="shared" si="177"/>
        <v>1195</v>
      </c>
      <c r="EZ338" s="5">
        <f t="shared" si="178"/>
        <v>1220</v>
      </c>
      <c r="FF338" s="2"/>
      <c r="FG338" s="2"/>
    </row>
    <row r="339" spans="8:163">
      <c r="H339" s="10"/>
      <c r="I339" s="4"/>
      <c r="J339" s="4"/>
      <c r="K339" s="5">
        <f t="shared" si="169"/>
        <v>1195</v>
      </c>
      <c r="L339" s="5">
        <f t="shared" si="170"/>
        <v>1240</v>
      </c>
      <c r="R339" s="2"/>
      <c r="S339" s="2"/>
      <c r="T339" s="10"/>
      <c r="U339" s="4"/>
      <c r="V339" s="4"/>
      <c r="W339" s="5">
        <f t="shared" si="171"/>
        <v>1170</v>
      </c>
      <c r="X339" s="5">
        <f t="shared" si="172"/>
        <v>1225</v>
      </c>
      <c r="AD339" s="2"/>
      <c r="AE339" s="2"/>
      <c r="AF339" s="10"/>
      <c r="AG339" s="4"/>
      <c r="AH339" s="4"/>
      <c r="AI339" s="5">
        <f t="shared" si="181"/>
        <v>1205</v>
      </c>
      <c r="AJ339" s="5">
        <f t="shared" si="182"/>
        <v>1205</v>
      </c>
      <c r="AP339" s="2"/>
      <c r="AQ339" s="2"/>
      <c r="AR339" s="10"/>
      <c r="AS339" s="4"/>
      <c r="AT339" s="4"/>
      <c r="AU339" s="5">
        <f t="shared" si="173"/>
        <v>1190</v>
      </c>
      <c r="AV339" s="5">
        <f t="shared" si="174"/>
        <v>1190</v>
      </c>
      <c r="BB339" s="2"/>
      <c r="BC339" s="2"/>
      <c r="BD339" s="10"/>
      <c r="BE339" s="4"/>
      <c r="BF339" s="4"/>
      <c r="BG339" s="5">
        <f>BG86-BH79</f>
        <v>1165</v>
      </c>
      <c r="BH339" s="5">
        <f>BH86-BG79</f>
        <v>1190</v>
      </c>
      <c r="BN339" s="2"/>
      <c r="BO339" s="2"/>
      <c r="BP339" s="10"/>
      <c r="BQ339" s="4"/>
      <c r="BR339" s="4"/>
      <c r="BS339" s="5">
        <f>BS86-BT79</f>
        <v>1195</v>
      </c>
      <c r="BT339" s="5">
        <f>BT86-BS79</f>
        <v>1210</v>
      </c>
      <c r="BZ339" s="2"/>
      <c r="CA339" s="2"/>
      <c r="CB339" s="10"/>
      <c r="CC339" s="4"/>
      <c r="CD339" s="4"/>
      <c r="CE339" s="5">
        <f t="shared" si="167"/>
        <v>1190</v>
      </c>
      <c r="CF339" s="5">
        <f t="shared" si="168"/>
        <v>1220</v>
      </c>
      <c r="CL339" s="2"/>
      <c r="CM339" s="2"/>
      <c r="CN339" s="10"/>
      <c r="CO339" s="4"/>
      <c r="CP339" s="4"/>
      <c r="CQ339" s="2"/>
      <c r="CR339" s="2"/>
      <c r="CX339" s="2"/>
      <c r="CY339" s="2"/>
      <c r="CZ339" s="10"/>
      <c r="DA339" s="4"/>
      <c r="DB339" s="4"/>
      <c r="DC339" s="5">
        <f t="shared" si="175"/>
        <v>1220</v>
      </c>
      <c r="DD339" s="5">
        <f t="shared" si="176"/>
        <v>1225</v>
      </c>
      <c r="DJ339" s="2"/>
      <c r="DK339" s="2"/>
      <c r="DL339" s="10"/>
      <c r="DO339" s="5">
        <f t="shared" si="179"/>
        <v>1190</v>
      </c>
      <c r="DP339" s="5">
        <f t="shared" si="180"/>
        <v>1240</v>
      </c>
      <c r="DR339" s="2"/>
      <c r="DV339" s="2"/>
      <c r="DW339" s="2"/>
      <c r="DX339" s="10"/>
      <c r="DY339" s="4"/>
      <c r="DZ339" s="4"/>
      <c r="EA339" s="2"/>
      <c r="EB339" s="2"/>
      <c r="EH339" s="2"/>
      <c r="EI339" s="2"/>
      <c r="EJ339" s="10"/>
      <c r="EK339" s="4"/>
      <c r="EL339" s="4"/>
      <c r="EM339" s="2"/>
      <c r="EN339" s="2"/>
      <c r="ET339" s="2"/>
      <c r="EU339" s="2"/>
      <c r="EV339" s="10"/>
      <c r="EW339" s="4"/>
      <c r="EX339" s="4"/>
      <c r="EY339" s="5">
        <f t="shared" si="177"/>
        <v>1195</v>
      </c>
      <c r="EZ339" s="5">
        <f t="shared" si="178"/>
        <v>1210</v>
      </c>
      <c r="FF339" s="2"/>
      <c r="FG339" s="2"/>
    </row>
    <row r="340" spans="8:163">
      <c r="H340" s="10"/>
      <c r="I340" s="4"/>
      <c r="J340" s="4"/>
      <c r="K340" s="5">
        <f t="shared" si="169"/>
        <v>1180</v>
      </c>
      <c r="L340" s="5">
        <f t="shared" si="170"/>
        <v>1251</v>
      </c>
      <c r="R340" s="2"/>
      <c r="S340" s="2"/>
      <c r="T340" s="10"/>
      <c r="U340" s="4"/>
      <c r="V340" s="4"/>
      <c r="W340" s="5">
        <f t="shared" si="171"/>
        <v>1170</v>
      </c>
      <c r="X340" s="5">
        <f t="shared" si="172"/>
        <v>1220</v>
      </c>
      <c r="AD340" s="2"/>
      <c r="AE340" s="2"/>
      <c r="AF340" s="10"/>
      <c r="AG340" s="4"/>
      <c r="AH340" s="4"/>
      <c r="AI340" s="5">
        <f t="shared" si="181"/>
        <v>1200</v>
      </c>
      <c r="AJ340" s="5">
        <f t="shared" si="182"/>
        <v>1200</v>
      </c>
      <c r="AP340" s="2"/>
      <c r="AQ340" s="2"/>
      <c r="AR340" s="10"/>
      <c r="AS340" s="4"/>
      <c r="AT340" s="4"/>
      <c r="AU340" s="5">
        <f t="shared" si="173"/>
        <v>1180</v>
      </c>
      <c r="AV340" s="5">
        <f t="shared" si="174"/>
        <v>1220</v>
      </c>
      <c r="BB340" s="2"/>
      <c r="BC340" s="2"/>
      <c r="BD340" s="10"/>
      <c r="BE340" s="4"/>
      <c r="BF340" s="4"/>
      <c r="BG340" s="5">
        <f>BG87-BH80</f>
        <v>1185</v>
      </c>
      <c r="BH340" s="5">
        <f>BH87-BG80</f>
        <v>1190</v>
      </c>
      <c r="BN340" s="2"/>
      <c r="BO340" s="2"/>
      <c r="BP340" s="10"/>
      <c r="BQ340" s="4"/>
      <c r="BR340" s="4"/>
      <c r="BS340" s="5">
        <f>BS87-BT80</f>
        <v>1145</v>
      </c>
      <c r="BT340" s="5">
        <f>BT87-BS80</f>
        <v>1205</v>
      </c>
      <c r="BZ340" s="2"/>
      <c r="CA340" s="2"/>
      <c r="CB340" s="10"/>
      <c r="CC340" s="4"/>
      <c r="CD340" s="4"/>
      <c r="CE340" s="5">
        <f t="shared" si="167"/>
        <v>1180</v>
      </c>
      <c r="CF340" s="5">
        <f t="shared" si="168"/>
        <v>1220</v>
      </c>
      <c r="CL340" s="2"/>
      <c r="CM340" s="2"/>
      <c r="CN340" s="10"/>
      <c r="CO340" s="4"/>
      <c r="CP340" s="4"/>
      <c r="CQ340" s="2"/>
      <c r="CR340" s="2"/>
      <c r="CX340" s="2"/>
      <c r="CY340" s="2"/>
      <c r="CZ340" s="10"/>
      <c r="DA340" s="4"/>
      <c r="DB340" s="4"/>
      <c r="DC340" s="5">
        <f t="shared" si="175"/>
        <v>1220</v>
      </c>
      <c r="DD340" s="5">
        <f t="shared" si="176"/>
        <v>1230</v>
      </c>
      <c r="DJ340" s="2"/>
      <c r="DK340" s="2"/>
      <c r="DL340" s="10"/>
      <c r="DO340" s="5">
        <f t="shared" si="179"/>
        <v>1200</v>
      </c>
      <c r="DP340" s="5">
        <f t="shared" si="180"/>
        <v>1225</v>
      </c>
      <c r="DR340" s="2"/>
      <c r="DV340" s="2"/>
      <c r="DW340" s="2"/>
      <c r="DX340" s="10"/>
      <c r="DY340" s="4"/>
      <c r="DZ340" s="4"/>
      <c r="EA340" s="2"/>
      <c r="EB340" s="2"/>
      <c r="EH340" s="2"/>
      <c r="EI340" s="2"/>
      <c r="EJ340" s="10"/>
      <c r="EK340" s="4"/>
      <c r="EL340" s="4"/>
      <c r="EM340" s="2"/>
      <c r="EN340" s="2"/>
      <c r="ET340" s="2"/>
      <c r="EU340" s="2"/>
      <c r="EV340" s="10"/>
      <c r="EW340" s="4"/>
      <c r="EX340" s="4"/>
      <c r="EY340" s="5">
        <f t="shared" si="177"/>
        <v>1170</v>
      </c>
      <c r="EZ340" s="5">
        <f t="shared" si="178"/>
        <v>1195</v>
      </c>
      <c r="FF340" s="2"/>
      <c r="FG340" s="2"/>
    </row>
    <row r="341" spans="8:163">
      <c r="H341" s="10"/>
      <c r="I341" s="4"/>
      <c r="J341" s="4"/>
      <c r="K341" s="5">
        <f t="shared" si="169"/>
        <v>1205</v>
      </c>
      <c r="L341" s="5">
        <f t="shared" si="170"/>
        <v>1210</v>
      </c>
      <c r="R341" s="2"/>
      <c r="S341" s="2"/>
      <c r="T341" s="10"/>
      <c r="U341" s="4"/>
      <c r="V341" s="4"/>
      <c r="W341" s="5">
        <f t="shared" si="171"/>
        <v>1160</v>
      </c>
      <c r="X341" s="5">
        <f t="shared" si="172"/>
        <v>1185</v>
      </c>
      <c r="AD341" s="2"/>
      <c r="AE341" s="2"/>
      <c r="AF341" s="10"/>
      <c r="AG341" s="4"/>
      <c r="AH341" s="4"/>
      <c r="AI341" s="5">
        <f t="shared" si="181"/>
        <v>1190</v>
      </c>
      <c r="AJ341" s="5">
        <f t="shared" si="182"/>
        <v>1190</v>
      </c>
      <c r="AP341" s="2"/>
      <c r="AQ341" s="2"/>
      <c r="AR341" s="10"/>
      <c r="AS341" s="4"/>
      <c r="AT341" s="4"/>
      <c r="AU341" s="2"/>
      <c r="AV341" s="2"/>
      <c r="BB341" s="2"/>
      <c r="BC341" s="2"/>
      <c r="BD341" s="10"/>
      <c r="BE341" s="4"/>
      <c r="BF341" s="4"/>
      <c r="BG341" s="2"/>
      <c r="BH341" s="2"/>
      <c r="BN341" s="2"/>
      <c r="BO341" s="2"/>
      <c r="BP341" s="10"/>
      <c r="BQ341" s="4"/>
      <c r="BR341" s="4"/>
      <c r="BS341" s="5">
        <f>BS88-BT81</f>
        <v>1185</v>
      </c>
      <c r="BT341" s="5">
        <f>BT88-BS81</f>
        <v>1200</v>
      </c>
      <c r="BZ341" s="2"/>
      <c r="CA341" s="2"/>
      <c r="CB341" s="10"/>
      <c r="CC341" s="4"/>
      <c r="CD341" s="4"/>
      <c r="CE341" s="2"/>
      <c r="CF341" s="2"/>
      <c r="CL341" s="2"/>
      <c r="CM341" s="2"/>
      <c r="CN341" s="10"/>
      <c r="CO341" s="4"/>
      <c r="CP341" s="4"/>
      <c r="CQ341" s="2"/>
      <c r="CR341" s="2"/>
      <c r="CX341" s="2"/>
      <c r="CY341" s="2"/>
      <c r="CZ341" s="10"/>
      <c r="DA341" s="4"/>
      <c r="DB341" s="4"/>
      <c r="DC341" s="5">
        <f t="shared" si="175"/>
        <v>1295</v>
      </c>
      <c r="DD341" s="5">
        <f t="shared" si="176"/>
        <v>1310</v>
      </c>
      <c r="DJ341" s="2"/>
      <c r="DK341" s="2"/>
      <c r="DL341" s="10"/>
      <c r="DO341" s="5">
        <f t="shared" si="179"/>
        <v>1170</v>
      </c>
      <c r="DP341" s="5">
        <f t="shared" si="180"/>
        <v>1195</v>
      </c>
      <c r="DR341" s="2"/>
      <c r="DV341" s="2"/>
      <c r="DW341" s="2"/>
      <c r="DX341" s="10"/>
      <c r="DY341" s="4"/>
      <c r="DZ341" s="4"/>
      <c r="EA341" s="2"/>
      <c r="EB341" s="2"/>
      <c r="EH341" s="2"/>
      <c r="EI341" s="2"/>
      <c r="EJ341" s="10"/>
      <c r="EK341" s="4"/>
      <c r="EL341" s="4"/>
      <c r="EM341" s="2"/>
      <c r="EN341" s="2"/>
      <c r="ET341" s="2"/>
      <c r="EU341" s="2"/>
      <c r="EV341" s="10"/>
      <c r="EW341" s="4"/>
      <c r="EX341" s="4"/>
      <c r="EY341" s="2"/>
      <c r="EZ341" s="2"/>
      <c r="FF341" s="2"/>
      <c r="FG341" s="2"/>
    </row>
    <row r="342" spans="8:163">
      <c r="H342" s="4"/>
      <c r="I342" s="4"/>
      <c r="J342" s="4"/>
      <c r="K342" s="5">
        <f t="shared" si="169"/>
        <v>1205</v>
      </c>
      <c r="L342" s="5">
        <f t="shared" si="170"/>
        <v>1247</v>
      </c>
      <c r="R342" s="2"/>
      <c r="S342" s="2"/>
      <c r="T342" s="4"/>
      <c r="U342" s="4"/>
      <c r="V342" s="4"/>
      <c r="W342" s="5">
        <f t="shared" si="171"/>
        <v>1165</v>
      </c>
      <c r="X342" s="5">
        <f t="shared" si="172"/>
        <v>1212</v>
      </c>
      <c r="AD342" s="2"/>
      <c r="AE342" s="2"/>
      <c r="AF342" s="4"/>
      <c r="AG342" s="4"/>
      <c r="AH342" s="4"/>
      <c r="AI342" s="5">
        <f t="shared" si="181"/>
        <v>1215</v>
      </c>
      <c r="AJ342" s="5">
        <f t="shared" si="182"/>
        <v>1215</v>
      </c>
      <c r="AP342" s="2"/>
      <c r="AQ342" s="2"/>
      <c r="AR342" s="4"/>
      <c r="AS342" s="4"/>
      <c r="AT342" s="4"/>
      <c r="AU342" s="2"/>
      <c r="AV342" s="2"/>
      <c r="BB342" s="2"/>
      <c r="BC342" s="2"/>
      <c r="BD342" s="4"/>
      <c r="BE342" s="4"/>
      <c r="BF342" s="4"/>
      <c r="BG342" s="5">
        <f>BG89-BH82</f>
        <v>1237</v>
      </c>
      <c r="BH342" s="5">
        <f>BH89-BG82</f>
        <v>1247</v>
      </c>
      <c r="BN342" s="2"/>
      <c r="BO342" s="2"/>
      <c r="BP342" s="4"/>
      <c r="BQ342" s="4"/>
      <c r="BR342" s="4"/>
      <c r="BS342" s="2"/>
      <c r="BT342" s="2"/>
      <c r="BZ342" s="2"/>
      <c r="CA342" s="2"/>
      <c r="CB342" s="4"/>
      <c r="CC342" s="4"/>
      <c r="CD342" s="4"/>
      <c r="CE342" s="2"/>
      <c r="CF342" s="2"/>
      <c r="CL342" s="2"/>
      <c r="CM342" s="2"/>
      <c r="CN342" s="4"/>
      <c r="CO342" s="4"/>
      <c r="CP342" s="4"/>
      <c r="CQ342" s="2"/>
      <c r="CR342" s="2"/>
      <c r="CX342" s="2"/>
      <c r="CY342" s="2"/>
      <c r="CZ342" s="4"/>
      <c r="DA342" s="4"/>
      <c r="DB342" s="4"/>
      <c r="DC342" s="2"/>
      <c r="DD342" s="2"/>
      <c r="DJ342" s="2"/>
      <c r="DK342" s="2"/>
      <c r="DO342" s="2"/>
      <c r="DP342" s="2"/>
      <c r="DR342" s="2"/>
      <c r="DV342" s="2"/>
      <c r="DW342" s="2"/>
      <c r="DX342" s="4"/>
      <c r="DY342" s="4"/>
      <c r="DZ342" s="4"/>
      <c r="EA342" s="2"/>
      <c r="EB342" s="2"/>
      <c r="EH342" s="2"/>
      <c r="EI342" s="2"/>
      <c r="EJ342" s="4"/>
      <c r="EK342" s="4"/>
      <c r="EL342" s="4"/>
      <c r="EM342" s="2"/>
      <c r="EN342" s="2"/>
      <c r="ET342" s="2"/>
      <c r="EU342" s="2"/>
      <c r="EV342" s="4"/>
      <c r="EW342" s="4"/>
      <c r="EX342" s="4"/>
      <c r="EY342" s="2"/>
      <c r="EZ342" s="2"/>
      <c r="FF342" s="2"/>
      <c r="FG342" s="2"/>
    </row>
    <row r="343" spans="8:163">
      <c r="H343" s="4"/>
      <c r="I343" s="4"/>
      <c r="J343" s="4"/>
      <c r="K343" s="5">
        <f t="shared" si="169"/>
        <v>1200</v>
      </c>
      <c r="L343" s="5">
        <f t="shared" si="170"/>
        <v>1235</v>
      </c>
      <c r="R343" s="2"/>
      <c r="S343" s="2"/>
      <c r="T343" s="4"/>
      <c r="U343" s="4"/>
      <c r="V343" s="4"/>
      <c r="W343" s="5">
        <f t="shared" si="171"/>
        <v>1160</v>
      </c>
      <c r="X343" s="5">
        <f t="shared" si="172"/>
        <v>1200</v>
      </c>
      <c r="AD343" s="2"/>
      <c r="AE343" s="2"/>
      <c r="AF343" s="4"/>
      <c r="AG343" s="4"/>
      <c r="AH343" s="4"/>
      <c r="AI343" s="5">
        <f t="shared" si="181"/>
        <v>1215</v>
      </c>
      <c r="AJ343" s="5">
        <f t="shared" si="182"/>
        <v>1215</v>
      </c>
      <c r="AP343" s="2"/>
      <c r="AQ343" s="2"/>
      <c r="AR343" s="4"/>
      <c r="AS343" s="4"/>
      <c r="AT343" s="4"/>
      <c r="AU343" s="2"/>
      <c r="AV343" s="2"/>
      <c r="BB343" s="2"/>
      <c r="BC343" s="2"/>
      <c r="BD343" s="4"/>
      <c r="BE343" s="4"/>
      <c r="BF343" s="4"/>
      <c r="BG343" s="2"/>
      <c r="BH343" s="2"/>
      <c r="BN343" s="2"/>
      <c r="BO343" s="2"/>
      <c r="BP343" s="4"/>
      <c r="BQ343" s="4"/>
      <c r="BR343" s="4"/>
      <c r="BS343" s="2"/>
      <c r="BT343" s="2"/>
      <c r="BZ343" s="2"/>
      <c r="CA343" s="2"/>
      <c r="CB343" s="4"/>
      <c r="CC343" s="4"/>
      <c r="CD343" s="4"/>
      <c r="CE343" s="5">
        <f>CE90-CF83</f>
        <v>1165</v>
      </c>
      <c r="CF343" s="5">
        <f>CF90-CE83</f>
        <v>1200</v>
      </c>
      <c r="CL343" s="2"/>
      <c r="CM343" s="2"/>
      <c r="CN343" s="4"/>
      <c r="CO343" s="4"/>
      <c r="CP343" s="4"/>
      <c r="CQ343" s="2"/>
      <c r="CR343" s="2"/>
      <c r="CX343" s="2"/>
      <c r="CY343" s="2"/>
      <c r="CZ343" s="4"/>
      <c r="DA343" s="4"/>
      <c r="DB343" s="4"/>
      <c r="DC343" s="2"/>
      <c r="DD343" s="2"/>
      <c r="DJ343" s="2"/>
      <c r="DK343" s="2"/>
      <c r="DO343" s="5">
        <f>DO90-DP83</f>
        <v>1165</v>
      </c>
      <c r="DP343" s="5">
        <f>DP90-DO83</f>
        <v>1195</v>
      </c>
      <c r="DR343" s="2"/>
      <c r="DV343" s="2"/>
      <c r="DW343" s="2"/>
      <c r="DX343" s="4"/>
      <c r="DY343" s="4"/>
      <c r="DZ343" s="4"/>
      <c r="EA343" s="2"/>
      <c r="EB343" s="2"/>
      <c r="EH343" s="2"/>
      <c r="EI343" s="2"/>
      <c r="EJ343" s="4"/>
      <c r="EK343" s="4"/>
      <c r="EL343" s="4"/>
      <c r="EM343" s="2"/>
      <c r="EN343" s="2"/>
      <c r="ET343" s="2"/>
      <c r="EU343" s="2"/>
      <c r="EV343" s="4"/>
      <c r="EW343" s="4"/>
      <c r="EX343" s="4"/>
      <c r="EY343" s="2"/>
      <c r="EZ343" s="2"/>
      <c r="FF343" s="2"/>
      <c r="FG343" s="2"/>
    </row>
    <row r="344" spans="8:163">
      <c r="H344" s="4"/>
      <c r="I344" s="4"/>
      <c r="J344" s="4"/>
      <c r="K344" s="5">
        <f t="shared" si="169"/>
        <v>1200</v>
      </c>
      <c r="L344" s="5">
        <f t="shared" si="170"/>
        <v>1245</v>
      </c>
      <c r="R344" s="2"/>
      <c r="S344" s="2"/>
      <c r="T344" s="4"/>
      <c r="U344" s="4"/>
      <c r="V344" s="4"/>
      <c r="W344" s="5">
        <f t="shared" si="171"/>
        <v>1195</v>
      </c>
      <c r="X344" s="5">
        <f t="shared" si="172"/>
        <v>1225</v>
      </c>
      <c r="AD344" s="2"/>
      <c r="AE344" s="2"/>
      <c r="AF344" s="4"/>
      <c r="AG344" s="4"/>
      <c r="AH344" s="4"/>
      <c r="AI344" s="2"/>
      <c r="AJ344" s="2"/>
      <c r="AP344" s="2"/>
      <c r="AQ344" s="2"/>
      <c r="AR344" s="4"/>
      <c r="AS344" s="4"/>
      <c r="AT344" s="4"/>
      <c r="AU344" s="2"/>
      <c r="AV344" s="2"/>
      <c r="BB344" s="2"/>
      <c r="BC344" s="2"/>
      <c r="BD344" s="4"/>
      <c r="BE344" s="4"/>
      <c r="BF344" s="4"/>
      <c r="BG344" s="5">
        <f>BG91-BH84</f>
        <v>1170</v>
      </c>
      <c r="BH344" s="5">
        <f>BH91-BG84</f>
        <v>1200</v>
      </c>
      <c r="BN344" s="2"/>
      <c r="BO344" s="2"/>
      <c r="BP344" s="4"/>
      <c r="BQ344" s="4"/>
      <c r="BR344" s="4"/>
      <c r="BS344" s="2"/>
      <c r="BT344" s="2"/>
      <c r="BZ344" s="2"/>
      <c r="CA344" s="2"/>
      <c r="CB344" s="4"/>
      <c r="CC344" s="4"/>
      <c r="CD344" s="4"/>
      <c r="CE344" s="5">
        <f>CE91-CF84</f>
        <v>1220</v>
      </c>
      <c r="CF344" s="5">
        <f>CF91-CE84</f>
        <v>1220</v>
      </c>
      <c r="CL344" s="2"/>
      <c r="CM344" s="2"/>
      <c r="CN344" s="4"/>
      <c r="CO344" s="4"/>
      <c r="CP344" s="4"/>
      <c r="CQ344" s="2"/>
      <c r="CR344" s="2"/>
      <c r="CX344" s="2"/>
      <c r="CY344" s="2"/>
      <c r="CZ344" s="4"/>
      <c r="DA344" s="4"/>
      <c r="DB344" s="4"/>
      <c r="DC344" s="2"/>
      <c r="DD344" s="2"/>
      <c r="DJ344" s="2"/>
      <c r="DK344" s="2"/>
      <c r="DO344" s="5">
        <f>DO91-DP84</f>
        <v>1185</v>
      </c>
      <c r="DP344" s="5">
        <f>DP91-DO84</f>
        <v>1195</v>
      </c>
      <c r="DR344" s="2"/>
      <c r="DV344" s="2"/>
      <c r="DW344" s="2"/>
      <c r="DX344" s="4"/>
      <c r="DY344" s="4"/>
      <c r="DZ344" s="4"/>
      <c r="EA344" s="2"/>
      <c r="EB344" s="2"/>
      <c r="EH344" s="2"/>
      <c r="EI344" s="2"/>
      <c r="EJ344" s="4"/>
      <c r="EK344" s="4"/>
      <c r="EL344" s="4"/>
      <c r="EM344" s="2"/>
      <c r="EN344" s="2"/>
      <c r="ET344" s="2"/>
      <c r="EU344" s="2"/>
      <c r="EV344" s="4"/>
      <c r="EW344" s="4"/>
      <c r="EX344" s="4"/>
      <c r="EY344" s="2"/>
      <c r="EZ344" s="2"/>
      <c r="FF344" s="2"/>
      <c r="FG344" s="2"/>
    </row>
    <row r="345" spans="8:163">
      <c r="H345" s="4"/>
      <c r="I345" s="4"/>
      <c r="J345" s="4"/>
      <c r="K345" s="5">
        <f t="shared" si="169"/>
        <v>1170</v>
      </c>
      <c r="L345" s="5">
        <f t="shared" si="170"/>
        <v>1240</v>
      </c>
      <c r="R345" s="2"/>
      <c r="S345" s="2"/>
      <c r="T345" s="4"/>
      <c r="U345" s="4"/>
      <c r="V345" s="4"/>
      <c r="W345" s="5">
        <f t="shared" si="171"/>
        <v>1180</v>
      </c>
      <c r="X345" s="5">
        <f t="shared" si="172"/>
        <v>1190</v>
      </c>
      <c r="AD345" s="2"/>
      <c r="AE345" s="2"/>
      <c r="AF345" s="4"/>
      <c r="AG345" s="4"/>
      <c r="AH345" s="4"/>
      <c r="AI345" s="5">
        <f>AI92-AJ85</f>
        <v>1230</v>
      </c>
      <c r="AJ345" s="5">
        <f>AJ92-AI85</f>
        <v>1230</v>
      </c>
      <c r="AP345" s="2"/>
      <c r="AQ345" s="2"/>
      <c r="AR345" s="4"/>
      <c r="AS345" s="4"/>
      <c r="AT345" s="4"/>
      <c r="AU345" s="2"/>
      <c r="AV345" s="2"/>
      <c r="BB345" s="2"/>
      <c r="BC345" s="2"/>
      <c r="BD345" s="4"/>
      <c r="BE345" s="4"/>
      <c r="BF345" s="4"/>
      <c r="BG345" s="5">
        <f>BG92-BH85</f>
        <v>1205</v>
      </c>
      <c r="BH345" s="5">
        <f>BH92-BG85</f>
        <v>1205</v>
      </c>
      <c r="BN345" s="2"/>
      <c r="BO345" s="2"/>
      <c r="BP345" s="4"/>
      <c r="BQ345" s="4"/>
      <c r="BR345" s="4"/>
      <c r="BS345" s="2"/>
      <c r="BT345" s="2"/>
      <c r="BZ345" s="2"/>
      <c r="CA345" s="2"/>
      <c r="CB345" s="4"/>
      <c r="CC345" s="4"/>
      <c r="CD345" s="4"/>
      <c r="CE345" s="2"/>
      <c r="CF345" s="2"/>
      <c r="CL345" s="2"/>
      <c r="CM345" s="2"/>
      <c r="CN345" s="4"/>
      <c r="CO345" s="4"/>
      <c r="CP345" s="4"/>
      <c r="CQ345" s="2"/>
      <c r="CR345" s="2"/>
      <c r="CX345" s="2"/>
      <c r="CY345" s="2"/>
      <c r="CZ345" s="4"/>
      <c r="DA345" s="4"/>
      <c r="DB345" s="4"/>
      <c r="DC345" s="2"/>
      <c r="DD345" s="2"/>
      <c r="DJ345" s="2"/>
      <c r="DK345" s="2"/>
      <c r="DO345" s="5">
        <f>DO92-DP85</f>
        <v>1180</v>
      </c>
      <c r="DP345" s="5">
        <f>DP92-DO85</f>
        <v>1195</v>
      </c>
      <c r="DR345" s="2"/>
      <c r="DV345" s="2"/>
      <c r="DW345" s="2"/>
      <c r="DX345" s="4"/>
      <c r="DY345" s="4"/>
      <c r="DZ345" s="4"/>
      <c r="EA345" s="5">
        <f>EA92-EB85</f>
        <v>1210</v>
      </c>
      <c r="EB345" s="5">
        <f>EB92-EA85</f>
        <v>1210</v>
      </c>
      <c r="EH345" s="2"/>
      <c r="EI345" s="2"/>
      <c r="EJ345" s="4"/>
      <c r="EK345" s="4"/>
      <c r="EL345" s="4"/>
      <c r="EM345" s="2"/>
      <c r="EN345" s="2"/>
      <c r="ET345" s="2"/>
      <c r="EU345" s="2"/>
      <c r="EV345" s="4"/>
      <c r="EW345" s="4"/>
      <c r="EX345" s="4"/>
      <c r="EY345" s="5">
        <f>EY92-EZ85</f>
        <v>1170</v>
      </c>
      <c r="EZ345" s="5">
        <f>EZ92-EY85</f>
        <v>1190</v>
      </c>
      <c r="FF345" s="2"/>
      <c r="FG345" s="2"/>
    </row>
    <row r="346" spans="8:163">
      <c r="H346" s="4"/>
      <c r="I346" s="4"/>
      <c r="J346" s="4"/>
      <c r="K346" s="5">
        <f t="shared" si="169"/>
        <v>1180</v>
      </c>
      <c r="L346" s="5">
        <f t="shared" si="170"/>
        <v>1230</v>
      </c>
      <c r="R346" s="2"/>
      <c r="S346" s="2"/>
      <c r="T346" s="4"/>
      <c r="U346" s="4"/>
      <c r="V346" s="4"/>
      <c r="W346" s="5" t="s">
        <v>0</v>
      </c>
      <c r="X346" s="5" t="s">
        <v>0</v>
      </c>
      <c r="AD346" s="2"/>
      <c r="AE346" s="2"/>
      <c r="AF346" s="4"/>
      <c r="AG346" s="4"/>
      <c r="AH346" s="4"/>
      <c r="AI346" s="5">
        <f>AI93-AJ86</f>
        <v>1220</v>
      </c>
      <c r="AJ346" s="5">
        <f>AJ93-AI86</f>
        <v>1220</v>
      </c>
      <c r="AP346" s="2"/>
      <c r="AQ346" s="2"/>
      <c r="AR346" s="4"/>
      <c r="AS346" s="4"/>
      <c r="AT346" s="4"/>
      <c r="AU346" s="2"/>
      <c r="AV346" s="2"/>
      <c r="BB346" s="2"/>
      <c r="BC346" s="2"/>
      <c r="BD346" s="4"/>
      <c r="BE346" s="4"/>
      <c r="BF346" s="4"/>
      <c r="BG346" s="5">
        <f>BG93-BH86</f>
        <v>1215</v>
      </c>
      <c r="BH346" s="5">
        <f>BH93-BG86</f>
        <v>1215</v>
      </c>
      <c r="BN346" s="2"/>
      <c r="BO346" s="2"/>
      <c r="BP346" s="4"/>
      <c r="BQ346" s="4"/>
      <c r="BR346" s="4"/>
      <c r="BS346" s="2"/>
      <c r="BT346" s="2"/>
      <c r="BZ346" s="2"/>
      <c r="CA346" s="2"/>
      <c r="CB346" s="4"/>
      <c r="CC346" s="4"/>
      <c r="CD346" s="4"/>
      <c r="CE346" s="2"/>
      <c r="CF346" s="2"/>
      <c r="CL346" s="2"/>
      <c r="CM346" s="2"/>
      <c r="CN346" s="4"/>
      <c r="CO346" s="4"/>
      <c r="CP346" s="4"/>
      <c r="CQ346" s="2"/>
      <c r="CR346" s="2"/>
      <c r="CX346" s="2"/>
      <c r="CY346" s="2"/>
      <c r="CZ346" s="4"/>
      <c r="DA346" s="4"/>
      <c r="DB346" s="4"/>
      <c r="DC346" s="2"/>
      <c r="DD346" s="2"/>
      <c r="DJ346" s="2"/>
      <c r="DK346" s="2"/>
      <c r="DO346" s="2"/>
      <c r="DP346" s="2"/>
      <c r="DR346" s="2"/>
      <c r="DV346" s="2"/>
      <c r="DW346" s="2"/>
      <c r="DX346" s="4"/>
      <c r="DY346" s="4"/>
      <c r="DZ346" s="4"/>
      <c r="EA346" s="2"/>
      <c r="EB346" s="2"/>
      <c r="EC346" s="2"/>
      <c r="EH346" s="2"/>
      <c r="EI346" s="2"/>
      <c r="EJ346" s="4"/>
      <c r="EK346" s="4"/>
      <c r="EL346" s="4"/>
      <c r="EM346" s="2"/>
      <c r="EN346" s="2"/>
      <c r="ET346" s="2"/>
      <c r="EU346" s="2"/>
      <c r="EV346" s="4"/>
      <c r="EW346" s="4"/>
      <c r="EX346" s="4"/>
      <c r="EY346" s="2"/>
      <c r="EZ346" s="2"/>
      <c r="FF346" s="2"/>
      <c r="FG346" s="2"/>
    </row>
    <row r="347" spans="8:163">
      <c r="H347" s="4"/>
      <c r="I347" s="4"/>
      <c r="J347" s="4"/>
      <c r="K347" s="2"/>
      <c r="L347" s="2"/>
      <c r="R347" s="2"/>
      <c r="S347" s="2"/>
      <c r="T347" s="4"/>
      <c r="U347" s="4"/>
      <c r="V347" s="4"/>
      <c r="W347" s="5">
        <f>W94-X87</f>
        <v>1220</v>
      </c>
      <c r="X347" s="5">
        <f>X94-W87</f>
        <v>1245</v>
      </c>
      <c r="AD347" s="2"/>
      <c r="AE347" s="2"/>
      <c r="AF347" s="4"/>
      <c r="AG347" s="4"/>
      <c r="AH347" s="4"/>
      <c r="AI347" s="2"/>
      <c r="AJ347" s="2"/>
      <c r="AP347" s="2"/>
      <c r="AQ347" s="2"/>
      <c r="AR347" s="4"/>
      <c r="AS347" s="4"/>
      <c r="AT347" s="4"/>
      <c r="AU347" s="2"/>
      <c r="AV347" s="2"/>
      <c r="BB347" s="2"/>
      <c r="BC347" s="2"/>
      <c r="BD347" s="4"/>
      <c r="BE347" s="4"/>
      <c r="BF347" s="4"/>
      <c r="BG347" s="2"/>
      <c r="BH347" s="2"/>
      <c r="BN347" s="2"/>
      <c r="BO347" s="2"/>
      <c r="BP347" s="4"/>
      <c r="BQ347" s="4"/>
      <c r="BR347" s="4"/>
      <c r="BS347" s="2"/>
      <c r="BT347" s="2"/>
      <c r="BZ347" s="2"/>
      <c r="CA347" s="2"/>
      <c r="CB347" s="4"/>
      <c r="CC347" s="4"/>
      <c r="CD347" s="4"/>
      <c r="CE347" s="2"/>
      <c r="CF347" s="2"/>
      <c r="CL347" s="2"/>
      <c r="CM347" s="2"/>
      <c r="CN347" s="4"/>
      <c r="CO347" s="4"/>
      <c r="CP347" s="4"/>
      <c r="CQ347" s="2"/>
      <c r="CR347" s="2"/>
      <c r="CX347" s="2"/>
      <c r="CY347" s="2"/>
      <c r="CZ347" s="4"/>
      <c r="DA347" s="4"/>
      <c r="DB347" s="4"/>
      <c r="DC347" s="2"/>
      <c r="DD347" s="2"/>
      <c r="DJ347" s="2"/>
      <c r="DK347" s="2"/>
      <c r="DO347" s="2"/>
      <c r="DP347" s="2"/>
      <c r="DR347" s="2"/>
      <c r="DV347" s="2"/>
      <c r="DW347" s="2"/>
      <c r="DX347" s="4"/>
      <c r="DY347" s="4"/>
      <c r="DZ347" s="4"/>
      <c r="EA347" s="2"/>
      <c r="EB347" s="2"/>
      <c r="EC347" s="2"/>
      <c r="EH347" s="2"/>
      <c r="EI347" s="2"/>
      <c r="EJ347" s="4"/>
      <c r="EK347" s="4"/>
      <c r="EL347" s="4"/>
      <c r="EM347" s="2"/>
      <c r="EN347" s="2"/>
      <c r="ET347" s="2"/>
      <c r="EU347" s="2"/>
      <c r="EV347" s="4"/>
      <c r="EW347" s="4"/>
      <c r="EX347" s="4"/>
      <c r="EY347" s="2"/>
      <c r="EZ347" s="2"/>
      <c r="FF347" s="2"/>
      <c r="FG347" s="2"/>
    </row>
    <row r="348" spans="8:163">
      <c r="H348" s="4"/>
      <c r="I348" s="4"/>
      <c r="J348" s="4"/>
      <c r="K348" s="2"/>
      <c r="L348" s="2"/>
      <c r="R348" s="2"/>
      <c r="S348" s="2"/>
      <c r="T348" s="4"/>
      <c r="U348" s="4"/>
      <c r="V348" s="4"/>
      <c r="W348" s="5" t="s">
        <v>0</v>
      </c>
      <c r="X348" s="5" t="s">
        <v>0</v>
      </c>
      <c r="AD348" s="2"/>
      <c r="AE348" s="2"/>
      <c r="AF348" s="4"/>
      <c r="AG348" s="4"/>
      <c r="AH348" s="4"/>
      <c r="AI348" s="2"/>
      <c r="AJ348" s="2"/>
      <c r="AP348" s="2"/>
      <c r="AQ348" s="2"/>
      <c r="AR348" s="4"/>
      <c r="AS348" s="4"/>
      <c r="AT348" s="4"/>
      <c r="AU348" s="2"/>
      <c r="AV348" s="2"/>
      <c r="BB348" s="2"/>
      <c r="BC348" s="2"/>
      <c r="BD348" s="4"/>
      <c r="BE348" s="4"/>
      <c r="BF348" s="4"/>
      <c r="BG348" s="2"/>
      <c r="BH348" s="2"/>
      <c r="BN348" s="2"/>
      <c r="BO348" s="2"/>
      <c r="BP348" s="4"/>
      <c r="BQ348" s="4"/>
      <c r="BR348" s="4"/>
      <c r="BS348" s="2"/>
      <c r="BT348" s="2"/>
      <c r="BZ348" s="2"/>
      <c r="CA348" s="2"/>
      <c r="CB348" s="4"/>
      <c r="CC348" s="4"/>
      <c r="CD348" s="4"/>
      <c r="CE348" s="2"/>
      <c r="CF348" s="2"/>
      <c r="CL348" s="2"/>
      <c r="CM348" s="2"/>
      <c r="CN348" s="4"/>
      <c r="CO348" s="4"/>
      <c r="CP348" s="4"/>
      <c r="CQ348" s="2"/>
      <c r="CR348" s="2"/>
      <c r="CX348" s="2"/>
      <c r="CY348" s="2"/>
      <c r="CZ348" s="4"/>
      <c r="DA348" s="4"/>
      <c r="DB348" s="4"/>
      <c r="DC348" s="2"/>
      <c r="DD348" s="2"/>
      <c r="DJ348" s="2"/>
      <c r="DK348" s="2"/>
      <c r="DO348" s="2"/>
      <c r="DP348" s="2"/>
      <c r="DR348" s="2"/>
      <c r="DV348" s="2"/>
      <c r="DW348" s="2"/>
      <c r="DX348" s="4"/>
      <c r="DY348" s="4"/>
      <c r="DZ348" s="4"/>
      <c r="EA348" s="2"/>
      <c r="EB348" s="2"/>
      <c r="EC348" s="2"/>
      <c r="EH348" s="2"/>
      <c r="EI348" s="2"/>
      <c r="EJ348" s="4"/>
      <c r="EK348" s="4"/>
      <c r="EL348" s="4"/>
      <c r="EM348" s="2"/>
      <c r="EN348" s="2"/>
      <c r="ET348" s="2"/>
      <c r="EU348" s="2"/>
      <c r="EV348" s="4"/>
      <c r="EW348" s="4"/>
      <c r="EX348" s="4"/>
      <c r="EY348" s="2"/>
      <c r="EZ348" s="2"/>
      <c r="FF348" s="2"/>
      <c r="FG348" s="2"/>
    </row>
    <row r="349" spans="8:163">
      <c r="H349" s="4"/>
      <c r="I349" s="4"/>
      <c r="J349" s="4"/>
      <c r="K349" s="2"/>
      <c r="L349" s="2"/>
      <c r="R349" s="2"/>
      <c r="S349" s="2"/>
      <c r="T349" s="4"/>
      <c r="U349" s="4"/>
      <c r="V349" s="4"/>
      <c r="W349" s="5" t="s">
        <v>0</v>
      </c>
      <c r="X349" s="5" t="s">
        <v>0</v>
      </c>
      <c r="AD349" s="2"/>
      <c r="AE349" s="2"/>
      <c r="AF349" s="4"/>
      <c r="AG349" s="4"/>
      <c r="AH349" s="4"/>
      <c r="AI349" s="2"/>
      <c r="AJ349" s="2"/>
      <c r="AP349" s="2"/>
      <c r="AQ349" s="2"/>
      <c r="AR349" s="4"/>
      <c r="AS349" s="4"/>
      <c r="AT349" s="4"/>
      <c r="AU349" s="2"/>
      <c r="AV349" s="2"/>
      <c r="BB349" s="2"/>
      <c r="BC349" s="2"/>
      <c r="BD349" s="4"/>
      <c r="BE349" s="4"/>
      <c r="BF349" s="4"/>
      <c r="BG349" s="2"/>
      <c r="BH349" s="2"/>
      <c r="BN349" s="2"/>
      <c r="BO349" s="2"/>
      <c r="BP349" s="4"/>
      <c r="BQ349" s="4"/>
      <c r="BR349" s="4"/>
      <c r="BS349" s="2"/>
      <c r="BT349" s="2"/>
      <c r="BZ349" s="2"/>
      <c r="CA349" s="2"/>
      <c r="CB349" s="4"/>
      <c r="CC349" s="4"/>
      <c r="CD349" s="4"/>
      <c r="CE349" s="2"/>
      <c r="CF349" s="2"/>
      <c r="CL349" s="2"/>
      <c r="CM349" s="2"/>
      <c r="CN349" s="4"/>
      <c r="CO349" s="4"/>
      <c r="CP349" s="4"/>
      <c r="CQ349" s="2"/>
      <c r="CR349" s="2"/>
      <c r="CX349" s="2"/>
      <c r="CY349" s="2"/>
      <c r="CZ349" s="4"/>
      <c r="DA349" s="4"/>
      <c r="DB349" s="4"/>
      <c r="DC349" s="2"/>
      <c r="DD349" s="2"/>
      <c r="DJ349" s="2"/>
      <c r="DK349" s="2"/>
      <c r="DO349" s="2"/>
      <c r="DP349" s="2"/>
      <c r="DR349" s="2"/>
      <c r="DV349" s="2"/>
      <c r="DW349" s="2"/>
      <c r="DX349" s="4"/>
      <c r="DY349" s="4"/>
      <c r="DZ349" s="4"/>
      <c r="EA349" s="2"/>
      <c r="EB349" s="2"/>
      <c r="EC349" s="2"/>
      <c r="EH349" s="2"/>
      <c r="EI349" s="2"/>
      <c r="EJ349" s="4"/>
      <c r="EK349" s="4"/>
      <c r="EL349" s="4"/>
      <c r="EM349" s="2"/>
      <c r="EN349" s="2"/>
      <c r="ET349" s="2"/>
      <c r="EU349" s="2"/>
      <c r="EV349" s="4"/>
      <c r="EW349" s="4"/>
      <c r="EX349" s="4"/>
      <c r="EY349" s="2"/>
      <c r="EZ349" s="2"/>
      <c r="FF349" s="2"/>
      <c r="FG349" s="2"/>
    </row>
    <row r="350" spans="8:163">
      <c r="H350" s="10"/>
      <c r="I350" s="4"/>
      <c r="J350" s="4"/>
      <c r="R350" s="2"/>
      <c r="S350" s="2"/>
      <c r="T350" s="10"/>
      <c r="U350" s="4"/>
      <c r="V350" s="4"/>
      <c r="AD350" s="2"/>
      <c r="AE350" s="2"/>
      <c r="AF350" s="10"/>
      <c r="AG350" s="4"/>
      <c r="AH350" s="4"/>
      <c r="AI350" s="2"/>
      <c r="AJ350" s="2"/>
      <c r="AP350" s="2"/>
      <c r="AQ350" s="2"/>
      <c r="AR350" s="10"/>
      <c r="AS350" s="4"/>
      <c r="AT350" s="4"/>
      <c r="BB350" s="2"/>
      <c r="BC350" s="2"/>
      <c r="BD350" s="10"/>
      <c r="BE350" s="4"/>
      <c r="BF350" s="4"/>
      <c r="BG350" s="2"/>
      <c r="BH350" s="2"/>
      <c r="BN350" s="2"/>
      <c r="BO350" s="2"/>
      <c r="BP350" s="10"/>
      <c r="BQ350" s="4"/>
      <c r="BR350" s="4"/>
      <c r="BS350" s="2"/>
      <c r="BT350" s="2"/>
      <c r="BZ350" s="2"/>
      <c r="CA350" s="2"/>
      <c r="CB350" s="10"/>
      <c r="CC350" s="4"/>
      <c r="CD350" s="4"/>
      <c r="CE350" s="2"/>
      <c r="CF350" s="2"/>
      <c r="CL350" s="2"/>
      <c r="CM350" s="2"/>
      <c r="CN350" s="10"/>
      <c r="CO350" s="4"/>
      <c r="CP350" s="4"/>
      <c r="CX350" s="2"/>
      <c r="CY350" s="2"/>
      <c r="CZ350" s="10"/>
      <c r="DA350" s="4"/>
      <c r="DB350" s="4"/>
      <c r="DC350" s="2"/>
      <c r="DD350" s="2"/>
      <c r="DJ350" s="2"/>
      <c r="DK350" s="2"/>
      <c r="DL350" s="10"/>
      <c r="DO350" s="2"/>
      <c r="DP350" s="2"/>
      <c r="DR350" s="2"/>
      <c r="DV350" s="2"/>
      <c r="DW350" s="2"/>
      <c r="DX350" s="10"/>
      <c r="DY350" s="4"/>
      <c r="DZ350" s="4"/>
      <c r="EA350" s="2"/>
      <c r="EB350" s="2"/>
      <c r="EC350" s="2"/>
      <c r="EH350" s="2"/>
      <c r="EI350" s="2"/>
      <c r="EJ350" s="10"/>
      <c r="EK350" s="4"/>
      <c r="EL350" s="4"/>
      <c r="ET350" s="2"/>
      <c r="EU350" s="2"/>
      <c r="EV350" s="10"/>
      <c r="EW350" s="4"/>
      <c r="EX350" s="4"/>
      <c r="EY350" s="2"/>
      <c r="EZ350" s="2"/>
      <c r="FF350" s="2"/>
      <c r="FG350" s="2"/>
    </row>
    <row r="351" spans="8:163">
      <c r="H351" s="10"/>
      <c r="I351" s="4"/>
      <c r="J351" s="4"/>
      <c r="R351" s="2"/>
      <c r="S351" s="2"/>
      <c r="T351" s="10"/>
      <c r="U351" s="4"/>
      <c r="V351" s="4"/>
      <c r="AD351" s="2"/>
      <c r="AE351" s="2"/>
      <c r="AF351" s="10"/>
      <c r="AG351" s="4"/>
      <c r="AH351" s="4"/>
      <c r="AI351" s="2"/>
      <c r="AJ351" s="2"/>
      <c r="AP351" s="2"/>
      <c r="AQ351" s="2"/>
      <c r="AR351" s="10"/>
      <c r="AS351" s="4"/>
      <c r="AT351" s="4"/>
      <c r="BB351" s="2"/>
      <c r="BC351" s="2"/>
      <c r="BD351" s="10"/>
      <c r="BE351" s="4"/>
      <c r="BF351" s="4"/>
      <c r="BN351" s="2"/>
      <c r="BO351" s="2"/>
      <c r="BP351" s="10"/>
      <c r="BQ351" s="4"/>
      <c r="BR351" s="4"/>
      <c r="BS351" s="2"/>
      <c r="BT351" s="2"/>
      <c r="BZ351" s="2"/>
      <c r="CA351" s="2"/>
      <c r="CB351" s="10"/>
      <c r="CC351" s="4"/>
      <c r="CD351" s="4"/>
      <c r="CE351" s="2"/>
      <c r="CF351" s="2"/>
      <c r="CL351" s="2"/>
      <c r="CM351" s="2"/>
      <c r="CN351" s="10"/>
      <c r="CO351" s="4"/>
      <c r="CP351" s="4"/>
      <c r="CX351" s="2"/>
      <c r="CY351" s="2"/>
      <c r="CZ351" s="10"/>
      <c r="DA351" s="4"/>
      <c r="DB351" s="4"/>
      <c r="DJ351" s="2"/>
      <c r="DK351" s="2"/>
      <c r="DL351" s="10"/>
      <c r="DO351" s="2"/>
      <c r="DP351" s="2"/>
      <c r="DR351" s="2"/>
      <c r="DV351" s="2"/>
      <c r="DW351" s="2"/>
      <c r="DX351" s="10"/>
      <c r="DY351" s="4"/>
      <c r="DZ351" s="4"/>
      <c r="EA351" s="2"/>
      <c r="EB351" s="2"/>
      <c r="EC351" s="2"/>
      <c r="EH351" s="2"/>
      <c r="EI351" s="2"/>
      <c r="EJ351" s="10"/>
      <c r="EK351" s="4"/>
      <c r="EL351" s="4"/>
      <c r="ET351" s="2"/>
      <c r="EU351" s="2"/>
      <c r="EV351" s="10"/>
      <c r="EW351" s="4"/>
      <c r="EX351" s="4"/>
      <c r="EY351" s="2"/>
      <c r="EZ351" s="2"/>
      <c r="FF351" s="2"/>
      <c r="FG351" s="2"/>
    </row>
    <row r="352" spans="8:163">
      <c r="H352" s="10"/>
      <c r="I352" s="4"/>
      <c r="J352" s="4"/>
      <c r="R352" s="2"/>
      <c r="S352" s="2"/>
      <c r="T352" s="10"/>
      <c r="U352" s="4"/>
      <c r="V352" s="4"/>
      <c r="AD352" s="2"/>
      <c r="AE352" s="2"/>
      <c r="AF352" s="10"/>
      <c r="AG352" s="4"/>
      <c r="AH352" s="4"/>
      <c r="AP352" s="2"/>
      <c r="AQ352" s="2"/>
      <c r="AR352" s="10"/>
      <c r="AS352" s="4"/>
      <c r="AT352" s="4"/>
      <c r="BB352" s="2"/>
      <c r="BC352" s="2"/>
      <c r="BD352" s="10"/>
      <c r="BE352" s="4"/>
      <c r="BF352" s="4"/>
      <c r="BN352" s="2"/>
      <c r="BO352" s="2"/>
      <c r="BP352" s="10"/>
      <c r="BQ352" s="4"/>
      <c r="BR352" s="4"/>
      <c r="BZ352" s="2"/>
      <c r="CA352" s="2"/>
      <c r="CB352" s="10"/>
      <c r="CC352" s="4"/>
      <c r="CD352" s="4"/>
      <c r="CL352" s="2"/>
      <c r="CM352" s="2"/>
      <c r="CN352" s="10"/>
      <c r="CO352" s="4"/>
      <c r="CP352" s="4"/>
      <c r="CX352" s="2"/>
      <c r="CY352" s="2"/>
      <c r="CZ352" s="10"/>
      <c r="DA352" s="4"/>
      <c r="DB352" s="4"/>
      <c r="DJ352" s="2"/>
      <c r="DK352" s="2"/>
      <c r="DL352" s="10"/>
      <c r="DO352" s="2"/>
      <c r="DP352" s="2"/>
      <c r="DR352" s="2"/>
      <c r="DV352" s="2"/>
      <c r="DW352" s="2"/>
      <c r="DX352" s="10"/>
      <c r="DY352" s="4"/>
      <c r="DZ352" s="4"/>
      <c r="EA352" s="2"/>
      <c r="EB352" s="2"/>
      <c r="EC352" s="2"/>
      <c r="EH352" s="2"/>
      <c r="EI352" s="2"/>
      <c r="EJ352" s="10"/>
      <c r="EK352" s="4"/>
      <c r="EL352" s="4"/>
      <c r="ET352" s="2"/>
      <c r="EU352" s="2"/>
      <c r="EV352" s="10"/>
      <c r="EW352" s="4"/>
      <c r="EX352" s="4"/>
      <c r="EY352" s="2"/>
      <c r="EZ352" s="2"/>
      <c r="FF352" s="2"/>
      <c r="FG352" s="2"/>
    </row>
    <row r="353" spans="8:163">
      <c r="H353" s="4"/>
      <c r="I353" s="4"/>
      <c r="J353" s="4"/>
      <c r="R353" s="2"/>
      <c r="S353" s="2"/>
      <c r="T353" s="4"/>
      <c r="U353" s="4"/>
      <c r="V353" s="4"/>
      <c r="AD353" s="2"/>
      <c r="AE353" s="2"/>
      <c r="AF353" s="4"/>
      <c r="AG353" s="4"/>
      <c r="AH353" s="4"/>
      <c r="AP353" s="2"/>
      <c r="AQ353" s="2"/>
      <c r="AR353" s="4"/>
      <c r="AS353" s="4"/>
      <c r="AT353" s="4"/>
      <c r="BB353" s="2"/>
      <c r="BC353" s="2"/>
      <c r="BD353" s="4"/>
      <c r="BE353" s="4"/>
      <c r="BF353" s="4"/>
      <c r="BN353" s="2"/>
      <c r="BO353" s="2"/>
      <c r="BP353" s="4"/>
      <c r="BQ353" s="4"/>
      <c r="BR353" s="4"/>
      <c r="BZ353" s="2"/>
      <c r="CA353" s="2"/>
      <c r="CB353" s="4"/>
      <c r="CC353" s="4"/>
      <c r="CD353" s="4"/>
      <c r="CL353" s="2"/>
      <c r="CM353" s="2"/>
      <c r="CN353" s="4"/>
      <c r="CO353" s="4"/>
      <c r="CP353" s="4"/>
      <c r="CX353" s="2"/>
      <c r="CY353" s="2"/>
      <c r="CZ353" s="4"/>
      <c r="DA353" s="4"/>
      <c r="DB353" s="4"/>
      <c r="DJ353" s="2"/>
      <c r="DK353" s="2"/>
      <c r="DR353" s="2"/>
      <c r="DV353" s="2"/>
      <c r="DW353" s="2"/>
      <c r="DX353" s="4"/>
      <c r="DY353" s="4"/>
      <c r="DZ353" s="4"/>
      <c r="EA353" s="2"/>
      <c r="EB353" s="2"/>
      <c r="EC353" s="2"/>
      <c r="EH353" s="2"/>
      <c r="EI353" s="2"/>
      <c r="EJ353" s="4"/>
      <c r="EK353" s="4"/>
      <c r="EL353" s="4"/>
      <c r="ET353" s="2"/>
      <c r="EU353" s="2"/>
      <c r="EV353" s="4"/>
      <c r="EW353" s="4"/>
      <c r="EX353" s="4"/>
      <c r="FF353" s="2"/>
      <c r="FG353" s="2"/>
    </row>
    <row r="354" spans="8:163">
      <c r="H354" s="4"/>
      <c r="I354" s="4"/>
      <c r="J354" s="4"/>
      <c r="R354" s="2"/>
      <c r="S354" s="2"/>
      <c r="T354" s="4"/>
      <c r="U354" s="4"/>
      <c r="V354" s="4"/>
      <c r="AD354" s="2"/>
      <c r="AE354" s="2"/>
      <c r="AF354" s="4"/>
      <c r="AG354" s="4"/>
      <c r="AH354" s="4"/>
      <c r="AP354" s="2"/>
      <c r="AQ354" s="2"/>
      <c r="AR354" s="4"/>
      <c r="AS354" s="4"/>
      <c r="AT354" s="4"/>
      <c r="BB354" s="2"/>
      <c r="BC354" s="2"/>
      <c r="BD354" s="4"/>
      <c r="BE354" s="4"/>
      <c r="BF354" s="4"/>
      <c r="BN354" s="2"/>
      <c r="BO354" s="2"/>
      <c r="BP354" s="4"/>
      <c r="BQ354" s="4"/>
      <c r="BR354" s="4"/>
      <c r="BZ354" s="2"/>
      <c r="CA354" s="2"/>
      <c r="CB354" s="4"/>
      <c r="CC354" s="4"/>
      <c r="CD354" s="4"/>
      <c r="CL354" s="2"/>
      <c r="CM354" s="2"/>
      <c r="CN354" s="4"/>
      <c r="CO354" s="4"/>
      <c r="CP354" s="4"/>
      <c r="CX354" s="2"/>
      <c r="CY354" s="2"/>
      <c r="CZ354" s="4"/>
      <c r="DA354" s="4"/>
      <c r="DB354" s="4"/>
      <c r="DJ354" s="2"/>
      <c r="DK354" s="2"/>
      <c r="DR354" s="2"/>
      <c r="DV354" s="2"/>
      <c r="DW354" s="2"/>
      <c r="DX354" s="4"/>
      <c r="DY354" s="4"/>
      <c r="DZ354" s="4"/>
      <c r="EA354" s="2"/>
      <c r="EB354" s="2"/>
      <c r="EC354" s="2"/>
      <c r="EH354" s="2"/>
      <c r="EI354" s="2"/>
      <c r="EJ354" s="4"/>
      <c r="EK354" s="4"/>
      <c r="EL354" s="4"/>
      <c r="ET354" s="2"/>
      <c r="EU354" s="2"/>
      <c r="EV354" s="4"/>
      <c r="EW354" s="4"/>
      <c r="EX354" s="4"/>
      <c r="FF354" s="2"/>
      <c r="FG354" s="2"/>
    </row>
    <row r="355" spans="8:163">
      <c r="H355" s="10"/>
      <c r="I355" s="4"/>
      <c r="J355" s="4"/>
      <c r="R355" s="2"/>
      <c r="S355" s="2"/>
      <c r="T355" s="10"/>
      <c r="U355" s="4"/>
      <c r="V355" s="4"/>
      <c r="AD355" s="2"/>
      <c r="AE355" s="2"/>
      <c r="AF355" s="10"/>
      <c r="AG355" s="4"/>
      <c r="AH355" s="4"/>
      <c r="AP355" s="2"/>
      <c r="AQ355" s="2"/>
      <c r="AR355" s="10"/>
      <c r="AS355" s="4"/>
      <c r="AT355" s="4"/>
      <c r="BB355" s="2"/>
      <c r="BC355" s="2"/>
      <c r="BD355" s="10"/>
      <c r="BE355" s="4"/>
      <c r="BF355" s="4"/>
      <c r="BN355" s="2"/>
      <c r="BO355" s="2"/>
      <c r="BP355" s="10"/>
      <c r="BQ355" s="4"/>
      <c r="BR355" s="4"/>
      <c r="BZ355" s="2"/>
      <c r="CA355" s="2"/>
      <c r="CB355" s="10"/>
      <c r="CC355" s="4"/>
      <c r="CD355" s="4"/>
      <c r="CL355" s="2"/>
      <c r="CM355" s="2"/>
      <c r="CN355" s="10"/>
      <c r="CO355" s="4"/>
      <c r="CP355" s="4"/>
      <c r="CX355" s="2"/>
      <c r="CY355" s="2"/>
      <c r="CZ355" s="10"/>
      <c r="DA355" s="4"/>
      <c r="DB355" s="4"/>
      <c r="DJ355" s="2"/>
      <c r="DK355" s="2"/>
      <c r="DL355" s="10"/>
      <c r="DR355" s="2"/>
      <c r="DV355" s="2"/>
      <c r="DW355" s="2"/>
      <c r="DX355" s="10"/>
      <c r="DY355" s="4"/>
      <c r="DZ355" s="4"/>
      <c r="EA355" s="2"/>
      <c r="EB355" s="2"/>
      <c r="EC355" s="2"/>
      <c r="EH355" s="2"/>
      <c r="EI355" s="2"/>
      <c r="EJ355" s="10"/>
      <c r="EK355" s="4"/>
      <c r="EL355" s="4"/>
      <c r="ET355" s="2"/>
      <c r="EU355" s="2"/>
      <c r="EV355" s="10"/>
      <c r="EW355" s="4"/>
      <c r="EX355" s="4"/>
      <c r="FF355" s="2"/>
      <c r="FG355" s="2"/>
    </row>
    <row r="356" spans="8:163">
      <c r="H356" s="4"/>
      <c r="I356" s="4"/>
      <c r="J356" s="4"/>
      <c r="R356" s="2"/>
      <c r="S356" s="2"/>
      <c r="T356" s="4"/>
      <c r="U356" s="4"/>
      <c r="V356" s="4"/>
      <c r="AD356" s="2"/>
      <c r="AE356" s="2"/>
      <c r="AF356" s="4"/>
      <c r="AG356" s="4"/>
      <c r="AH356" s="4"/>
      <c r="AP356" s="2"/>
      <c r="AQ356" s="2"/>
      <c r="AR356" s="4"/>
      <c r="AS356" s="4"/>
      <c r="AT356" s="4"/>
      <c r="BB356" s="2"/>
      <c r="BC356" s="2"/>
      <c r="BD356" s="4"/>
      <c r="BE356" s="4"/>
      <c r="BF356" s="4"/>
      <c r="BN356" s="2"/>
      <c r="BO356" s="2"/>
      <c r="BP356" s="4"/>
      <c r="BQ356" s="4"/>
      <c r="BR356" s="4"/>
      <c r="BZ356" s="2"/>
      <c r="CA356" s="2"/>
      <c r="CB356" s="4"/>
      <c r="CC356" s="4"/>
      <c r="CD356" s="4"/>
      <c r="CL356" s="2"/>
      <c r="CM356" s="2"/>
      <c r="CN356" s="4"/>
      <c r="CO356" s="4"/>
      <c r="CP356" s="4"/>
      <c r="CX356" s="2"/>
      <c r="CY356" s="2"/>
      <c r="CZ356" s="4"/>
      <c r="DA356" s="4"/>
      <c r="DB356" s="4"/>
      <c r="DJ356" s="2"/>
      <c r="DK356" s="2"/>
      <c r="DR356" s="2"/>
      <c r="DV356" s="2"/>
      <c r="DW356" s="2"/>
      <c r="DX356" s="4"/>
      <c r="DY356" s="4"/>
      <c r="DZ356" s="4"/>
      <c r="EA356" s="2"/>
      <c r="EB356" s="2"/>
      <c r="EC356" s="2"/>
      <c r="EH356" s="2"/>
      <c r="EI356" s="2"/>
      <c r="EJ356" s="4"/>
      <c r="EK356" s="4"/>
      <c r="EL356" s="4"/>
      <c r="ET356" s="2"/>
      <c r="EU356" s="2"/>
      <c r="EV356" s="4"/>
      <c r="EW356" s="4"/>
      <c r="EX356" s="4"/>
      <c r="FF356" s="2"/>
      <c r="FG356" s="2"/>
    </row>
    <row r="357" spans="8:163">
      <c r="H357" s="4"/>
      <c r="I357" s="4"/>
      <c r="J357" s="4"/>
      <c r="R357" s="2"/>
      <c r="S357" s="2"/>
      <c r="T357" s="4"/>
      <c r="U357" s="4"/>
      <c r="V357" s="4"/>
      <c r="AD357" s="2"/>
      <c r="AE357" s="2"/>
      <c r="AF357" s="4"/>
      <c r="AG357" s="4"/>
      <c r="AH357" s="4"/>
      <c r="AP357" s="2"/>
      <c r="AQ357" s="2"/>
      <c r="AR357" s="4"/>
      <c r="AS357" s="4"/>
      <c r="AT357" s="4"/>
      <c r="BB357" s="2"/>
      <c r="BC357" s="2"/>
      <c r="BD357" s="4"/>
      <c r="BE357" s="4"/>
      <c r="BF357" s="4"/>
      <c r="BN357" s="2"/>
      <c r="BO357" s="2"/>
      <c r="BP357" s="4"/>
      <c r="BQ357" s="4"/>
      <c r="BR357" s="4"/>
      <c r="BZ357" s="2"/>
      <c r="CA357" s="2"/>
      <c r="CB357" s="4"/>
      <c r="CC357" s="4"/>
      <c r="CD357" s="4"/>
      <c r="CL357" s="2"/>
      <c r="CM357" s="2"/>
      <c r="CN357" s="4"/>
      <c r="CO357" s="4"/>
      <c r="CP357" s="4"/>
      <c r="CX357" s="2"/>
      <c r="CY357" s="2"/>
      <c r="CZ357" s="4"/>
      <c r="DA357" s="4"/>
      <c r="DB357" s="4"/>
      <c r="DJ357" s="2"/>
      <c r="DK357" s="2"/>
      <c r="DR357" s="2"/>
      <c r="DV357" s="2"/>
      <c r="DW357" s="2"/>
      <c r="DX357" s="4"/>
      <c r="DY357" s="4"/>
      <c r="DZ357" s="4"/>
      <c r="EH357" s="2"/>
      <c r="EI357" s="2"/>
      <c r="EJ357" s="4"/>
      <c r="EK357" s="4"/>
      <c r="EL357" s="4"/>
      <c r="ET357" s="2"/>
      <c r="EU357" s="2"/>
      <c r="EV357" s="4"/>
      <c r="EW357" s="4"/>
      <c r="EX357" s="4"/>
      <c r="FF357" s="2"/>
      <c r="FG357" s="2"/>
    </row>
    <row r="358" spans="8:163">
      <c r="H358" s="10"/>
      <c r="I358" s="4"/>
      <c r="J358" s="4"/>
      <c r="R358" s="2"/>
      <c r="S358" s="2"/>
      <c r="T358" s="10"/>
      <c r="U358" s="4"/>
      <c r="V358" s="4"/>
      <c r="AD358" s="2"/>
      <c r="AE358" s="2"/>
      <c r="AF358" s="10"/>
      <c r="AG358" s="4"/>
      <c r="AH358" s="4"/>
      <c r="AP358" s="2"/>
      <c r="AQ358" s="2"/>
      <c r="AR358" s="10"/>
      <c r="AS358" s="4"/>
      <c r="AT358" s="4"/>
      <c r="BB358" s="2"/>
      <c r="BC358" s="2"/>
      <c r="BD358" s="10"/>
      <c r="BE358" s="4"/>
      <c r="BF358" s="4"/>
      <c r="BN358" s="2"/>
      <c r="BO358" s="2"/>
      <c r="BP358" s="10"/>
      <c r="BQ358" s="4"/>
      <c r="BR358" s="4"/>
      <c r="BZ358" s="2"/>
      <c r="CA358" s="2"/>
      <c r="CB358" s="10"/>
      <c r="CC358" s="4"/>
      <c r="CD358" s="4"/>
      <c r="CL358" s="2"/>
      <c r="CM358" s="2"/>
      <c r="CN358" s="10"/>
      <c r="CO358" s="4"/>
      <c r="CP358" s="4"/>
      <c r="CX358" s="2"/>
      <c r="CY358" s="2"/>
      <c r="CZ358" s="10"/>
      <c r="DA358" s="4"/>
      <c r="DB358" s="4"/>
      <c r="DJ358" s="2"/>
      <c r="DK358" s="2"/>
      <c r="DL358" s="10"/>
      <c r="DR358" s="2"/>
      <c r="DV358" s="2"/>
      <c r="DW358" s="2"/>
      <c r="DX358" s="10"/>
      <c r="DY358" s="4"/>
      <c r="DZ358" s="4"/>
      <c r="EH358" s="2"/>
      <c r="EI358" s="2"/>
      <c r="EJ358" s="10"/>
      <c r="EK358" s="4"/>
      <c r="EL358" s="4"/>
      <c r="ET358" s="2"/>
      <c r="EU358" s="2"/>
      <c r="EV358" s="10"/>
      <c r="EW358" s="4"/>
      <c r="EX358" s="4"/>
      <c r="FF358" s="2"/>
      <c r="FG358" s="2"/>
    </row>
    <row r="359" spans="8:163">
      <c r="H359" s="10"/>
      <c r="I359" s="4"/>
      <c r="J359" s="4"/>
      <c r="R359" s="2"/>
      <c r="S359" s="2"/>
      <c r="T359" s="10"/>
      <c r="U359" s="4"/>
      <c r="V359" s="4"/>
      <c r="AD359" s="2"/>
      <c r="AE359" s="2"/>
      <c r="AF359" s="10"/>
      <c r="AG359" s="4"/>
      <c r="AH359" s="4"/>
      <c r="AP359" s="2"/>
      <c r="AQ359" s="2"/>
      <c r="AR359" s="10"/>
      <c r="AS359" s="4"/>
      <c r="AT359" s="4"/>
      <c r="BB359" s="2"/>
      <c r="BC359" s="2"/>
      <c r="BD359" s="10"/>
      <c r="BE359" s="4"/>
      <c r="BF359" s="4"/>
      <c r="BN359" s="2"/>
      <c r="BO359" s="2"/>
      <c r="BP359" s="10"/>
      <c r="BQ359" s="4"/>
      <c r="BR359" s="4"/>
      <c r="BZ359" s="2"/>
      <c r="CA359" s="2"/>
      <c r="CB359" s="10"/>
      <c r="CC359" s="4"/>
      <c r="CD359" s="4"/>
      <c r="CL359" s="2"/>
      <c r="CM359" s="2"/>
      <c r="CN359" s="10"/>
      <c r="CO359" s="4"/>
      <c r="CP359" s="4"/>
      <c r="CX359" s="2"/>
      <c r="CY359" s="2"/>
      <c r="CZ359" s="10"/>
      <c r="DA359" s="4"/>
      <c r="DB359" s="4"/>
      <c r="DJ359" s="2"/>
      <c r="DK359" s="2"/>
      <c r="DL359" s="10"/>
      <c r="DR359" s="2"/>
      <c r="DV359" s="2"/>
      <c r="DW359" s="2"/>
      <c r="DX359" s="10"/>
      <c r="DY359" s="4"/>
      <c r="DZ359" s="4"/>
      <c r="EH359" s="2"/>
      <c r="EI359" s="2"/>
      <c r="EJ359" s="10"/>
      <c r="EK359" s="4"/>
      <c r="EL359" s="4"/>
      <c r="ET359" s="2"/>
      <c r="EU359" s="2"/>
      <c r="EV359" s="10"/>
      <c r="EW359" s="4"/>
      <c r="EX359" s="4"/>
      <c r="FF359" s="2"/>
      <c r="FG359" s="2"/>
    </row>
    <row r="360" spans="8:163">
      <c r="H360" s="10"/>
      <c r="I360" s="4"/>
      <c r="J360" s="4"/>
      <c r="R360" s="2"/>
      <c r="S360" s="2"/>
      <c r="T360" s="10"/>
      <c r="U360" s="4"/>
      <c r="V360" s="4"/>
      <c r="AD360" s="2"/>
      <c r="AE360" s="2"/>
      <c r="AF360" s="10"/>
      <c r="AG360" s="4"/>
      <c r="AH360" s="4"/>
      <c r="AP360" s="2"/>
      <c r="AQ360" s="2"/>
      <c r="AR360" s="10"/>
      <c r="AS360" s="4"/>
      <c r="AT360" s="4"/>
      <c r="BB360" s="2"/>
      <c r="BC360" s="2"/>
      <c r="BD360" s="10"/>
      <c r="BE360" s="4"/>
      <c r="BF360" s="4"/>
      <c r="BN360" s="2"/>
      <c r="BO360" s="2"/>
      <c r="BP360" s="10"/>
      <c r="BQ360" s="4"/>
      <c r="BR360" s="4"/>
      <c r="BZ360" s="2"/>
      <c r="CA360" s="2"/>
      <c r="CB360" s="10"/>
      <c r="CC360" s="4"/>
      <c r="CD360" s="4"/>
      <c r="CL360" s="2"/>
      <c r="CM360" s="2"/>
      <c r="CN360" s="10"/>
      <c r="CO360" s="4"/>
      <c r="CP360" s="4"/>
      <c r="CX360" s="2"/>
      <c r="CY360" s="2"/>
      <c r="CZ360" s="10"/>
      <c r="DA360" s="4"/>
      <c r="DB360" s="4"/>
      <c r="DJ360" s="2"/>
      <c r="DK360" s="2"/>
      <c r="DL360" s="10"/>
      <c r="DR360" s="2"/>
      <c r="DV360" s="2"/>
      <c r="DW360" s="2"/>
      <c r="DX360" s="10"/>
      <c r="DY360" s="4"/>
      <c r="DZ360" s="4"/>
      <c r="EH360" s="2"/>
      <c r="EI360" s="2"/>
      <c r="EJ360" s="10"/>
      <c r="EK360" s="4"/>
      <c r="EL360" s="4"/>
      <c r="ET360" s="2"/>
      <c r="EU360" s="2"/>
      <c r="EV360" s="10"/>
      <c r="EW360" s="4"/>
      <c r="EX360" s="4"/>
      <c r="FF360" s="2"/>
      <c r="FG360" s="2"/>
    </row>
    <row r="361" spans="8:163">
      <c r="H361" s="10"/>
      <c r="I361" s="4"/>
      <c r="J361" s="4"/>
      <c r="R361" s="2"/>
      <c r="S361" s="2"/>
      <c r="T361" s="10"/>
      <c r="U361" s="4"/>
      <c r="V361" s="4"/>
      <c r="AD361" s="2"/>
      <c r="AE361" s="2"/>
      <c r="AF361" s="10"/>
      <c r="AG361" s="4"/>
      <c r="AH361" s="4"/>
      <c r="AP361" s="2"/>
      <c r="AQ361" s="2"/>
      <c r="AR361" s="10"/>
      <c r="AS361" s="4"/>
      <c r="AT361" s="4"/>
      <c r="BB361" s="2"/>
      <c r="BC361" s="2"/>
      <c r="BD361" s="10"/>
      <c r="BE361" s="4"/>
      <c r="BF361" s="4"/>
      <c r="BN361" s="2"/>
      <c r="BO361" s="2"/>
      <c r="BP361" s="10"/>
      <c r="BQ361" s="4"/>
      <c r="BR361" s="4"/>
      <c r="BZ361" s="2"/>
      <c r="CA361" s="2"/>
      <c r="CB361" s="10"/>
      <c r="CC361" s="4"/>
      <c r="CD361" s="4"/>
      <c r="CL361" s="2"/>
      <c r="CM361" s="2"/>
      <c r="CN361" s="10"/>
      <c r="CO361" s="4"/>
      <c r="CP361" s="4"/>
      <c r="CX361" s="2"/>
      <c r="CY361" s="2"/>
      <c r="CZ361" s="10"/>
      <c r="DA361" s="4"/>
      <c r="DB361" s="4"/>
      <c r="DJ361" s="2"/>
      <c r="DK361" s="2"/>
      <c r="DL361" s="10"/>
      <c r="DR361" s="2"/>
      <c r="DV361" s="2"/>
      <c r="DW361" s="2"/>
      <c r="DX361" s="10"/>
      <c r="DY361" s="4"/>
      <c r="DZ361" s="4"/>
      <c r="EH361" s="2"/>
      <c r="EI361" s="2"/>
      <c r="EJ361" s="10"/>
      <c r="EK361" s="4"/>
      <c r="EL361" s="4"/>
      <c r="ET361" s="2"/>
      <c r="EU361" s="2"/>
      <c r="EV361" s="10"/>
      <c r="EW361" s="4"/>
      <c r="EX361" s="4"/>
      <c r="FF361" s="2"/>
      <c r="FG361" s="2"/>
    </row>
    <row r="362" spans="8:163">
      <c r="H362" s="10">
        <v>8</v>
      </c>
      <c r="I362" s="4" t="s">
        <v>8</v>
      </c>
      <c r="J362" s="4">
        <f>MIN(K362:K388)</f>
        <v>1345</v>
      </c>
      <c r="K362" s="2"/>
      <c r="L362" s="2"/>
      <c r="R362" s="2"/>
      <c r="S362" s="2"/>
      <c r="T362" s="10">
        <v>8</v>
      </c>
      <c r="U362" s="4" t="s">
        <v>8</v>
      </c>
      <c r="V362" s="4">
        <f>MIN(W362:W388)</f>
        <v>1320</v>
      </c>
      <c r="W362" s="5" t="s">
        <v>0</v>
      </c>
      <c r="X362" s="5" t="s">
        <v>0</v>
      </c>
      <c r="AD362" s="2"/>
      <c r="AE362" s="2"/>
      <c r="AF362" s="10">
        <v>8</v>
      </c>
      <c r="AG362" s="4" t="s">
        <v>8</v>
      </c>
      <c r="AH362" s="4">
        <f>MIN(AI362:AI388)</f>
        <v>1357</v>
      </c>
      <c r="AI362" s="2"/>
      <c r="AJ362" s="2"/>
      <c r="AP362" s="2"/>
      <c r="AQ362" s="2"/>
      <c r="AR362" s="10">
        <v>8</v>
      </c>
      <c r="AS362" s="4" t="s">
        <v>8</v>
      </c>
      <c r="AT362" s="4">
        <f>MIN(AU362:AU388)</f>
        <v>1316</v>
      </c>
      <c r="AU362" s="2"/>
      <c r="AV362" s="2"/>
      <c r="BB362" s="2"/>
      <c r="BC362" s="2"/>
      <c r="BD362" s="10">
        <v>8</v>
      </c>
      <c r="BE362" s="4" t="s">
        <v>8</v>
      </c>
      <c r="BF362" s="4">
        <f>MIN(BG362:BG388)</f>
        <v>1304</v>
      </c>
      <c r="BG362" s="2"/>
      <c r="BH362" s="2"/>
      <c r="BN362" s="2"/>
      <c r="BO362" s="2"/>
      <c r="BP362" s="10">
        <v>8</v>
      </c>
      <c r="BQ362" s="4" t="s">
        <v>8</v>
      </c>
      <c r="BR362" s="4">
        <f>MIN(BS362:BS388)</f>
        <v>1327</v>
      </c>
      <c r="BS362" s="2"/>
      <c r="BT362" s="2"/>
      <c r="BZ362" s="2"/>
      <c r="CA362" s="2"/>
      <c r="CB362" s="10">
        <v>8</v>
      </c>
      <c r="CC362" s="4" t="s">
        <v>8</v>
      </c>
      <c r="CD362" s="4">
        <f>MIN(CE362:CE388)</f>
        <v>1346</v>
      </c>
      <c r="CE362" s="2"/>
      <c r="CF362" s="2"/>
      <c r="CL362" s="2"/>
      <c r="CM362" s="2"/>
      <c r="CN362" s="10">
        <v>8</v>
      </c>
      <c r="CO362" s="4" t="s">
        <v>8</v>
      </c>
      <c r="CP362" s="4">
        <f>MIN(CQ362:CQ388)</f>
        <v>1367</v>
      </c>
      <c r="CQ362" s="2"/>
      <c r="CR362" s="2"/>
      <c r="CX362" s="2"/>
      <c r="CY362" s="2"/>
      <c r="CZ362" s="10">
        <v>8</v>
      </c>
      <c r="DA362" s="4" t="s">
        <v>8</v>
      </c>
      <c r="DB362" s="4">
        <f>MIN(DC362:DC388)</f>
        <v>1376</v>
      </c>
      <c r="DC362" s="2"/>
      <c r="DD362" s="2"/>
      <c r="DJ362" s="2"/>
      <c r="DK362" s="2"/>
      <c r="DL362" s="10">
        <v>8</v>
      </c>
      <c r="DM362" s="4" t="s">
        <v>8</v>
      </c>
      <c r="DN362" s="5">
        <f>MIN(DO362:DO388)</f>
        <v>1336</v>
      </c>
      <c r="DO362" s="2"/>
      <c r="DP362" s="2"/>
      <c r="DR362" s="2"/>
      <c r="DV362" s="2"/>
      <c r="DW362" s="2"/>
      <c r="DX362" s="10">
        <v>8</v>
      </c>
      <c r="DY362" s="4" t="s">
        <v>8</v>
      </c>
      <c r="DZ362" s="4">
        <f>MIN(EA362:EA388)</f>
        <v>1230</v>
      </c>
      <c r="EA362" s="2"/>
      <c r="EB362" s="2"/>
      <c r="EH362" s="2"/>
      <c r="EI362" s="2"/>
      <c r="EJ362" s="10">
        <v>8</v>
      </c>
      <c r="EK362" s="4" t="s">
        <v>8</v>
      </c>
      <c r="EL362" s="4">
        <f>MIN(EM362:EM388)</f>
        <v>1372</v>
      </c>
      <c r="EM362" s="2"/>
      <c r="EN362" s="2"/>
      <c r="ET362" s="2"/>
      <c r="EU362" s="2"/>
      <c r="EV362" s="10">
        <v>8</v>
      </c>
      <c r="EW362" s="4" t="s">
        <v>8</v>
      </c>
      <c r="EX362" s="4">
        <f>MIN(EY362:EY388)</f>
        <v>1346</v>
      </c>
      <c r="EY362" s="2"/>
      <c r="EZ362" s="2"/>
      <c r="FF362" s="2"/>
      <c r="FG362" s="2"/>
    </row>
    <row r="363" spans="8:163">
      <c r="H363" s="10"/>
      <c r="I363" s="4" t="s">
        <v>7</v>
      </c>
      <c r="J363" s="4">
        <f>MAX(L362:L388)</f>
        <v>1432</v>
      </c>
      <c r="K363" s="2"/>
      <c r="L363" s="2"/>
      <c r="R363" s="2"/>
      <c r="S363" s="2"/>
      <c r="T363" s="10"/>
      <c r="U363" s="4" t="s">
        <v>7</v>
      </c>
      <c r="V363" s="4">
        <f>MAX(X362:X388)</f>
        <v>1438</v>
      </c>
      <c r="W363" s="5" t="s">
        <v>0</v>
      </c>
      <c r="X363" s="5" t="s">
        <v>0</v>
      </c>
      <c r="AD363" s="2"/>
      <c r="AE363" s="2"/>
      <c r="AF363" s="10"/>
      <c r="AG363" s="4" t="s">
        <v>7</v>
      </c>
      <c r="AH363" s="4">
        <f>MAX(AJ362:AJ388)</f>
        <v>1433</v>
      </c>
      <c r="AI363" s="2"/>
      <c r="AJ363" s="2"/>
      <c r="AP363" s="2"/>
      <c r="AQ363" s="2"/>
      <c r="AR363" s="10"/>
      <c r="AS363" s="4" t="s">
        <v>7</v>
      </c>
      <c r="AT363" s="4">
        <f>MAX(AV362:AV388)</f>
        <v>1402</v>
      </c>
      <c r="AU363" s="2"/>
      <c r="AV363" s="2"/>
      <c r="BB363" s="2"/>
      <c r="BC363" s="2"/>
      <c r="BD363" s="10"/>
      <c r="BE363" s="4" t="s">
        <v>7</v>
      </c>
      <c r="BF363" s="4">
        <f>MAX(BH362:BH388)</f>
        <v>1398</v>
      </c>
      <c r="BG363" s="2"/>
      <c r="BH363" s="2"/>
      <c r="BN363" s="2"/>
      <c r="BO363" s="2"/>
      <c r="BP363" s="10"/>
      <c r="BQ363" s="4" t="s">
        <v>7</v>
      </c>
      <c r="BR363" s="4">
        <f>MAX(BT362:BT388)</f>
        <v>1403</v>
      </c>
      <c r="BS363" s="2"/>
      <c r="BT363" s="2"/>
      <c r="BZ363" s="2"/>
      <c r="CA363" s="2"/>
      <c r="CB363" s="10"/>
      <c r="CC363" s="4" t="s">
        <v>7</v>
      </c>
      <c r="CD363" s="4">
        <f>MAX(CF362:CF388)</f>
        <v>1453</v>
      </c>
      <c r="CE363" s="5">
        <f t="shared" ref="CE363:CE371" si="183">CE79-CF71</f>
        <v>1376</v>
      </c>
      <c r="CF363" s="5">
        <f t="shared" ref="CF363:CF371" si="184">CF79-CE71</f>
        <v>1391</v>
      </c>
      <c r="CL363" s="2"/>
      <c r="CM363" s="2"/>
      <c r="CN363" s="10"/>
      <c r="CO363" s="4" t="s">
        <v>7</v>
      </c>
      <c r="CP363" s="4">
        <f>MAX(CR362:CR388)</f>
        <v>1412</v>
      </c>
      <c r="CQ363" s="2"/>
      <c r="CR363" s="2"/>
      <c r="CX363" s="2"/>
      <c r="CY363" s="2"/>
      <c r="CZ363" s="10"/>
      <c r="DA363" s="4" t="s">
        <v>7</v>
      </c>
      <c r="DB363" s="4">
        <f>MAX(DD362:DD388)</f>
        <v>1481</v>
      </c>
      <c r="DC363" s="2"/>
      <c r="DD363" s="2"/>
      <c r="DJ363" s="2"/>
      <c r="DK363" s="2"/>
      <c r="DL363" s="10"/>
      <c r="DM363" s="4" t="s">
        <v>7</v>
      </c>
      <c r="DN363" s="5">
        <f>MAX(DP362:DP388)</f>
        <v>1427</v>
      </c>
      <c r="DO363" s="5">
        <f>DO79-DP71</f>
        <v>1336</v>
      </c>
      <c r="DP363" s="5">
        <f>DP79-DO71</f>
        <v>1371</v>
      </c>
      <c r="DR363" s="2"/>
      <c r="DV363" s="2"/>
      <c r="DW363" s="2"/>
      <c r="DX363" s="10"/>
      <c r="DY363" s="4" t="s">
        <v>7</v>
      </c>
      <c r="DZ363" s="4">
        <f>MAX(EB362:EB388)</f>
        <v>1371</v>
      </c>
      <c r="EA363" s="2"/>
      <c r="EB363" s="2"/>
      <c r="EH363" s="2"/>
      <c r="EI363" s="2"/>
      <c r="EJ363" s="10"/>
      <c r="EK363" s="4" t="s">
        <v>7</v>
      </c>
      <c r="EL363" s="4">
        <f>MAX(EN362:EN388)</f>
        <v>1400</v>
      </c>
      <c r="EM363" s="2"/>
      <c r="EN363" s="2"/>
      <c r="ET363" s="2"/>
      <c r="EU363" s="2"/>
      <c r="EV363" s="10"/>
      <c r="EW363" s="4" t="s">
        <v>7</v>
      </c>
      <c r="EX363" s="4">
        <f>MAX(EZ362:EZ388)</f>
        <v>1402</v>
      </c>
      <c r="EY363" s="2"/>
      <c r="EZ363" s="2"/>
      <c r="FF363" s="2"/>
      <c r="FG363" s="2"/>
    </row>
    <row r="364" spans="8:163">
      <c r="H364" s="10"/>
      <c r="I364" s="4"/>
      <c r="J364" s="4"/>
      <c r="K364" s="5">
        <f t="shared" ref="K364:K377" si="185">K80-L72</f>
        <v>1372</v>
      </c>
      <c r="L364" s="5">
        <f t="shared" ref="L364:L377" si="186">L80-K72</f>
        <v>1402</v>
      </c>
      <c r="R364" s="2"/>
      <c r="S364" s="2"/>
      <c r="T364" s="10"/>
      <c r="U364" s="4"/>
      <c r="V364" s="4"/>
      <c r="W364" s="5">
        <f t="shared" ref="W364:W376" si="187">W80-X72</f>
        <v>1357</v>
      </c>
      <c r="X364" s="5">
        <f t="shared" ref="X364:X376" si="188">X80-W72</f>
        <v>1397</v>
      </c>
      <c r="AD364" s="2"/>
      <c r="AE364" s="2"/>
      <c r="AF364" s="10"/>
      <c r="AG364" s="4"/>
      <c r="AH364" s="4"/>
      <c r="AI364" s="2"/>
      <c r="AJ364" s="2"/>
      <c r="AP364" s="2"/>
      <c r="AQ364" s="2"/>
      <c r="AR364" s="10"/>
      <c r="AS364" s="4"/>
      <c r="AT364" s="4"/>
      <c r="AU364" s="5">
        <f t="shared" ref="AU364:AU371" si="189">AU80-AV72</f>
        <v>1332</v>
      </c>
      <c r="AV364" s="5">
        <f t="shared" ref="AV364:AV371" si="190">AV80-AU72</f>
        <v>1402</v>
      </c>
      <c r="BB364" s="2"/>
      <c r="BC364" s="2"/>
      <c r="BD364" s="10"/>
      <c r="BE364" s="4"/>
      <c r="BF364" s="4"/>
      <c r="BG364" s="5">
        <f>BG80-BH72</f>
        <v>1304</v>
      </c>
      <c r="BH364" s="5">
        <f>BH80-BG72</f>
        <v>1309</v>
      </c>
      <c r="BN364" s="2"/>
      <c r="BO364" s="2"/>
      <c r="BP364" s="10"/>
      <c r="BQ364" s="4"/>
      <c r="BR364" s="4"/>
      <c r="BS364" s="5">
        <f>BS80-BT72</f>
        <v>1372</v>
      </c>
      <c r="BT364" s="5">
        <f>BT80-BS72</f>
        <v>1382</v>
      </c>
      <c r="BZ364" s="2"/>
      <c r="CA364" s="2"/>
      <c r="CB364" s="10"/>
      <c r="CC364" s="4"/>
      <c r="CD364" s="4"/>
      <c r="CE364" s="5">
        <f t="shared" si="183"/>
        <v>1347</v>
      </c>
      <c r="CF364" s="5">
        <f t="shared" si="184"/>
        <v>1417</v>
      </c>
      <c r="CL364" s="2"/>
      <c r="CM364" s="2"/>
      <c r="CN364" s="10"/>
      <c r="CO364" s="4"/>
      <c r="CP364" s="4"/>
      <c r="CQ364" s="2"/>
      <c r="CR364" s="2"/>
      <c r="CX364" s="2"/>
      <c r="CY364" s="2"/>
      <c r="CZ364" s="10"/>
      <c r="DA364" s="4"/>
      <c r="DB364" s="4"/>
      <c r="DC364" s="5">
        <f t="shared" ref="DC364:DC372" si="191">DC80-DD72</f>
        <v>1377</v>
      </c>
      <c r="DD364" s="5">
        <f t="shared" ref="DD364:DD372" si="192">DD80-DC72</f>
        <v>1387</v>
      </c>
      <c r="DJ364" s="2"/>
      <c r="DK364" s="2"/>
      <c r="DL364" s="10"/>
      <c r="DO364" s="2"/>
      <c r="DP364" s="2"/>
      <c r="DR364" s="2"/>
      <c r="DV364" s="2"/>
      <c r="DW364" s="2"/>
      <c r="DX364" s="10"/>
      <c r="DY364" s="4"/>
      <c r="DZ364" s="4"/>
      <c r="EA364" s="5">
        <f>EA80-EB72</f>
        <v>1230</v>
      </c>
      <c r="EB364" s="5">
        <f>EB80-EA72</f>
        <v>1230</v>
      </c>
      <c r="EH364" s="2"/>
      <c r="EI364" s="2"/>
      <c r="EJ364" s="10"/>
      <c r="EK364" s="4"/>
      <c r="EL364" s="4"/>
      <c r="EM364" s="2"/>
      <c r="EN364" s="2"/>
      <c r="ET364" s="2"/>
      <c r="EU364" s="2"/>
      <c r="EV364" s="10"/>
      <c r="EW364" s="4"/>
      <c r="EX364" s="4"/>
      <c r="EY364" s="5">
        <f t="shared" ref="EY364:EY371" si="193">EY80-EZ72</f>
        <v>1377</v>
      </c>
      <c r="EZ364" s="5">
        <f t="shared" ref="EZ364:EZ371" si="194">EZ80-EY72</f>
        <v>1402</v>
      </c>
      <c r="FF364" s="2"/>
      <c r="FG364" s="2"/>
    </row>
    <row r="365" spans="8:163">
      <c r="H365" s="10"/>
      <c r="I365" s="4"/>
      <c r="J365" s="4"/>
      <c r="K365" s="5">
        <f t="shared" si="185"/>
        <v>1371</v>
      </c>
      <c r="L365" s="5">
        <f t="shared" si="186"/>
        <v>1376</v>
      </c>
      <c r="R365" s="2"/>
      <c r="S365" s="2"/>
      <c r="T365" s="10"/>
      <c r="U365" s="4"/>
      <c r="V365" s="4"/>
      <c r="W365" s="5">
        <f t="shared" si="187"/>
        <v>1371</v>
      </c>
      <c r="X365" s="5">
        <f t="shared" si="188"/>
        <v>1401</v>
      </c>
      <c r="AD365" s="2"/>
      <c r="AE365" s="2"/>
      <c r="AF365" s="10"/>
      <c r="AG365" s="4"/>
      <c r="AH365" s="4"/>
      <c r="AI365" s="2"/>
      <c r="AJ365" s="2"/>
      <c r="AP365" s="2"/>
      <c r="AQ365" s="2"/>
      <c r="AR365" s="10"/>
      <c r="AS365" s="4"/>
      <c r="AT365" s="4"/>
      <c r="AU365" s="5">
        <f t="shared" si="189"/>
        <v>1316</v>
      </c>
      <c r="AV365" s="5">
        <f t="shared" si="190"/>
        <v>1346</v>
      </c>
      <c r="BB365" s="2"/>
      <c r="BC365" s="2"/>
      <c r="BD365" s="10"/>
      <c r="BE365" s="4"/>
      <c r="BF365" s="4"/>
      <c r="BG365" s="5">
        <f>BG81-BH73</f>
        <v>1351</v>
      </c>
      <c r="BH365" s="5">
        <f>BH81-BG73</f>
        <v>1356</v>
      </c>
      <c r="BN365" s="2"/>
      <c r="BO365" s="2"/>
      <c r="BP365" s="10"/>
      <c r="BQ365" s="4"/>
      <c r="BR365" s="4"/>
      <c r="BS365" s="2"/>
      <c r="BT365" s="2"/>
      <c r="BZ365" s="2"/>
      <c r="CA365" s="2"/>
      <c r="CB365" s="10"/>
      <c r="CC365" s="4"/>
      <c r="CD365" s="4"/>
      <c r="CE365" s="5">
        <f t="shared" si="183"/>
        <v>1346</v>
      </c>
      <c r="CF365" s="5">
        <f t="shared" si="184"/>
        <v>1436</v>
      </c>
      <c r="CL365" s="2"/>
      <c r="CM365" s="2"/>
      <c r="CN365" s="10"/>
      <c r="CO365" s="4"/>
      <c r="CP365" s="4"/>
      <c r="CQ365" s="5">
        <f>CQ81-CR73</f>
        <v>1371</v>
      </c>
      <c r="CR365" s="5">
        <f>CR81-CQ73</f>
        <v>1391</v>
      </c>
      <c r="CX365" s="2"/>
      <c r="CY365" s="2"/>
      <c r="CZ365" s="10"/>
      <c r="DA365" s="4"/>
      <c r="DB365" s="4"/>
      <c r="DC365" s="5">
        <f t="shared" si="191"/>
        <v>1376</v>
      </c>
      <c r="DD365" s="5">
        <f t="shared" si="192"/>
        <v>1391</v>
      </c>
      <c r="DJ365" s="2"/>
      <c r="DK365" s="2"/>
      <c r="DL365" s="10"/>
      <c r="DO365" s="2"/>
      <c r="DP365" s="2"/>
      <c r="DR365" s="2"/>
      <c r="DV365" s="2"/>
      <c r="DW365" s="2"/>
      <c r="DX365" s="10"/>
      <c r="DY365" s="4"/>
      <c r="DZ365" s="4"/>
      <c r="EA365" s="2"/>
      <c r="EB365" s="2"/>
      <c r="EH365" s="2"/>
      <c r="EI365" s="2"/>
      <c r="EJ365" s="10"/>
      <c r="EK365" s="4"/>
      <c r="EL365" s="4"/>
      <c r="EM365" s="2"/>
      <c r="EN365" s="2"/>
      <c r="ET365" s="2"/>
      <c r="EU365" s="2"/>
      <c r="EV365" s="10"/>
      <c r="EW365" s="4"/>
      <c r="EX365" s="4"/>
      <c r="EY365" s="5">
        <f t="shared" si="193"/>
        <v>1366</v>
      </c>
      <c r="EZ365" s="5">
        <f t="shared" si="194"/>
        <v>1391</v>
      </c>
      <c r="FF365" s="2"/>
      <c r="FG365" s="2"/>
    </row>
    <row r="366" spans="8:163">
      <c r="H366" s="10"/>
      <c r="I366" s="4"/>
      <c r="J366" s="4"/>
      <c r="K366" s="5">
        <f t="shared" si="185"/>
        <v>1345</v>
      </c>
      <c r="L366" s="5">
        <f t="shared" si="186"/>
        <v>1382</v>
      </c>
      <c r="R366" s="2"/>
      <c r="S366" s="2"/>
      <c r="T366" s="10"/>
      <c r="U366" s="4"/>
      <c r="V366" s="4"/>
      <c r="W366" s="5">
        <f t="shared" si="187"/>
        <v>1320</v>
      </c>
      <c r="X366" s="5">
        <f t="shared" si="188"/>
        <v>1392</v>
      </c>
      <c r="AD366" s="2"/>
      <c r="AE366" s="2"/>
      <c r="AF366" s="10"/>
      <c r="AG366" s="4"/>
      <c r="AH366" s="4"/>
      <c r="AI366" s="2"/>
      <c r="AJ366" s="2"/>
      <c r="AP366" s="2"/>
      <c r="AQ366" s="2"/>
      <c r="AR366" s="10"/>
      <c r="AS366" s="4"/>
      <c r="AT366" s="4"/>
      <c r="AU366" s="5">
        <f t="shared" si="189"/>
        <v>1355</v>
      </c>
      <c r="AV366" s="5">
        <f t="shared" si="190"/>
        <v>1402</v>
      </c>
      <c r="BB366" s="2"/>
      <c r="BC366" s="2"/>
      <c r="BD366" s="10"/>
      <c r="BE366" s="4"/>
      <c r="BF366" s="4"/>
      <c r="BG366" s="5">
        <f>BG82-BH74</f>
        <v>1310</v>
      </c>
      <c r="BH366" s="5">
        <f>BH82-BG74</f>
        <v>1320</v>
      </c>
      <c r="BN366" s="2"/>
      <c r="BO366" s="2"/>
      <c r="BP366" s="10"/>
      <c r="BQ366" s="4"/>
      <c r="BR366" s="4"/>
      <c r="BS366" s="5">
        <f>BS82-BT74</f>
        <v>1365</v>
      </c>
      <c r="BT366" s="5">
        <f>BT82-BS74</f>
        <v>1365</v>
      </c>
      <c r="BZ366" s="2"/>
      <c r="CA366" s="2"/>
      <c r="CB366" s="10"/>
      <c r="CC366" s="4"/>
      <c r="CD366" s="4"/>
      <c r="CE366" s="5">
        <f t="shared" si="183"/>
        <v>1387</v>
      </c>
      <c r="CF366" s="5">
        <f t="shared" si="184"/>
        <v>1437</v>
      </c>
      <c r="CL366" s="2"/>
      <c r="CM366" s="2"/>
      <c r="CN366" s="10"/>
      <c r="CO366" s="4"/>
      <c r="CP366" s="4"/>
      <c r="CQ366" s="5">
        <f>CQ82-CR74</f>
        <v>1397</v>
      </c>
      <c r="CR366" s="5">
        <f>CR82-CQ74</f>
        <v>1412</v>
      </c>
      <c r="CX366" s="2"/>
      <c r="CY366" s="2"/>
      <c r="CZ366" s="10"/>
      <c r="DA366" s="4"/>
      <c r="DB366" s="4"/>
      <c r="DC366" s="5">
        <f t="shared" si="191"/>
        <v>1392</v>
      </c>
      <c r="DD366" s="5">
        <f t="shared" si="192"/>
        <v>1392</v>
      </c>
      <c r="DJ366" s="2"/>
      <c r="DK366" s="2"/>
      <c r="DL366" s="10"/>
      <c r="DO366" s="5">
        <f t="shared" ref="DO366:DO372" si="195">DO82-DP74</f>
        <v>1362</v>
      </c>
      <c r="DP366" s="5">
        <f t="shared" ref="DP366:DP372" si="196">DP82-DO74</f>
        <v>1402</v>
      </c>
      <c r="DR366" s="2"/>
      <c r="DV366" s="2"/>
      <c r="DW366" s="2"/>
      <c r="DX366" s="10"/>
      <c r="DY366" s="4"/>
      <c r="DZ366" s="4"/>
      <c r="EA366" s="2"/>
      <c r="EB366" s="2"/>
      <c r="EH366" s="2"/>
      <c r="EI366" s="2"/>
      <c r="EJ366" s="10"/>
      <c r="EK366" s="4"/>
      <c r="EL366" s="4"/>
      <c r="EM366" s="5">
        <f>EM82-EN74</f>
        <v>1400</v>
      </c>
      <c r="EN366" s="5">
        <f>EN82-EM74</f>
        <v>1400</v>
      </c>
      <c r="ET366" s="2"/>
      <c r="EU366" s="2"/>
      <c r="EV366" s="10"/>
      <c r="EW366" s="4"/>
      <c r="EX366" s="4"/>
      <c r="EY366" s="5">
        <f t="shared" si="193"/>
        <v>1382</v>
      </c>
      <c r="EZ366" s="5">
        <f t="shared" si="194"/>
        <v>1392</v>
      </c>
      <c r="FF366" s="2"/>
      <c r="FG366" s="2"/>
    </row>
    <row r="367" spans="8:163">
      <c r="H367" s="10"/>
      <c r="I367" s="4"/>
      <c r="J367" s="4"/>
      <c r="K367" s="5">
        <f t="shared" si="185"/>
        <v>1373</v>
      </c>
      <c r="L367" s="5">
        <f t="shared" si="186"/>
        <v>1388</v>
      </c>
      <c r="R367" s="2"/>
      <c r="S367" s="2"/>
      <c r="T367" s="10"/>
      <c r="U367" s="4"/>
      <c r="V367" s="4"/>
      <c r="W367" s="5">
        <f t="shared" si="187"/>
        <v>1331</v>
      </c>
      <c r="X367" s="5">
        <f t="shared" si="188"/>
        <v>1438</v>
      </c>
      <c r="AD367" s="2"/>
      <c r="AE367" s="2"/>
      <c r="AF367" s="10"/>
      <c r="AG367" s="4"/>
      <c r="AH367" s="4"/>
      <c r="AI367" s="5">
        <f>AI83-AJ75</f>
        <v>1433</v>
      </c>
      <c r="AJ367" s="5">
        <f>AJ83-AI75</f>
        <v>1433</v>
      </c>
      <c r="AP367" s="2"/>
      <c r="AQ367" s="2"/>
      <c r="AR367" s="10"/>
      <c r="AS367" s="4"/>
      <c r="AT367" s="4"/>
      <c r="AU367" s="5">
        <f t="shared" si="189"/>
        <v>1376</v>
      </c>
      <c r="AV367" s="5">
        <f t="shared" si="190"/>
        <v>1391</v>
      </c>
      <c r="BB367" s="2"/>
      <c r="BC367" s="2"/>
      <c r="BD367" s="10"/>
      <c r="BE367" s="4"/>
      <c r="BF367" s="4"/>
      <c r="BG367" s="5">
        <f>BG83-BH75</f>
        <v>1378</v>
      </c>
      <c r="BH367" s="5">
        <f>BH83-BG75</f>
        <v>1398</v>
      </c>
      <c r="BN367" s="2"/>
      <c r="BO367" s="2"/>
      <c r="BP367" s="10"/>
      <c r="BQ367" s="4"/>
      <c r="BR367" s="4"/>
      <c r="BS367" s="5">
        <f>BS83-BT75</f>
        <v>1403</v>
      </c>
      <c r="BT367" s="5">
        <f>BT83-BS75</f>
        <v>1403</v>
      </c>
      <c r="BZ367" s="2"/>
      <c r="CA367" s="2"/>
      <c r="CB367" s="10"/>
      <c r="CC367" s="4"/>
      <c r="CD367" s="4"/>
      <c r="CE367" s="5">
        <f t="shared" si="183"/>
        <v>1418</v>
      </c>
      <c r="CF367" s="5">
        <f t="shared" si="184"/>
        <v>1453</v>
      </c>
      <c r="CL367" s="2"/>
      <c r="CM367" s="2"/>
      <c r="CN367" s="10"/>
      <c r="CO367" s="4"/>
      <c r="CP367" s="4"/>
      <c r="CQ367" s="2"/>
      <c r="CR367" s="2"/>
      <c r="CX367" s="2"/>
      <c r="CY367" s="2"/>
      <c r="CZ367" s="10"/>
      <c r="DA367" s="4"/>
      <c r="DB367" s="4"/>
      <c r="DC367" s="5">
        <f t="shared" si="191"/>
        <v>1388</v>
      </c>
      <c r="DD367" s="5">
        <f t="shared" si="192"/>
        <v>1448</v>
      </c>
      <c r="DJ367" s="2"/>
      <c r="DK367" s="2"/>
      <c r="DL367" s="10"/>
      <c r="DO367" s="5">
        <f t="shared" si="195"/>
        <v>1356</v>
      </c>
      <c r="DP367" s="5">
        <f t="shared" si="196"/>
        <v>1406</v>
      </c>
      <c r="DR367" s="2"/>
      <c r="DV367" s="2"/>
      <c r="DW367" s="2"/>
      <c r="DX367" s="10"/>
      <c r="DY367" s="4"/>
      <c r="DZ367" s="4"/>
      <c r="EA367" s="2"/>
      <c r="EB367" s="2"/>
      <c r="EH367" s="2"/>
      <c r="EI367" s="2"/>
      <c r="EJ367" s="10"/>
      <c r="EK367" s="4"/>
      <c r="EL367" s="4"/>
      <c r="EM367" s="2"/>
      <c r="EN367" s="2"/>
      <c r="ET367" s="2"/>
      <c r="EU367" s="2"/>
      <c r="EV367" s="10"/>
      <c r="EW367" s="4"/>
      <c r="EX367" s="4"/>
      <c r="EY367" s="5">
        <f t="shared" si="193"/>
        <v>1346</v>
      </c>
      <c r="EZ367" s="5">
        <f t="shared" si="194"/>
        <v>1371</v>
      </c>
      <c r="FF367" s="2"/>
      <c r="FG367" s="2"/>
    </row>
    <row r="368" spans="8:163">
      <c r="H368" s="10"/>
      <c r="I368" s="4"/>
      <c r="J368" s="4"/>
      <c r="K368" s="5">
        <f t="shared" si="185"/>
        <v>1367</v>
      </c>
      <c r="L368" s="5">
        <f t="shared" si="186"/>
        <v>1392</v>
      </c>
      <c r="R368" s="2"/>
      <c r="S368" s="2"/>
      <c r="T368" s="10"/>
      <c r="U368" s="4"/>
      <c r="V368" s="4"/>
      <c r="W368" s="5">
        <f t="shared" si="187"/>
        <v>1357</v>
      </c>
      <c r="X368" s="5">
        <f t="shared" si="188"/>
        <v>1392</v>
      </c>
      <c r="AD368" s="2"/>
      <c r="AE368" s="2"/>
      <c r="AF368" s="10"/>
      <c r="AG368" s="4"/>
      <c r="AH368" s="4"/>
      <c r="AI368" s="2"/>
      <c r="AJ368" s="2"/>
      <c r="AP368" s="2"/>
      <c r="AQ368" s="2"/>
      <c r="AR368" s="10"/>
      <c r="AS368" s="4"/>
      <c r="AT368" s="4"/>
      <c r="AU368" s="5">
        <f t="shared" si="189"/>
        <v>1362</v>
      </c>
      <c r="AV368" s="5">
        <f t="shared" si="190"/>
        <v>1402</v>
      </c>
      <c r="BB368" s="2"/>
      <c r="BC368" s="2"/>
      <c r="BD368" s="10"/>
      <c r="BE368" s="4"/>
      <c r="BF368" s="4"/>
      <c r="BG368" s="5">
        <f>BG84-BH76</f>
        <v>1357</v>
      </c>
      <c r="BH368" s="5">
        <f>BH84-BG76</f>
        <v>1387</v>
      </c>
      <c r="BN368" s="2"/>
      <c r="BO368" s="2"/>
      <c r="BP368" s="10"/>
      <c r="BQ368" s="4"/>
      <c r="BR368" s="4"/>
      <c r="BS368" s="2"/>
      <c r="BT368" s="2"/>
      <c r="BZ368" s="2"/>
      <c r="CA368" s="2"/>
      <c r="CB368" s="10"/>
      <c r="CC368" s="4"/>
      <c r="CD368" s="4"/>
      <c r="CE368" s="5">
        <f t="shared" si="183"/>
        <v>1382</v>
      </c>
      <c r="CF368" s="5">
        <f t="shared" si="184"/>
        <v>1412</v>
      </c>
      <c r="CL368" s="2"/>
      <c r="CM368" s="2"/>
      <c r="CN368" s="10"/>
      <c r="CO368" s="4"/>
      <c r="CP368" s="4"/>
      <c r="CQ368" s="5">
        <f>CQ84-CR76</f>
        <v>1367</v>
      </c>
      <c r="CR368" s="5">
        <f>CR84-CQ76</f>
        <v>1367</v>
      </c>
      <c r="CX368" s="2"/>
      <c r="CY368" s="2"/>
      <c r="CZ368" s="10"/>
      <c r="DA368" s="4"/>
      <c r="DB368" s="4"/>
      <c r="DC368" s="5">
        <f t="shared" si="191"/>
        <v>1392</v>
      </c>
      <c r="DD368" s="5">
        <f t="shared" si="192"/>
        <v>1402</v>
      </c>
      <c r="DJ368" s="2"/>
      <c r="DK368" s="2"/>
      <c r="DL368" s="10"/>
      <c r="DO368" s="5">
        <f t="shared" si="195"/>
        <v>1357</v>
      </c>
      <c r="DP368" s="5">
        <f t="shared" si="196"/>
        <v>1382</v>
      </c>
      <c r="DR368" s="2"/>
      <c r="DV368" s="2"/>
      <c r="DW368" s="2"/>
      <c r="DX368" s="10"/>
      <c r="DY368" s="4"/>
      <c r="DZ368" s="4"/>
      <c r="EA368" s="2"/>
      <c r="EB368" s="2"/>
      <c r="EH368" s="2"/>
      <c r="EI368" s="2"/>
      <c r="EJ368" s="10"/>
      <c r="EK368" s="4"/>
      <c r="EL368" s="4"/>
      <c r="EM368" s="5">
        <f>EM84-EN76</f>
        <v>1372</v>
      </c>
      <c r="EN368" s="5">
        <f>EN84-EM76</f>
        <v>1372</v>
      </c>
      <c r="ET368" s="2"/>
      <c r="EU368" s="2"/>
      <c r="EV368" s="10"/>
      <c r="EW368" s="4"/>
      <c r="EX368" s="4"/>
      <c r="EY368" s="5">
        <f t="shared" si="193"/>
        <v>1362</v>
      </c>
      <c r="EZ368" s="5">
        <f t="shared" si="194"/>
        <v>1392</v>
      </c>
      <c r="FF368" s="2"/>
      <c r="FG368" s="2"/>
    </row>
    <row r="369" spans="8:163">
      <c r="H369" s="10"/>
      <c r="I369" s="4"/>
      <c r="J369" s="4"/>
      <c r="K369" s="5">
        <f t="shared" si="185"/>
        <v>1366</v>
      </c>
      <c r="L369" s="5">
        <f t="shared" si="186"/>
        <v>1431</v>
      </c>
      <c r="R369" s="2"/>
      <c r="S369" s="2"/>
      <c r="T369" s="10"/>
      <c r="U369" s="4"/>
      <c r="V369" s="4"/>
      <c r="W369" s="5">
        <f t="shared" si="187"/>
        <v>1376</v>
      </c>
      <c r="X369" s="5">
        <f t="shared" si="188"/>
        <v>1416</v>
      </c>
      <c r="AD369" s="2"/>
      <c r="AE369" s="2"/>
      <c r="AF369" s="10"/>
      <c r="AG369" s="4"/>
      <c r="AH369" s="4"/>
      <c r="AI369" s="5">
        <f t="shared" ref="AI369:AI374" si="197">AI85-AJ77</f>
        <v>1381</v>
      </c>
      <c r="AJ369" s="5">
        <f t="shared" ref="AJ369:AJ374" si="198">AJ85-AI77</f>
        <v>1381</v>
      </c>
      <c r="AP369" s="2"/>
      <c r="AQ369" s="2"/>
      <c r="AR369" s="10"/>
      <c r="AS369" s="4"/>
      <c r="AT369" s="4"/>
      <c r="AU369" s="5">
        <f t="shared" si="189"/>
        <v>1371</v>
      </c>
      <c r="AV369" s="5">
        <f t="shared" si="190"/>
        <v>1381</v>
      </c>
      <c r="BB369" s="2"/>
      <c r="BC369" s="2"/>
      <c r="BD369" s="10"/>
      <c r="BE369" s="4"/>
      <c r="BF369" s="4"/>
      <c r="BG369" s="2"/>
      <c r="BH369" s="2"/>
      <c r="BN369" s="2"/>
      <c r="BO369" s="2"/>
      <c r="BP369" s="10"/>
      <c r="BQ369" s="4"/>
      <c r="BR369" s="4"/>
      <c r="BS369" s="2"/>
      <c r="BT369" s="2"/>
      <c r="BZ369" s="2"/>
      <c r="CA369" s="2"/>
      <c r="CB369" s="10"/>
      <c r="CC369" s="4"/>
      <c r="CD369" s="4"/>
      <c r="CE369" s="5">
        <f t="shared" si="183"/>
        <v>1371</v>
      </c>
      <c r="CF369" s="5">
        <f t="shared" si="184"/>
        <v>1401</v>
      </c>
      <c r="CL369" s="2"/>
      <c r="CM369" s="2"/>
      <c r="CN369" s="10"/>
      <c r="CO369" s="4"/>
      <c r="CP369" s="4"/>
      <c r="CQ369" s="2"/>
      <c r="CR369" s="2"/>
      <c r="CX369" s="2"/>
      <c r="CY369" s="2"/>
      <c r="CZ369" s="10"/>
      <c r="DA369" s="4"/>
      <c r="DB369" s="4"/>
      <c r="DC369" s="5">
        <f t="shared" si="191"/>
        <v>1381</v>
      </c>
      <c r="DD369" s="5">
        <f t="shared" si="192"/>
        <v>1401</v>
      </c>
      <c r="DJ369" s="2"/>
      <c r="DK369" s="2"/>
      <c r="DL369" s="10"/>
      <c r="DO369" s="5">
        <f t="shared" si="195"/>
        <v>1336</v>
      </c>
      <c r="DP369" s="5">
        <f t="shared" si="196"/>
        <v>1391</v>
      </c>
      <c r="DR369" s="2"/>
      <c r="DV369" s="2"/>
      <c r="DW369" s="2"/>
      <c r="DX369" s="10"/>
      <c r="DY369" s="4"/>
      <c r="DZ369" s="4"/>
      <c r="EA369" s="2"/>
      <c r="EB369" s="2"/>
      <c r="EH369" s="2"/>
      <c r="EI369" s="2"/>
      <c r="EJ369" s="10"/>
      <c r="EK369" s="4"/>
      <c r="EL369" s="4"/>
      <c r="EM369" s="2"/>
      <c r="EN369" s="2"/>
      <c r="ET369" s="2"/>
      <c r="EU369" s="2"/>
      <c r="EV369" s="10"/>
      <c r="EW369" s="4"/>
      <c r="EX369" s="4"/>
      <c r="EY369" s="5">
        <f t="shared" si="193"/>
        <v>1371</v>
      </c>
      <c r="EZ369" s="5">
        <f t="shared" si="194"/>
        <v>1401</v>
      </c>
      <c r="FF369" s="2"/>
      <c r="FG369" s="2"/>
    </row>
    <row r="370" spans="8:163">
      <c r="H370" s="10"/>
      <c r="I370" s="4"/>
      <c r="J370" s="4"/>
      <c r="K370" s="5">
        <f t="shared" si="185"/>
        <v>1376</v>
      </c>
      <c r="L370" s="5">
        <f t="shared" si="186"/>
        <v>1432</v>
      </c>
      <c r="R370" s="2"/>
      <c r="S370" s="2"/>
      <c r="T370" s="10"/>
      <c r="U370" s="4"/>
      <c r="V370" s="4"/>
      <c r="W370" s="5">
        <f t="shared" si="187"/>
        <v>1331</v>
      </c>
      <c r="X370" s="5">
        <f t="shared" si="188"/>
        <v>1422</v>
      </c>
      <c r="AD370" s="2"/>
      <c r="AE370" s="2"/>
      <c r="AF370" s="10"/>
      <c r="AG370" s="4"/>
      <c r="AH370" s="4"/>
      <c r="AI370" s="5">
        <f t="shared" si="197"/>
        <v>1422</v>
      </c>
      <c r="AJ370" s="5">
        <f t="shared" si="198"/>
        <v>1422</v>
      </c>
      <c r="AP370" s="2"/>
      <c r="AQ370" s="2"/>
      <c r="AR370" s="10"/>
      <c r="AS370" s="4"/>
      <c r="AT370" s="4"/>
      <c r="AU370" s="5">
        <f t="shared" si="189"/>
        <v>1361</v>
      </c>
      <c r="AV370" s="5">
        <f t="shared" si="190"/>
        <v>1361</v>
      </c>
      <c r="BB370" s="2"/>
      <c r="BC370" s="2"/>
      <c r="BD370" s="10"/>
      <c r="BE370" s="4"/>
      <c r="BF370" s="4"/>
      <c r="BG370" s="5">
        <f>BG86-BH78</f>
        <v>1381</v>
      </c>
      <c r="BH370" s="5">
        <f>BH86-BG78</f>
        <v>1381</v>
      </c>
      <c r="BN370" s="2"/>
      <c r="BO370" s="2"/>
      <c r="BP370" s="10"/>
      <c r="BQ370" s="4"/>
      <c r="BR370" s="4"/>
      <c r="BS370" s="5">
        <f>BS86-BT78</f>
        <v>1346</v>
      </c>
      <c r="BT370" s="5">
        <f>BT86-BS78</f>
        <v>1361</v>
      </c>
      <c r="BZ370" s="2"/>
      <c r="CA370" s="2"/>
      <c r="CB370" s="10"/>
      <c r="CC370" s="4"/>
      <c r="CD370" s="4"/>
      <c r="CE370" s="5">
        <f t="shared" si="183"/>
        <v>1351</v>
      </c>
      <c r="CF370" s="5">
        <f t="shared" si="184"/>
        <v>1386</v>
      </c>
      <c r="CL370" s="2"/>
      <c r="CM370" s="2"/>
      <c r="CN370" s="10"/>
      <c r="CO370" s="4"/>
      <c r="CP370" s="4"/>
      <c r="CQ370" s="2"/>
      <c r="CR370" s="2"/>
      <c r="CX370" s="2"/>
      <c r="CY370" s="2"/>
      <c r="CZ370" s="10"/>
      <c r="DA370" s="4"/>
      <c r="DB370" s="4"/>
      <c r="DC370" s="5">
        <f t="shared" si="191"/>
        <v>1386</v>
      </c>
      <c r="DD370" s="5">
        <f t="shared" si="192"/>
        <v>1411</v>
      </c>
      <c r="DJ370" s="2"/>
      <c r="DK370" s="2"/>
      <c r="DL370" s="10"/>
      <c r="DO370" s="5">
        <f t="shared" si="195"/>
        <v>1351</v>
      </c>
      <c r="DP370" s="5">
        <f t="shared" si="196"/>
        <v>1396</v>
      </c>
      <c r="DR370" s="2"/>
      <c r="DV370" s="2"/>
      <c r="DW370" s="2"/>
      <c r="DX370" s="10"/>
      <c r="DY370" s="4"/>
      <c r="DZ370" s="4"/>
      <c r="EA370" s="2"/>
      <c r="EB370" s="2"/>
      <c r="EH370" s="2"/>
      <c r="EI370" s="2"/>
      <c r="EJ370" s="10"/>
      <c r="EK370" s="4"/>
      <c r="EL370" s="4"/>
      <c r="EM370" s="2"/>
      <c r="EN370" s="2"/>
      <c r="ET370" s="2"/>
      <c r="EU370" s="2"/>
      <c r="EV370" s="10"/>
      <c r="EW370" s="4"/>
      <c r="EX370" s="4"/>
      <c r="EY370" s="5">
        <f t="shared" si="193"/>
        <v>1366</v>
      </c>
      <c r="EZ370" s="5">
        <f t="shared" si="194"/>
        <v>1376</v>
      </c>
      <c r="FF370" s="2"/>
      <c r="FG370" s="2"/>
    </row>
    <row r="371" spans="8:163">
      <c r="H371" s="10"/>
      <c r="I371" s="4"/>
      <c r="J371" s="4"/>
      <c r="K371" s="5">
        <f t="shared" si="185"/>
        <v>1367</v>
      </c>
      <c r="L371" s="5">
        <f t="shared" si="186"/>
        <v>1423</v>
      </c>
      <c r="R371" s="2"/>
      <c r="S371" s="2"/>
      <c r="T371" s="10"/>
      <c r="U371" s="4"/>
      <c r="V371" s="4"/>
      <c r="W371" s="5">
        <f t="shared" si="187"/>
        <v>1337</v>
      </c>
      <c r="X371" s="5">
        <f t="shared" si="188"/>
        <v>1397</v>
      </c>
      <c r="AD371" s="2"/>
      <c r="AE371" s="2"/>
      <c r="AF371" s="10"/>
      <c r="AG371" s="4"/>
      <c r="AH371" s="4"/>
      <c r="AI371" s="5">
        <f t="shared" si="197"/>
        <v>1357</v>
      </c>
      <c r="AJ371" s="5">
        <f t="shared" si="198"/>
        <v>1357</v>
      </c>
      <c r="AP371" s="2"/>
      <c r="AQ371" s="2"/>
      <c r="AR371" s="10"/>
      <c r="AS371" s="4"/>
      <c r="AT371" s="4"/>
      <c r="AU371" s="5">
        <f t="shared" si="189"/>
        <v>1352</v>
      </c>
      <c r="AV371" s="5">
        <f t="shared" si="190"/>
        <v>1352</v>
      </c>
      <c r="BB371" s="2"/>
      <c r="BC371" s="2"/>
      <c r="BD371" s="10"/>
      <c r="BE371" s="4"/>
      <c r="BF371" s="4"/>
      <c r="BG371" s="5">
        <f>BG87-BH79</f>
        <v>1332</v>
      </c>
      <c r="BH371" s="5">
        <f>BH87-BG79</f>
        <v>1357</v>
      </c>
      <c r="BN371" s="2"/>
      <c r="BO371" s="2"/>
      <c r="BP371" s="10"/>
      <c r="BQ371" s="4"/>
      <c r="BR371" s="4"/>
      <c r="BS371" s="5">
        <f>BS87-BT79</f>
        <v>1327</v>
      </c>
      <c r="BT371" s="5">
        <f>BT87-BS79</f>
        <v>1377</v>
      </c>
      <c r="BZ371" s="2"/>
      <c r="CA371" s="2"/>
      <c r="CB371" s="10"/>
      <c r="CC371" s="4"/>
      <c r="CD371" s="4"/>
      <c r="CE371" s="5">
        <f t="shared" si="183"/>
        <v>1367</v>
      </c>
      <c r="CF371" s="5">
        <f t="shared" si="184"/>
        <v>1382</v>
      </c>
      <c r="CL371" s="2"/>
      <c r="CM371" s="2"/>
      <c r="CN371" s="10"/>
      <c r="CO371" s="4"/>
      <c r="CP371" s="4"/>
      <c r="CQ371" s="2"/>
      <c r="CR371" s="2"/>
      <c r="CX371" s="2"/>
      <c r="CY371" s="2"/>
      <c r="CZ371" s="10"/>
      <c r="DA371" s="4"/>
      <c r="DB371" s="4"/>
      <c r="DC371" s="5">
        <f t="shared" si="191"/>
        <v>1402</v>
      </c>
      <c r="DD371" s="5">
        <f t="shared" si="192"/>
        <v>1407</v>
      </c>
      <c r="DJ371" s="2"/>
      <c r="DK371" s="2"/>
      <c r="DL371" s="10"/>
      <c r="DO371" s="5">
        <f t="shared" si="195"/>
        <v>1372</v>
      </c>
      <c r="DP371" s="5">
        <f t="shared" si="196"/>
        <v>1427</v>
      </c>
      <c r="DR371" s="2"/>
      <c r="DV371" s="2"/>
      <c r="DW371" s="2"/>
      <c r="DX371" s="10"/>
      <c r="DY371" s="4"/>
      <c r="DZ371" s="4"/>
      <c r="EA371" s="2"/>
      <c r="EB371" s="2"/>
      <c r="EH371" s="2"/>
      <c r="EI371" s="2"/>
      <c r="EJ371" s="10"/>
      <c r="EK371" s="4"/>
      <c r="EL371" s="4"/>
      <c r="EM371" s="2"/>
      <c r="EN371" s="2"/>
      <c r="ET371" s="2"/>
      <c r="EU371" s="2"/>
      <c r="EV371" s="10"/>
      <c r="EW371" s="4"/>
      <c r="EX371" s="4"/>
      <c r="EY371" s="5">
        <f t="shared" si="193"/>
        <v>1357</v>
      </c>
      <c r="EZ371" s="5">
        <f t="shared" si="194"/>
        <v>1367</v>
      </c>
      <c r="FF371" s="2"/>
      <c r="FG371" s="2"/>
    </row>
    <row r="372" spans="8:163">
      <c r="H372" s="10"/>
      <c r="I372" s="4"/>
      <c r="J372" s="4"/>
      <c r="K372" s="5">
        <f t="shared" si="185"/>
        <v>1351</v>
      </c>
      <c r="L372" s="5">
        <f t="shared" si="186"/>
        <v>1381</v>
      </c>
      <c r="R372" s="2"/>
      <c r="S372" s="2"/>
      <c r="T372" s="10"/>
      <c r="U372" s="4"/>
      <c r="V372" s="4"/>
      <c r="W372" s="5">
        <f t="shared" si="187"/>
        <v>1326</v>
      </c>
      <c r="X372" s="5">
        <f t="shared" si="188"/>
        <v>1351</v>
      </c>
      <c r="AD372" s="2"/>
      <c r="AE372" s="2"/>
      <c r="AF372" s="10"/>
      <c r="AG372" s="4"/>
      <c r="AH372" s="4"/>
      <c r="AI372" s="5">
        <f t="shared" si="197"/>
        <v>1386</v>
      </c>
      <c r="AJ372" s="5">
        <f t="shared" si="198"/>
        <v>1386</v>
      </c>
      <c r="AP372" s="2"/>
      <c r="AQ372" s="2"/>
      <c r="AR372" s="10"/>
      <c r="AS372" s="4"/>
      <c r="AT372" s="4"/>
      <c r="AU372" s="2"/>
      <c r="AV372" s="2"/>
      <c r="BB372" s="2"/>
      <c r="BC372" s="2"/>
      <c r="BD372" s="10"/>
      <c r="BE372" s="4"/>
      <c r="BF372" s="4"/>
      <c r="BG372" s="2"/>
      <c r="BH372" s="2"/>
      <c r="BN372" s="2"/>
      <c r="BO372" s="2"/>
      <c r="BP372" s="10"/>
      <c r="BQ372" s="4"/>
      <c r="BR372" s="4"/>
      <c r="BS372" s="5">
        <f>BS88-BT80</f>
        <v>1361</v>
      </c>
      <c r="BT372" s="5">
        <f>BT88-BS80</f>
        <v>1371</v>
      </c>
      <c r="BZ372" s="2"/>
      <c r="CA372" s="2"/>
      <c r="CB372" s="10"/>
      <c r="CC372" s="4"/>
      <c r="CD372" s="4"/>
      <c r="CE372" s="2"/>
      <c r="CF372" s="2"/>
      <c r="CL372" s="2"/>
      <c r="CM372" s="2"/>
      <c r="CN372" s="10"/>
      <c r="CO372" s="4"/>
      <c r="CP372" s="4"/>
      <c r="CQ372" s="2"/>
      <c r="CR372" s="2"/>
      <c r="CX372" s="2"/>
      <c r="CY372" s="2"/>
      <c r="CZ372" s="10"/>
      <c r="DA372" s="4"/>
      <c r="DB372" s="4"/>
      <c r="DC372" s="5">
        <f t="shared" si="191"/>
        <v>1471</v>
      </c>
      <c r="DD372" s="5">
        <f t="shared" si="192"/>
        <v>1481</v>
      </c>
      <c r="DJ372" s="2"/>
      <c r="DK372" s="2"/>
      <c r="DL372" s="10"/>
      <c r="DO372" s="5">
        <f t="shared" si="195"/>
        <v>1351</v>
      </c>
      <c r="DP372" s="5">
        <f t="shared" si="196"/>
        <v>1356</v>
      </c>
      <c r="DR372" s="2"/>
      <c r="DV372" s="2"/>
      <c r="DW372" s="2"/>
      <c r="DX372" s="10"/>
      <c r="DY372" s="4"/>
      <c r="DZ372" s="4"/>
      <c r="EA372" s="2"/>
      <c r="EB372" s="2"/>
      <c r="EH372" s="2"/>
      <c r="EI372" s="2"/>
      <c r="EJ372" s="10"/>
      <c r="EK372" s="4"/>
      <c r="EL372" s="4"/>
      <c r="EM372" s="2"/>
      <c r="EN372" s="2"/>
      <c r="ET372" s="2"/>
      <c r="EU372" s="2"/>
      <c r="EV372" s="10"/>
      <c r="EW372" s="4"/>
      <c r="EX372" s="4"/>
      <c r="EY372" s="2"/>
      <c r="EZ372" s="2"/>
      <c r="FF372" s="2"/>
      <c r="FG372" s="2"/>
    </row>
    <row r="373" spans="8:163">
      <c r="H373" s="10"/>
      <c r="I373" s="4"/>
      <c r="J373" s="4"/>
      <c r="K373" s="5">
        <f t="shared" si="185"/>
        <v>1377</v>
      </c>
      <c r="L373" s="5">
        <f t="shared" si="186"/>
        <v>1412</v>
      </c>
      <c r="R373" s="2"/>
      <c r="S373" s="2"/>
      <c r="T373" s="10"/>
      <c r="U373" s="4"/>
      <c r="V373" s="4"/>
      <c r="W373" s="5">
        <f t="shared" si="187"/>
        <v>1332</v>
      </c>
      <c r="X373" s="5">
        <f t="shared" si="188"/>
        <v>1357</v>
      </c>
      <c r="AD373" s="2"/>
      <c r="AE373" s="2"/>
      <c r="AF373" s="10"/>
      <c r="AG373" s="4"/>
      <c r="AH373" s="4"/>
      <c r="AI373" s="5">
        <f t="shared" si="197"/>
        <v>1362</v>
      </c>
      <c r="AJ373" s="5">
        <f t="shared" si="198"/>
        <v>1362</v>
      </c>
      <c r="AP373" s="2"/>
      <c r="AQ373" s="2"/>
      <c r="AR373" s="10"/>
      <c r="AS373" s="4"/>
      <c r="AT373" s="4"/>
      <c r="AU373" s="2"/>
      <c r="AV373" s="2"/>
      <c r="BB373" s="2"/>
      <c r="BC373" s="2"/>
      <c r="BD373" s="10"/>
      <c r="BE373" s="4"/>
      <c r="BF373" s="4"/>
      <c r="BG373" s="5">
        <f>BG89-BH81</f>
        <v>1377</v>
      </c>
      <c r="BH373" s="5">
        <f>BH89-BG81</f>
        <v>1382</v>
      </c>
      <c r="BN373" s="2"/>
      <c r="BO373" s="2"/>
      <c r="BP373" s="10"/>
      <c r="BQ373" s="4"/>
      <c r="BR373" s="4"/>
      <c r="BS373" s="2"/>
      <c r="BT373" s="2"/>
      <c r="BZ373" s="2"/>
      <c r="CA373" s="2"/>
      <c r="CB373" s="10"/>
      <c r="CC373" s="4"/>
      <c r="CD373" s="4"/>
      <c r="CE373" s="2"/>
      <c r="CF373" s="2"/>
      <c r="CL373" s="2"/>
      <c r="CM373" s="2"/>
      <c r="CN373" s="10"/>
      <c r="CO373" s="4"/>
      <c r="CP373" s="4"/>
      <c r="CQ373" s="2"/>
      <c r="CR373" s="2"/>
      <c r="CX373" s="2"/>
      <c r="CY373" s="2"/>
      <c r="CZ373" s="10"/>
      <c r="DA373" s="4"/>
      <c r="DB373" s="4"/>
      <c r="DC373" s="2"/>
      <c r="DD373" s="2"/>
      <c r="DJ373" s="2"/>
      <c r="DK373" s="2"/>
      <c r="DL373" s="10"/>
      <c r="DO373" s="2"/>
      <c r="DP373" s="2"/>
      <c r="DR373" s="2"/>
      <c r="DV373" s="2"/>
      <c r="DW373" s="2"/>
      <c r="DX373" s="10"/>
      <c r="DY373" s="4"/>
      <c r="DZ373" s="4"/>
      <c r="EA373" s="2"/>
      <c r="EB373" s="2"/>
      <c r="EH373" s="2"/>
      <c r="EI373" s="2"/>
      <c r="EJ373" s="10"/>
      <c r="EK373" s="4"/>
      <c r="EL373" s="4"/>
      <c r="EM373" s="2"/>
      <c r="EN373" s="2"/>
      <c r="ET373" s="2"/>
      <c r="EU373" s="2"/>
      <c r="EV373" s="10"/>
      <c r="EW373" s="4"/>
      <c r="EX373" s="4"/>
      <c r="EY373" s="2"/>
      <c r="EZ373" s="2"/>
      <c r="FF373" s="2"/>
      <c r="FG373" s="2"/>
    </row>
    <row r="374" spans="8:163">
      <c r="H374" s="4"/>
      <c r="I374" s="4"/>
      <c r="J374" s="4"/>
      <c r="K374" s="5">
        <f t="shared" si="185"/>
        <v>1376</v>
      </c>
      <c r="L374" s="5">
        <f t="shared" si="186"/>
        <v>1408</v>
      </c>
      <c r="R374" s="2"/>
      <c r="S374" s="2"/>
      <c r="T374" s="4"/>
      <c r="U374" s="4"/>
      <c r="V374" s="4"/>
      <c r="W374" s="5">
        <f t="shared" si="187"/>
        <v>1346</v>
      </c>
      <c r="X374" s="5">
        <f t="shared" si="188"/>
        <v>1393</v>
      </c>
      <c r="AD374" s="2"/>
      <c r="AE374" s="2"/>
      <c r="AF374" s="4"/>
      <c r="AG374" s="4"/>
      <c r="AH374" s="4"/>
      <c r="AI374" s="5">
        <f t="shared" si="197"/>
        <v>1386</v>
      </c>
      <c r="AJ374" s="5">
        <f t="shared" si="198"/>
        <v>1386</v>
      </c>
      <c r="AP374" s="2"/>
      <c r="AQ374" s="2"/>
      <c r="AR374" s="4"/>
      <c r="AS374" s="4"/>
      <c r="AT374" s="4"/>
      <c r="AU374" s="2"/>
      <c r="AV374" s="2"/>
      <c r="BB374" s="2"/>
      <c r="BC374" s="2"/>
      <c r="BD374" s="4"/>
      <c r="BE374" s="4"/>
      <c r="BF374" s="4"/>
      <c r="BG374" s="2"/>
      <c r="BH374" s="2"/>
      <c r="BN374" s="2"/>
      <c r="BO374" s="2"/>
      <c r="BP374" s="4"/>
      <c r="BQ374" s="4"/>
      <c r="BR374" s="4"/>
      <c r="BS374" s="2"/>
      <c r="BT374" s="2"/>
      <c r="BZ374" s="2"/>
      <c r="CA374" s="2"/>
      <c r="CB374" s="4"/>
      <c r="CC374" s="4"/>
      <c r="CD374" s="4"/>
      <c r="CE374" s="5">
        <f>CE90-CF82</f>
        <v>1371</v>
      </c>
      <c r="CF374" s="5">
        <f>CF90-CE82</f>
        <v>1371</v>
      </c>
      <c r="CL374" s="2"/>
      <c r="CM374" s="2"/>
      <c r="CN374" s="4"/>
      <c r="CO374" s="4"/>
      <c r="CP374" s="4"/>
      <c r="CQ374" s="2"/>
      <c r="CR374" s="2"/>
      <c r="CX374" s="2"/>
      <c r="CY374" s="2"/>
      <c r="CZ374" s="4"/>
      <c r="DA374" s="4"/>
      <c r="DB374" s="4"/>
      <c r="DC374" s="2"/>
      <c r="DD374" s="2"/>
      <c r="DJ374" s="2"/>
      <c r="DK374" s="2"/>
      <c r="DO374" s="5">
        <f>DO90-DP82</f>
        <v>1341</v>
      </c>
      <c r="DP374" s="5">
        <f>DP90-DO82</f>
        <v>1371</v>
      </c>
      <c r="DR374" s="2"/>
      <c r="DV374" s="2"/>
      <c r="DW374" s="2"/>
      <c r="DX374" s="4"/>
      <c r="DY374" s="4"/>
      <c r="DZ374" s="4"/>
      <c r="EA374" s="2"/>
      <c r="EB374" s="2"/>
      <c r="EH374" s="2"/>
      <c r="EI374" s="2"/>
      <c r="EJ374" s="4"/>
      <c r="EK374" s="4"/>
      <c r="EL374" s="4"/>
      <c r="EM374" s="2"/>
      <c r="EN374" s="2"/>
      <c r="ET374" s="2"/>
      <c r="EU374" s="2"/>
      <c r="EV374" s="4"/>
      <c r="EW374" s="4"/>
      <c r="EX374" s="4"/>
      <c r="EY374" s="2"/>
      <c r="EZ374" s="2"/>
      <c r="FF374" s="2"/>
      <c r="FG374" s="2"/>
    </row>
    <row r="375" spans="8:163">
      <c r="H375" s="4"/>
      <c r="I375" s="4"/>
      <c r="J375" s="4"/>
      <c r="K375" s="5">
        <f t="shared" si="185"/>
        <v>1382</v>
      </c>
      <c r="L375" s="5">
        <f t="shared" si="186"/>
        <v>1417</v>
      </c>
      <c r="R375" s="2"/>
      <c r="S375" s="2"/>
      <c r="T375" s="4"/>
      <c r="U375" s="4"/>
      <c r="V375" s="4"/>
      <c r="W375" s="5">
        <f t="shared" si="187"/>
        <v>1347</v>
      </c>
      <c r="X375" s="5">
        <f t="shared" si="188"/>
        <v>1392</v>
      </c>
      <c r="AD375" s="2"/>
      <c r="AE375" s="2"/>
      <c r="AF375" s="4"/>
      <c r="AG375" s="4"/>
      <c r="AH375" s="4"/>
      <c r="AI375" s="2"/>
      <c r="AJ375" s="2"/>
      <c r="AP375" s="2"/>
      <c r="AQ375" s="2"/>
      <c r="AR375" s="4"/>
      <c r="AS375" s="4"/>
      <c r="AT375" s="4"/>
      <c r="AU375" s="2"/>
      <c r="AV375" s="2"/>
      <c r="BB375" s="2"/>
      <c r="BC375" s="2"/>
      <c r="BD375" s="4"/>
      <c r="BE375" s="4"/>
      <c r="BF375" s="4"/>
      <c r="BG375" s="5">
        <f>BG91-BH83</f>
        <v>1352</v>
      </c>
      <c r="BH375" s="5">
        <f>BH91-BG83</f>
        <v>1372</v>
      </c>
      <c r="BN375" s="2"/>
      <c r="BO375" s="2"/>
      <c r="BP375" s="4"/>
      <c r="BQ375" s="4"/>
      <c r="BR375" s="4"/>
      <c r="BS375" s="5">
        <f>BS91-BT83</f>
        <v>1357</v>
      </c>
      <c r="BT375" s="5">
        <f>BT91-BS83</f>
        <v>1357</v>
      </c>
      <c r="BZ375" s="2"/>
      <c r="CA375" s="2"/>
      <c r="CB375" s="4"/>
      <c r="CC375" s="4"/>
      <c r="CD375" s="4"/>
      <c r="CE375" s="5">
        <f>CE91-CF83</f>
        <v>1357</v>
      </c>
      <c r="CF375" s="5">
        <f>CF91-CE83</f>
        <v>1392</v>
      </c>
      <c r="CL375" s="2"/>
      <c r="CM375" s="2"/>
      <c r="CN375" s="4"/>
      <c r="CO375" s="4"/>
      <c r="CP375" s="4"/>
      <c r="CQ375" s="2"/>
      <c r="CR375" s="2"/>
      <c r="CX375" s="2"/>
      <c r="CY375" s="2"/>
      <c r="CZ375" s="4"/>
      <c r="DA375" s="4"/>
      <c r="DB375" s="4"/>
      <c r="DC375" s="2"/>
      <c r="DD375" s="2"/>
      <c r="DJ375" s="2"/>
      <c r="DK375" s="2"/>
      <c r="DO375" s="5">
        <f>DO91-DP83</f>
        <v>1337</v>
      </c>
      <c r="DP375" s="5">
        <f>DP91-DO83</f>
        <v>1367</v>
      </c>
      <c r="DR375" s="2"/>
      <c r="DV375" s="2"/>
      <c r="DW375" s="2"/>
      <c r="DX375" s="4"/>
      <c r="DY375" s="4"/>
      <c r="DZ375" s="4"/>
      <c r="EA375" s="2"/>
      <c r="EB375" s="2"/>
      <c r="EH375" s="2"/>
      <c r="EI375" s="2"/>
      <c r="EJ375" s="4"/>
      <c r="EK375" s="4"/>
      <c r="EL375" s="4"/>
      <c r="EM375" s="2"/>
      <c r="EN375" s="2"/>
      <c r="ET375" s="2"/>
      <c r="EU375" s="2"/>
      <c r="EV375" s="4"/>
      <c r="EW375" s="4"/>
      <c r="EX375" s="4"/>
      <c r="EY375" s="2"/>
      <c r="EZ375" s="2"/>
      <c r="FF375" s="2"/>
      <c r="FG375" s="2"/>
    </row>
    <row r="376" spans="8:163">
      <c r="H376" s="4"/>
      <c r="I376" s="4"/>
      <c r="J376" s="4"/>
      <c r="K376" s="5">
        <f t="shared" si="185"/>
        <v>1366</v>
      </c>
      <c r="L376" s="5">
        <f t="shared" si="186"/>
        <v>1416</v>
      </c>
      <c r="R376" s="2"/>
      <c r="S376" s="2"/>
      <c r="T376" s="4"/>
      <c r="U376" s="4"/>
      <c r="V376" s="4"/>
      <c r="W376" s="5">
        <f t="shared" si="187"/>
        <v>1371</v>
      </c>
      <c r="X376" s="5">
        <f t="shared" si="188"/>
        <v>1396</v>
      </c>
      <c r="AD376" s="2"/>
      <c r="AE376" s="2"/>
      <c r="AF376" s="4"/>
      <c r="AG376" s="4"/>
      <c r="AH376" s="4"/>
      <c r="AI376" s="5">
        <f>AI92-AJ84</f>
        <v>1406</v>
      </c>
      <c r="AJ376" s="5">
        <f>AJ92-AI84</f>
        <v>1406</v>
      </c>
      <c r="AP376" s="2"/>
      <c r="AQ376" s="2"/>
      <c r="AR376" s="4"/>
      <c r="AS376" s="4"/>
      <c r="AT376" s="4"/>
      <c r="AU376" s="2"/>
      <c r="AV376" s="2"/>
      <c r="BB376" s="2"/>
      <c r="BC376" s="2"/>
      <c r="BD376" s="4"/>
      <c r="BE376" s="4"/>
      <c r="BF376" s="4"/>
      <c r="BG376" s="5">
        <f>BG92-BH84</f>
        <v>1361</v>
      </c>
      <c r="BH376" s="5">
        <f>BH92-BG84</f>
        <v>1391</v>
      </c>
      <c r="BN376" s="2"/>
      <c r="BO376" s="2"/>
      <c r="BP376" s="4"/>
      <c r="BQ376" s="4"/>
      <c r="BR376" s="4"/>
      <c r="BS376" s="2"/>
      <c r="BT376" s="2"/>
      <c r="BZ376" s="2"/>
      <c r="CA376" s="2"/>
      <c r="CB376" s="4"/>
      <c r="CC376" s="4"/>
      <c r="CD376" s="4"/>
      <c r="CE376" s="2"/>
      <c r="CF376" s="2"/>
      <c r="CL376" s="2"/>
      <c r="CM376" s="2"/>
      <c r="CN376" s="4"/>
      <c r="CO376" s="4"/>
      <c r="CP376" s="4"/>
      <c r="CQ376" s="2"/>
      <c r="CR376" s="2"/>
      <c r="CX376" s="2"/>
      <c r="CY376" s="2"/>
      <c r="CZ376" s="4"/>
      <c r="DA376" s="4"/>
      <c r="DB376" s="4"/>
      <c r="DC376" s="2"/>
      <c r="DD376" s="2"/>
      <c r="DJ376" s="2"/>
      <c r="DK376" s="2"/>
      <c r="DO376" s="5">
        <f>DO92-DP84</f>
        <v>1356</v>
      </c>
      <c r="DP376" s="5">
        <f>DP92-DO84</f>
        <v>1366</v>
      </c>
      <c r="DR376" s="2"/>
      <c r="DV376" s="2"/>
      <c r="DW376" s="2"/>
      <c r="DX376" s="4"/>
      <c r="DY376" s="4"/>
      <c r="DZ376" s="4"/>
      <c r="EA376" s="2"/>
      <c r="EB376" s="2"/>
      <c r="EH376" s="2"/>
      <c r="EI376" s="2"/>
      <c r="EJ376" s="4"/>
      <c r="EK376" s="4"/>
      <c r="EL376" s="4"/>
      <c r="EM376" s="2"/>
      <c r="EN376" s="2"/>
      <c r="ET376" s="2"/>
      <c r="EU376" s="2"/>
      <c r="EV376" s="4"/>
      <c r="EW376" s="4"/>
      <c r="EX376" s="4"/>
      <c r="EY376" s="5">
        <f>EY92-EZ84</f>
        <v>1361</v>
      </c>
      <c r="EZ376" s="5">
        <f>EZ92-EY84</f>
        <v>1366</v>
      </c>
      <c r="FF376" s="2"/>
      <c r="FG376" s="2"/>
    </row>
    <row r="377" spans="8:163">
      <c r="H377" s="4"/>
      <c r="I377" s="4"/>
      <c r="J377" s="4"/>
      <c r="K377" s="5">
        <f t="shared" si="185"/>
        <v>1346</v>
      </c>
      <c r="L377" s="5">
        <f t="shared" si="186"/>
        <v>1411</v>
      </c>
      <c r="R377" s="2"/>
      <c r="S377" s="2"/>
      <c r="T377" s="4"/>
      <c r="U377" s="4"/>
      <c r="V377" s="4"/>
      <c r="W377" s="5" t="s">
        <v>0</v>
      </c>
      <c r="X377" s="5" t="s">
        <v>0</v>
      </c>
      <c r="AD377" s="2"/>
      <c r="AE377" s="2"/>
      <c r="AF377" s="4"/>
      <c r="AG377" s="4"/>
      <c r="AH377" s="4"/>
      <c r="AI377" s="5">
        <f>AI93-AJ85</f>
        <v>1401</v>
      </c>
      <c r="AJ377" s="5">
        <f>AJ93-AI85</f>
        <v>1401</v>
      </c>
      <c r="AP377" s="2"/>
      <c r="AQ377" s="2"/>
      <c r="AR377" s="4"/>
      <c r="AS377" s="4"/>
      <c r="AT377" s="4"/>
      <c r="AU377" s="2"/>
      <c r="AV377" s="2"/>
      <c r="BB377" s="2"/>
      <c r="BC377" s="2"/>
      <c r="BD377" s="4"/>
      <c r="BE377" s="4"/>
      <c r="BF377" s="4"/>
      <c r="BG377" s="5">
        <f>BG93-BH85</f>
        <v>1386</v>
      </c>
      <c r="BH377" s="5">
        <f>BH93-BG85</f>
        <v>1386</v>
      </c>
      <c r="BN377" s="2"/>
      <c r="BO377" s="2"/>
      <c r="BP377" s="4"/>
      <c r="BQ377" s="4"/>
      <c r="BR377" s="4"/>
      <c r="BS377" s="2"/>
      <c r="BT377" s="2"/>
      <c r="BZ377" s="2"/>
      <c r="CA377" s="2"/>
      <c r="CB377" s="4"/>
      <c r="CC377" s="4"/>
      <c r="CD377" s="4"/>
      <c r="CE377" s="2"/>
      <c r="CF377" s="2"/>
      <c r="CL377" s="2"/>
      <c r="CM377" s="2"/>
      <c r="CN377" s="4"/>
      <c r="CO377" s="4"/>
      <c r="CP377" s="4"/>
      <c r="CQ377" s="2"/>
      <c r="CR377" s="2"/>
      <c r="CX377" s="2"/>
      <c r="CY377" s="2"/>
      <c r="CZ377" s="4"/>
      <c r="DA377" s="4"/>
      <c r="DB377" s="4"/>
      <c r="DC377" s="2"/>
      <c r="DD377" s="2"/>
      <c r="DJ377" s="2"/>
      <c r="DK377" s="2"/>
      <c r="DO377" s="2"/>
      <c r="DP377" s="2"/>
      <c r="DR377" s="2"/>
      <c r="DV377" s="2"/>
      <c r="DW377" s="2"/>
      <c r="DX377" s="4"/>
      <c r="DY377" s="4"/>
      <c r="DZ377" s="4"/>
      <c r="EA377" s="5">
        <f>EA93-EB85</f>
        <v>1371</v>
      </c>
      <c r="EB377" s="5">
        <f>EB93-EA85</f>
        <v>1371</v>
      </c>
      <c r="EH377" s="2"/>
      <c r="EI377" s="2"/>
      <c r="EJ377" s="4"/>
      <c r="EK377" s="4"/>
      <c r="EL377" s="4"/>
      <c r="EM377" s="2"/>
      <c r="EN377" s="2"/>
      <c r="ET377" s="2"/>
      <c r="EU377" s="2"/>
      <c r="EV377" s="4"/>
      <c r="EW377" s="4"/>
      <c r="EX377" s="4"/>
      <c r="EY377" s="2"/>
      <c r="EZ377" s="2"/>
      <c r="FF377" s="2"/>
      <c r="FG377" s="2"/>
    </row>
    <row r="378" spans="8:163">
      <c r="H378" s="4"/>
      <c r="I378" s="4"/>
      <c r="J378" s="4"/>
      <c r="K378" s="2"/>
      <c r="L378" s="2"/>
      <c r="R378" s="2"/>
      <c r="S378" s="2"/>
      <c r="T378" s="4"/>
      <c r="U378" s="4"/>
      <c r="V378" s="4"/>
      <c r="W378" s="5">
        <f>W94-X86</f>
        <v>1392</v>
      </c>
      <c r="X378" s="5">
        <f>X94-W86</f>
        <v>1412</v>
      </c>
      <c r="AD378" s="2"/>
      <c r="AE378" s="2"/>
      <c r="AF378" s="4"/>
      <c r="AG378" s="4"/>
      <c r="AH378" s="4"/>
      <c r="AI378" s="2"/>
      <c r="AJ378" s="2"/>
      <c r="AP378" s="2"/>
      <c r="AQ378" s="2"/>
      <c r="AR378" s="4"/>
      <c r="AS378" s="4"/>
      <c r="AT378" s="4"/>
      <c r="AU378" s="2"/>
      <c r="AV378" s="2"/>
      <c r="BB378" s="2"/>
      <c r="BC378" s="2"/>
      <c r="BD378" s="4"/>
      <c r="BE378" s="4"/>
      <c r="BF378" s="4"/>
      <c r="BG378" s="2"/>
      <c r="BH378" s="2"/>
      <c r="BN378" s="2"/>
      <c r="BO378" s="2"/>
      <c r="BP378" s="4"/>
      <c r="BQ378" s="4"/>
      <c r="BR378" s="4"/>
      <c r="BS378" s="2"/>
      <c r="BT378" s="2"/>
      <c r="BZ378" s="2"/>
      <c r="CA378" s="2"/>
      <c r="CB378" s="4"/>
      <c r="CC378" s="4"/>
      <c r="CD378" s="4"/>
      <c r="CE378" s="2"/>
      <c r="CF378" s="2"/>
      <c r="CL378" s="2"/>
      <c r="CM378" s="2"/>
      <c r="CN378" s="4"/>
      <c r="CO378" s="4"/>
      <c r="CP378" s="4"/>
      <c r="CQ378" s="2"/>
      <c r="CR378" s="2"/>
      <c r="CX378" s="2"/>
      <c r="CY378" s="2"/>
      <c r="CZ378" s="4"/>
      <c r="DA378" s="4"/>
      <c r="DB378" s="4"/>
      <c r="DC378" s="2"/>
      <c r="DD378" s="2"/>
      <c r="DJ378" s="2"/>
      <c r="DK378" s="2"/>
      <c r="DO378" s="2"/>
      <c r="DP378" s="2"/>
      <c r="DR378" s="2"/>
      <c r="DV378" s="2"/>
      <c r="DW378" s="2"/>
      <c r="DX378" s="4"/>
      <c r="DY378" s="4"/>
      <c r="DZ378" s="4"/>
      <c r="EA378" s="2"/>
      <c r="EB378" s="2"/>
      <c r="EH378" s="2"/>
      <c r="EI378" s="2"/>
      <c r="EJ378" s="4"/>
      <c r="EK378" s="4"/>
      <c r="EL378" s="4"/>
      <c r="EM378" s="2"/>
      <c r="EN378" s="2"/>
      <c r="ET378" s="2"/>
      <c r="EU378" s="2"/>
      <c r="EV378" s="4"/>
      <c r="EW378" s="4"/>
      <c r="EX378" s="4"/>
      <c r="EY378" s="2"/>
      <c r="EZ378" s="2"/>
      <c r="FF378" s="2"/>
      <c r="FG378" s="2"/>
    </row>
    <row r="379" spans="8:163">
      <c r="H379" s="4"/>
      <c r="I379" s="4"/>
      <c r="J379" s="4"/>
      <c r="K379" s="2"/>
      <c r="L379" s="2"/>
      <c r="R379" s="2"/>
      <c r="S379" s="2"/>
      <c r="T379" s="4"/>
      <c r="U379" s="4"/>
      <c r="V379" s="4"/>
      <c r="W379" s="5" t="s">
        <v>0</v>
      </c>
      <c r="X379" s="5" t="s">
        <v>0</v>
      </c>
      <c r="AD379" s="2"/>
      <c r="AE379" s="2"/>
      <c r="AF379" s="4"/>
      <c r="AG379" s="4"/>
      <c r="AH379" s="4"/>
      <c r="AI379" s="2"/>
      <c r="AJ379" s="2"/>
      <c r="AP379" s="2"/>
      <c r="AQ379" s="2"/>
      <c r="AR379" s="4"/>
      <c r="AS379" s="4"/>
      <c r="AT379" s="4"/>
      <c r="AU379" s="2"/>
      <c r="AV379" s="2"/>
      <c r="BB379" s="2"/>
      <c r="BC379" s="2"/>
      <c r="BD379" s="4"/>
      <c r="BE379" s="4"/>
      <c r="BF379" s="4"/>
      <c r="BG379" s="2"/>
      <c r="BH379" s="2"/>
      <c r="BN379" s="2"/>
      <c r="BO379" s="2"/>
      <c r="BP379" s="4"/>
      <c r="BQ379" s="4"/>
      <c r="BR379" s="4"/>
      <c r="BS379" s="2"/>
      <c r="BT379" s="2"/>
      <c r="BZ379" s="2"/>
      <c r="CA379" s="2"/>
      <c r="CB379" s="4"/>
      <c r="CC379" s="4"/>
      <c r="CD379" s="4"/>
      <c r="CE379" s="2"/>
      <c r="CF379" s="2"/>
      <c r="CL379" s="2"/>
      <c r="CM379" s="2"/>
      <c r="CN379" s="4"/>
      <c r="CO379" s="4"/>
      <c r="CP379" s="4"/>
      <c r="CQ379" s="2"/>
      <c r="CR379" s="2"/>
      <c r="CX379" s="2"/>
      <c r="CY379" s="2"/>
      <c r="CZ379" s="4"/>
      <c r="DA379" s="4"/>
      <c r="DB379" s="4"/>
      <c r="DC379" s="2"/>
      <c r="DD379" s="2"/>
      <c r="DJ379" s="2"/>
      <c r="DK379" s="2"/>
      <c r="DO379" s="2"/>
      <c r="DP379" s="2"/>
      <c r="DR379" s="2"/>
      <c r="DV379" s="2"/>
      <c r="DW379" s="2"/>
      <c r="DX379" s="4"/>
      <c r="DY379" s="4"/>
      <c r="DZ379" s="4"/>
      <c r="EA379" s="2"/>
      <c r="EB379" s="2"/>
      <c r="EH379" s="2"/>
      <c r="EI379" s="2"/>
      <c r="EJ379" s="4"/>
      <c r="EK379" s="4"/>
      <c r="EL379" s="4"/>
      <c r="EM379" s="2"/>
      <c r="EN379" s="2"/>
      <c r="ET379" s="2"/>
      <c r="EU379" s="2"/>
      <c r="EV379" s="4"/>
      <c r="EW379" s="4"/>
      <c r="EX379" s="4"/>
      <c r="EY379" s="2"/>
      <c r="EZ379" s="2"/>
      <c r="FF379" s="2"/>
      <c r="FG379" s="2"/>
    </row>
    <row r="380" spans="8:163">
      <c r="H380" s="4"/>
      <c r="I380" s="4"/>
      <c r="J380" s="4"/>
      <c r="K380" s="2"/>
      <c r="L380" s="2"/>
      <c r="R380" s="2"/>
      <c r="S380" s="2"/>
      <c r="T380" s="4"/>
      <c r="U380" s="4"/>
      <c r="V380" s="4"/>
      <c r="W380" s="5" t="s">
        <v>0</v>
      </c>
      <c r="X380" s="5" t="s">
        <v>0</v>
      </c>
      <c r="AD380" s="2"/>
      <c r="AE380" s="2"/>
      <c r="AF380" s="4"/>
      <c r="AG380" s="4"/>
      <c r="AH380" s="4"/>
      <c r="AI380" s="2"/>
      <c r="AJ380" s="2"/>
      <c r="AP380" s="2"/>
      <c r="AQ380" s="2"/>
      <c r="AR380" s="4"/>
      <c r="AS380" s="4"/>
      <c r="AT380" s="4"/>
      <c r="AU380" s="2"/>
      <c r="AV380" s="2"/>
      <c r="BB380" s="2"/>
      <c r="BC380" s="2"/>
      <c r="BD380" s="4"/>
      <c r="BE380" s="4"/>
      <c r="BF380" s="4"/>
      <c r="BG380" s="2"/>
      <c r="BH380" s="2"/>
      <c r="BN380" s="2"/>
      <c r="BO380" s="2"/>
      <c r="BP380" s="4"/>
      <c r="BQ380" s="4"/>
      <c r="BR380" s="4"/>
      <c r="BS380" s="2"/>
      <c r="BT380" s="2"/>
      <c r="BZ380" s="2"/>
      <c r="CA380" s="2"/>
      <c r="CB380" s="4"/>
      <c r="CC380" s="4"/>
      <c r="CD380" s="4"/>
      <c r="CE380" s="2"/>
      <c r="CF380" s="2"/>
      <c r="CL380" s="2"/>
      <c r="CM380" s="2"/>
      <c r="CN380" s="4"/>
      <c r="CO380" s="4"/>
      <c r="CP380" s="4"/>
      <c r="CQ380" s="2"/>
      <c r="CR380" s="2"/>
      <c r="CX380" s="2"/>
      <c r="CY380" s="2"/>
      <c r="CZ380" s="4"/>
      <c r="DA380" s="4"/>
      <c r="DB380" s="4"/>
      <c r="DC380" s="2"/>
      <c r="DD380" s="2"/>
      <c r="DJ380" s="2"/>
      <c r="DK380" s="2"/>
      <c r="DO380" s="2"/>
      <c r="DP380" s="2"/>
      <c r="DR380" s="2"/>
      <c r="DV380" s="2"/>
      <c r="DW380" s="2"/>
      <c r="DX380" s="4"/>
      <c r="DY380" s="4"/>
      <c r="DZ380" s="4"/>
      <c r="EA380" s="2"/>
      <c r="EB380" s="2"/>
      <c r="EH380" s="2"/>
      <c r="EI380" s="2"/>
      <c r="EJ380" s="4"/>
      <c r="EK380" s="4"/>
      <c r="EL380" s="4"/>
      <c r="EM380" s="2"/>
      <c r="EN380" s="2"/>
      <c r="ET380" s="2"/>
      <c r="EU380" s="2"/>
      <c r="EV380" s="4"/>
      <c r="EW380" s="4"/>
      <c r="EX380" s="4"/>
      <c r="EY380" s="2"/>
      <c r="EZ380" s="2"/>
      <c r="FF380" s="2"/>
      <c r="FG380" s="2"/>
    </row>
    <row r="381" spans="8:163">
      <c r="H381" s="10"/>
      <c r="I381" s="4"/>
      <c r="J381" s="4"/>
      <c r="R381" s="2"/>
      <c r="S381" s="2"/>
      <c r="T381" s="10"/>
      <c r="U381" s="4"/>
      <c r="V381" s="4"/>
      <c r="AD381" s="2"/>
      <c r="AE381" s="2"/>
      <c r="AF381" s="10"/>
      <c r="AG381" s="4"/>
      <c r="AH381" s="4"/>
      <c r="AP381" s="2"/>
      <c r="AQ381" s="2"/>
      <c r="AR381" s="10"/>
      <c r="AS381" s="4"/>
      <c r="AT381" s="4"/>
      <c r="BB381" s="2"/>
      <c r="BC381" s="2"/>
      <c r="BD381" s="10"/>
      <c r="BE381" s="4"/>
      <c r="BF381" s="4"/>
      <c r="BN381" s="2"/>
      <c r="BO381" s="2"/>
      <c r="BP381" s="10"/>
      <c r="BQ381" s="4"/>
      <c r="BR381" s="4"/>
      <c r="BS381" s="2"/>
      <c r="BT381" s="2"/>
      <c r="BZ381" s="2"/>
      <c r="CA381" s="2"/>
      <c r="CB381" s="10"/>
      <c r="CC381" s="4"/>
      <c r="CD381" s="4"/>
      <c r="CE381" s="2"/>
      <c r="CF381" s="2"/>
      <c r="CL381" s="2"/>
      <c r="CM381" s="2"/>
      <c r="CN381" s="10"/>
      <c r="CO381" s="4"/>
      <c r="CP381" s="4"/>
      <c r="CX381" s="2"/>
      <c r="CY381" s="2"/>
      <c r="CZ381" s="10"/>
      <c r="DA381" s="4"/>
      <c r="DB381" s="4"/>
      <c r="DC381" s="2"/>
      <c r="DD381" s="2"/>
      <c r="DJ381" s="2"/>
      <c r="DK381" s="2"/>
      <c r="DL381" s="10"/>
      <c r="DR381" s="2"/>
      <c r="DV381" s="2"/>
      <c r="DW381" s="2"/>
      <c r="DX381" s="10"/>
      <c r="DY381" s="4"/>
      <c r="DZ381" s="4"/>
      <c r="EA381" s="2"/>
      <c r="EB381" s="2"/>
      <c r="EH381" s="2"/>
      <c r="EI381" s="2"/>
      <c r="EJ381" s="10"/>
      <c r="EK381" s="4"/>
      <c r="EL381" s="4"/>
      <c r="EM381" s="2"/>
      <c r="EN381" s="2"/>
      <c r="ET381" s="2"/>
      <c r="EU381" s="2"/>
      <c r="EV381" s="10"/>
      <c r="EW381" s="4"/>
      <c r="EX381" s="4"/>
      <c r="EY381" s="2"/>
      <c r="EZ381" s="2"/>
      <c r="FF381" s="2"/>
      <c r="FG381" s="2"/>
    </row>
    <row r="382" spans="8:163">
      <c r="H382" s="10"/>
      <c r="I382" s="4"/>
      <c r="J382" s="4"/>
      <c r="R382" s="2"/>
      <c r="S382" s="2"/>
      <c r="T382" s="10"/>
      <c r="U382" s="4"/>
      <c r="V382" s="4"/>
      <c r="AD382" s="2"/>
      <c r="AE382" s="2"/>
      <c r="AF382" s="10"/>
      <c r="AG382" s="4"/>
      <c r="AH382" s="4"/>
      <c r="AP382" s="2"/>
      <c r="AQ382" s="2"/>
      <c r="AR382" s="10"/>
      <c r="AS382" s="4"/>
      <c r="AT382" s="4"/>
      <c r="BB382" s="2"/>
      <c r="BC382" s="2"/>
      <c r="BD382" s="10"/>
      <c r="BE382" s="4"/>
      <c r="BF382" s="4"/>
      <c r="BN382" s="2"/>
      <c r="BO382" s="2"/>
      <c r="BP382" s="10"/>
      <c r="BQ382" s="4"/>
      <c r="BR382" s="4"/>
      <c r="BS382" s="2"/>
      <c r="BT382" s="2"/>
      <c r="BZ382" s="2"/>
      <c r="CA382" s="2"/>
      <c r="CB382" s="10"/>
      <c r="CC382" s="4"/>
      <c r="CD382" s="4"/>
      <c r="CE382" s="2"/>
      <c r="CF382" s="2"/>
      <c r="CL382" s="2"/>
      <c r="CM382" s="2"/>
      <c r="CN382" s="10"/>
      <c r="CO382" s="4"/>
      <c r="CP382" s="4"/>
      <c r="CX382" s="2"/>
      <c r="CY382" s="2"/>
      <c r="CZ382" s="10"/>
      <c r="DA382" s="4"/>
      <c r="DB382" s="4"/>
      <c r="DC382" s="2"/>
      <c r="DD382" s="2"/>
      <c r="DJ382" s="2"/>
      <c r="DK382" s="2"/>
      <c r="DL382" s="10"/>
      <c r="DR382" s="2"/>
      <c r="DV382" s="2"/>
      <c r="DW382" s="2"/>
      <c r="DX382" s="10"/>
      <c r="DY382" s="4"/>
      <c r="DZ382" s="4"/>
      <c r="EA382" s="2"/>
      <c r="EB382" s="2"/>
      <c r="EH382" s="2"/>
      <c r="EI382" s="2"/>
      <c r="EJ382" s="10"/>
      <c r="EK382" s="4"/>
      <c r="EL382" s="4"/>
      <c r="EM382" s="2"/>
      <c r="EN382" s="2"/>
      <c r="ET382" s="2"/>
      <c r="EU382" s="2"/>
      <c r="EV382" s="10"/>
      <c r="EW382" s="4"/>
      <c r="EX382" s="4"/>
      <c r="EY382" s="2"/>
      <c r="EZ382" s="2"/>
      <c r="FF382" s="2"/>
      <c r="FG382" s="2"/>
    </row>
    <row r="383" spans="8:163">
      <c r="H383" s="10"/>
      <c r="I383" s="4"/>
      <c r="J383" s="4"/>
      <c r="R383" s="2"/>
      <c r="S383" s="2"/>
      <c r="T383" s="10"/>
      <c r="U383" s="4"/>
      <c r="V383" s="4"/>
      <c r="AD383" s="2"/>
      <c r="AE383" s="2"/>
      <c r="AF383" s="10"/>
      <c r="AG383" s="4"/>
      <c r="AH383" s="4"/>
      <c r="AP383" s="2"/>
      <c r="AQ383" s="2"/>
      <c r="AR383" s="10"/>
      <c r="AS383" s="4"/>
      <c r="AT383" s="4"/>
      <c r="BB383" s="2"/>
      <c r="BC383" s="2"/>
      <c r="BD383" s="10"/>
      <c r="BE383" s="4"/>
      <c r="BF383" s="4"/>
      <c r="BN383" s="2"/>
      <c r="BO383" s="2"/>
      <c r="BP383" s="10"/>
      <c r="BQ383" s="4"/>
      <c r="BR383" s="4"/>
      <c r="BS383" s="2"/>
      <c r="BT383" s="2"/>
      <c r="BZ383" s="2"/>
      <c r="CA383" s="2"/>
      <c r="CB383" s="10"/>
      <c r="CC383" s="4"/>
      <c r="CD383" s="4"/>
      <c r="CE383" s="2"/>
      <c r="CF383" s="2"/>
      <c r="CL383" s="2"/>
      <c r="CM383" s="2"/>
      <c r="CN383" s="10"/>
      <c r="CO383" s="4"/>
      <c r="CP383" s="4"/>
      <c r="CX383" s="2"/>
      <c r="CY383" s="2"/>
      <c r="CZ383" s="10"/>
      <c r="DA383" s="4"/>
      <c r="DB383" s="4"/>
      <c r="DJ383" s="2"/>
      <c r="DK383" s="2"/>
      <c r="DL383" s="10"/>
      <c r="DR383" s="2"/>
      <c r="DV383" s="2"/>
      <c r="DW383" s="2"/>
      <c r="DX383" s="10"/>
      <c r="DY383" s="4"/>
      <c r="DZ383" s="4"/>
      <c r="EA383" s="2"/>
      <c r="EB383" s="2"/>
      <c r="EH383" s="2"/>
      <c r="EI383" s="2"/>
      <c r="EJ383" s="10"/>
      <c r="EK383" s="4"/>
      <c r="EL383" s="4"/>
      <c r="EM383" s="2"/>
      <c r="EN383" s="2"/>
      <c r="ET383" s="2"/>
      <c r="EU383" s="2"/>
      <c r="EV383" s="10"/>
      <c r="EW383" s="4"/>
      <c r="EX383" s="4"/>
      <c r="EY383" s="2"/>
      <c r="EZ383" s="2"/>
      <c r="FF383" s="2"/>
      <c r="FG383" s="2"/>
    </row>
    <row r="384" spans="8:163">
      <c r="H384" s="10"/>
      <c r="I384" s="4"/>
      <c r="J384" s="4"/>
      <c r="R384" s="2"/>
      <c r="S384" s="2"/>
      <c r="T384" s="10"/>
      <c r="U384" s="4"/>
      <c r="V384" s="4"/>
      <c r="AD384" s="2"/>
      <c r="AE384" s="2"/>
      <c r="AF384" s="10"/>
      <c r="AG384" s="4"/>
      <c r="AH384" s="4"/>
      <c r="AP384" s="2"/>
      <c r="AQ384" s="2"/>
      <c r="AR384" s="10"/>
      <c r="AS384" s="4"/>
      <c r="AT384" s="4"/>
      <c r="BB384" s="2"/>
      <c r="BC384" s="2"/>
      <c r="BD384" s="10"/>
      <c r="BE384" s="4"/>
      <c r="BF384" s="4"/>
      <c r="BN384" s="2"/>
      <c r="BO384" s="2"/>
      <c r="BP384" s="10"/>
      <c r="BQ384" s="4"/>
      <c r="BR384" s="4"/>
      <c r="BZ384" s="2"/>
      <c r="CA384" s="2"/>
      <c r="CB384" s="10"/>
      <c r="CC384" s="4"/>
      <c r="CD384" s="4"/>
      <c r="CE384" s="2"/>
      <c r="CF384" s="2"/>
      <c r="CL384" s="2"/>
      <c r="CM384" s="2"/>
      <c r="CN384" s="10"/>
      <c r="CO384" s="4"/>
      <c r="CP384" s="4"/>
      <c r="CX384" s="2"/>
      <c r="CY384" s="2"/>
      <c r="CZ384" s="10"/>
      <c r="DA384" s="4"/>
      <c r="DB384" s="4"/>
      <c r="DJ384" s="2"/>
      <c r="DK384" s="2"/>
      <c r="DL384" s="10"/>
      <c r="DR384" s="2"/>
      <c r="DV384" s="2"/>
      <c r="DW384" s="2"/>
      <c r="DX384" s="10"/>
      <c r="DY384" s="4"/>
      <c r="DZ384" s="4"/>
      <c r="EA384" s="2"/>
      <c r="EB384" s="2"/>
      <c r="EH384" s="2"/>
      <c r="EI384" s="2"/>
      <c r="EJ384" s="10"/>
      <c r="EK384" s="4"/>
      <c r="EL384" s="4"/>
      <c r="ET384" s="2"/>
      <c r="EU384" s="2"/>
      <c r="EV384" s="10"/>
      <c r="EW384" s="4"/>
      <c r="EX384" s="4"/>
      <c r="FF384" s="2"/>
      <c r="FG384" s="2"/>
    </row>
    <row r="385" spans="8:163">
      <c r="H385" s="4"/>
      <c r="I385" s="4"/>
      <c r="J385" s="4"/>
      <c r="R385" s="2"/>
      <c r="S385" s="2"/>
      <c r="T385" s="4"/>
      <c r="U385" s="4"/>
      <c r="V385" s="4"/>
      <c r="AD385" s="2"/>
      <c r="AE385" s="2"/>
      <c r="AF385" s="4"/>
      <c r="AG385" s="4"/>
      <c r="AH385" s="4"/>
      <c r="AP385" s="2"/>
      <c r="AQ385" s="2"/>
      <c r="AR385" s="4"/>
      <c r="AS385" s="4"/>
      <c r="AT385" s="4"/>
      <c r="BB385" s="2"/>
      <c r="BC385" s="2"/>
      <c r="BD385" s="4"/>
      <c r="BE385" s="4"/>
      <c r="BF385" s="4"/>
      <c r="BN385" s="2"/>
      <c r="BO385" s="2"/>
      <c r="BP385" s="4"/>
      <c r="BQ385" s="4"/>
      <c r="BR385" s="4"/>
      <c r="BZ385" s="2"/>
      <c r="CA385" s="2"/>
      <c r="CB385" s="4"/>
      <c r="CC385" s="4"/>
      <c r="CD385" s="4"/>
      <c r="CL385" s="2"/>
      <c r="CM385" s="2"/>
      <c r="CN385" s="4"/>
      <c r="CO385" s="4"/>
      <c r="CP385" s="4"/>
      <c r="CX385" s="2"/>
      <c r="CY385" s="2"/>
      <c r="CZ385" s="4"/>
      <c r="DA385" s="4"/>
      <c r="DB385" s="4"/>
      <c r="DJ385" s="2"/>
      <c r="DK385" s="2"/>
      <c r="DR385" s="2"/>
      <c r="DV385" s="2"/>
      <c r="DW385" s="2"/>
      <c r="DX385" s="4"/>
      <c r="DY385" s="4"/>
      <c r="DZ385" s="4"/>
      <c r="EA385" s="2"/>
      <c r="EB385" s="2"/>
      <c r="EH385" s="2"/>
      <c r="EI385" s="2"/>
      <c r="EJ385" s="4"/>
      <c r="EK385" s="4"/>
      <c r="EL385" s="4"/>
      <c r="ET385" s="2"/>
      <c r="EU385" s="2"/>
      <c r="EV385" s="4"/>
      <c r="EW385" s="4"/>
      <c r="EX385" s="4"/>
      <c r="FF385" s="2"/>
      <c r="FG385" s="2"/>
    </row>
    <row r="386" spans="8:163">
      <c r="H386" s="4"/>
      <c r="I386" s="4"/>
      <c r="J386" s="4"/>
      <c r="R386" s="2"/>
      <c r="S386" s="2"/>
      <c r="T386" s="4"/>
      <c r="U386" s="4"/>
      <c r="V386" s="4"/>
      <c r="AD386" s="2"/>
      <c r="AE386" s="2"/>
      <c r="AF386" s="4"/>
      <c r="AG386" s="4"/>
      <c r="AH386" s="4"/>
      <c r="AP386" s="2"/>
      <c r="AQ386" s="2"/>
      <c r="AR386" s="4"/>
      <c r="AS386" s="4"/>
      <c r="AT386" s="4"/>
      <c r="BB386" s="2"/>
      <c r="BC386" s="2"/>
      <c r="BD386" s="4"/>
      <c r="BE386" s="4"/>
      <c r="BF386" s="4"/>
      <c r="BN386" s="2"/>
      <c r="BO386" s="2"/>
      <c r="BP386" s="4"/>
      <c r="BQ386" s="4"/>
      <c r="BR386" s="4"/>
      <c r="BZ386" s="2"/>
      <c r="CA386" s="2"/>
      <c r="CB386" s="4"/>
      <c r="CC386" s="4"/>
      <c r="CD386" s="4"/>
      <c r="CL386" s="2"/>
      <c r="CM386" s="2"/>
      <c r="CN386" s="4"/>
      <c r="CO386" s="4"/>
      <c r="CP386" s="4"/>
      <c r="CX386" s="2"/>
      <c r="CY386" s="2"/>
      <c r="CZ386" s="4"/>
      <c r="DA386" s="4"/>
      <c r="DB386" s="4"/>
      <c r="DJ386" s="2"/>
      <c r="DK386" s="2"/>
      <c r="DR386" s="2"/>
      <c r="DV386" s="2"/>
      <c r="DW386" s="2"/>
      <c r="DX386" s="4"/>
      <c r="DY386" s="4"/>
      <c r="DZ386" s="4"/>
      <c r="EH386" s="2"/>
      <c r="EI386" s="2"/>
      <c r="EJ386" s="4"/>
      <c r="EK386" s="4"/>
      <c r="EL386" s="4"/>
      <c r="ET386" s="2"/>
      <c r="EU386" s="2"/>
      <c r="EV386" s="4"/>
      <c r="EW386" s="4"/>
      <c r="EX386" s="4"/>
      <c r="FF386" s="2"/>
      <c r="FG386" s="2"/>
    </row>
    <row r="387" spans="8:163">
      <c r="H387" s="10"/>
      <c r="I387" s="4"/>
      <c r="J387" s="4"/>
      <c r="R387" s="2"/>
      <c r="S387" s="2"/>
      <c r="T387" s="10"/>
      <c r="U387" s="4"/>
      <c r="V387" s="4"/>
      <c r="AD387" s="2"/>
      <c r="AE387" s="2"/>
      <c r="AF387" s="10"/>
      <c r="AG387" s="4"/>
      <c r="AH387" s="4"/>
      <c r="AP387" s="2"/>
      <c r="AQ387" s="2"/>
      <c r="AR387" s="10"/>
      <c r="AS387" s="4"/>
      <c r="AT387" s="4"/>
      <c r="BB387" s="2"/>
      <c r="BC387" s="2"/>
      <c r="BD387" s="10"/>
      <c r="BE387" s="4"/>
      <c r="BF387" s="4"/>
      <c r="BN387" s="2"/>
      <c r="BO387" s="2"/>
      <c r="BP387" s="10"/>
      <c r="BQ387" s="4"/>
      <c r="BR387" s="4"/>
      <c r="BZ387" s="2"/>
      <c r="CA387" s="2"/>
      <c r="CB387" s="10"/>
      <c r="CC387" s="4"/>
      <c r="CD387" s="4"/>
      <c r="CL387" s="2"/>
      <c r="CM387" s="2"/>
      <c r="CN387" s="10"/>
      <c r="CO387" s="4"/>
      <c r="CP387" s="4"/>
      <c r="CX387" s="2"/>
      <c r="CY387" s="2"/>
      <c r="CZ387" s="10"/>
      <c r="DA387" s="4"/>
      <c r="DB387" s="4"/>
      <c r="DJ387" s="2"/>
      <c r="DK387" s="2"/>
      <c r="DL387" s="10"/>
      <c r="DR387" s="2"/>
      <c r="DV387" s="2"/>
      <c r="DW387" s="2"/>
      <c r="DX387" s="10"/>
      <c r="DY387" s="4"/>
      <c r="DZ387" s="4"/>
      <c r="EH387" s="2"/>
      <c r="EI387" s="2"/>
      <c r="EJ387" s="10"/>
      <c r="EK387" s="4"/>
      <c r="EL387" s="4"/>
      <c r="ET387" s="2"/>
      <c r="EU387" s="2"/>
      <c r="EV387" s="10"/>
      <c r="EW387" s="4"/>
      <c r="EX387" s="4"/>
      <c r="FF387" s="2"/>
      <c r="FG387" s="2"/>
    </row>
    <row r="388" spans="8:163">
      <c r="H388" s="4"/>
      <c r="I388" s="4"/>
      <c r="J388" s="4"/>
      <c r="R388" s="2"/>
      <c r="S388" s="2"/>
      <c r="T388" s="4"/>
      <c r="U388" s="4"/>
      <c r="V388" s="4"/>
      <c r="AD388" s="2"/>
      <c r="AE388" s="2"/>
      <c r="AF388" s="4"/>
      <c r="AG388" s="4"/>
      <c r="AH388" s="4"/>
      <c r="AP388" s="2"/>
      <c r="AQ388" s="2"/>
      <c r="AR388" s="4"/>
      <c r="AS388" s="4"/>
      <c r="AT388" s="4"/>
      <c r="BB388" s="2"/>
      <c r="BC388" s="2"/>
      <c r="BD388" s="4"/>
      <c r="BE388" s="4"/>
      <c r="BF388" s="4"/>
      <c r="BN388" s="2"/>
      <c r="BO388" s="2"/>
      <c r="BP388" s="4"/>
      <c r="BQ388" s="4"/>
      <c r="BR388" s="4"/>
      <c r="BZ388" s="2"/>
      <c r="CA388" s="2"/>
      <c r="CB388" s="4"/>
      <c r="CC388" s="4"/>
      <c r="CD388" s="4"/>
      <c r="CL388" s="2"/>
      <c r="CM388" s="2"/>
      <c r="CN388" s="4"/>
      <c r="CO388" s="4"/>
      <c r="CP388" s="4"/>
      <c r="CX388" s="2"/>
      <c r="CY388" s="2"/>
      <c r="CZ388" s="4"/>
      <c r="DA388" s="4"/>
      <c r="DB388" s="4"/>
      <c r="DJ388" s="2"/>
      <c r="DK388" s="2"/>
      <c r="DR388" s="2"/>
      <c r="DV388" s="2"/>
      <c r="DW388" s="2"/>
      <c r="DX388" s="4"/>
      <c r="DY388" s="4"/>
      <c r="DZ388" s="4"/>
      <c r="EH388" s="2"/>
      <c r="EI388" s="2"/>
      <c r="EJ388" s="4"/>
      <c r="EK388" s="4"/>
      <c r="EL388" s="4"/>
      <c r="ET388" s="2"/>
      <c r="EU388" s="2"/>
      <c r="EV388" s="4"/>
      <c r="EW388" s="4"/>
      <c r="EX388" s="4"/>
      <c r="FF388" s="2"/>
      <c r="FG388" s="2"/>
    </row>
    <row r="389" spans="8:163">
      <c r="H389" s="4"/>
      <c r="I389" s="4"/>
      <c r="J389" s="4"/>
      <c r="R389" s="2"/>
      <c r="S389" s="2"/>
      <c r="T389" s="4"/>
      <c r="U389" s="4"/>
      <c r="V389" s="4"/>
      <c r="AD389" s="2"/>
      <c r="AE389" s="2"/>
      <c r="AF389" s="4"/>
      <c r="AG389" s="4"/>
      <c r="AH389" s="4"/>
      <c r="AP389" s="2"/>
      <c r="AQ389" s="2"/>
      <c r="AR389" s="4"/>
      <c r="AS389" s="4"/>
      <c r="AT389" s="4"/>
      <c r="BB389" s="2"/>
      <c r="BC389" s="2"/>
      <c r="BD389" s="4"/>
      <c r="BE389" s="4"/>
      <c r="BF389" s="4"/>
      <c r="BN389" s="2"/>
      <c r="BO389" s="2"/>
      <c r="BP389" s="4"/>
      <c r="BQ389" s="4"/>
      <c r="BR389" s="4"/>
      <c r="BZ389" s="2"/>
      <c r="CA389" s="2"/>
      <c r="CB389" s="4"/>
      <c r="CC389" s="4"/>
      <c r="CD389" s="4"/>
      <c r="CL389" s="2"/>
      <c r="CM389" s="2"/>
      <c r="CN389" s="4"/>
      <c r="CO389" s="4"/>
      <c r="CP389" s="4"/>
      <c r="CX389" s="2"/>
      <c r="CY389" s="2"/>
      <c r="CZ389" s="4"/>
      <c r="DA389" s="4"/>
      <c r="DB389" s="4"/>
      <c r="DJ389" s="2"/>
      <c r="DK389" s="2"/>
      <c r="DR389" s="2"/>
      <c r="DV389" s="2"/>
      <c r="DW389" s="2"/>
      <c r="DX389" s="4"/>
      <c r="DY389" s="4"/>
      <c r="DZ389" s="4"/>
      <c r="EH389" s="2"/>
      <c r="EI389" s="2"/>
      <c r="EJ389" s="4"/>
      <c r="EK389" s="4"/>
      <c r="EL389" s="4"/>
      <c r="ET389" s="2"/>
      <c r="EU389" s="2"/>
      <c r="EV389" s="4"/>
      <c r="EW389" s="4"/>
      <c r="EX389" s="4"/>
      <c r="FF389" s="2"/>
      <c r="FG389" s="2"/>
    </row>
    <row r="390" spans="8:163">
      <c r="H390" s="10"/>
      <c r="I390" s="4"/>
      <c r="J390" s="4"/>
      <c r="R390" s="2"/>
      <c r="S390" s="2"/>
      <c r="T390" s="10"/>
      <c r="U390" s="4"/>
      <c r="V390" s="4"/>
      <c r="AD390" s="2"/>
      <c r="AE390" s="2"/>
      <c r="AF390" s="10"/>
      <c r="AG390" s="4"/>
      <c r="AH390" s="4"/>
      <c r="AP390" s="2"/>
      <c r="AQ390" s="2"/>
      <c r="AR390" s="10"/>
      <c r="AS390" s="4"/>
      <c r="AT390" s="4"/>
      <c r="BB390" s="2"/>
      <c r="BC390" s="2"/>
      <c r="BD390" s="10"/>
      <c r="BE390" s="4"/>
      <c r="BF390" s="4"/>
      <c r="BN390" s="2"/>
      <c r="BO390" s="2"/>
      <c r="BP390" s="10"/>
      <c r="BQ390" s="4"/>
      <c r="BR390" s="4"/>
      <c r="BZ390" s="2"/>
      <c r="CA390" s="2"/>
      <c r="CB390" s="10"/>
      <c r="CC390" s="4"/>
      <c r="CD390" s="4"/>
      <c r="CL390" s="2"/>
      <c r="CM390" s="2"/>
      <c r="CN390" s="10"/>
      <c r="CO390" s="4"/>
      <c r="CP390" s="4"/>
      <c r="CX390" s="2"/>
      <c r="CY390" s="2"/>
      <c r="CZ390" s="10"/>
      <c r="DA390" s="4"/>
      <c r="DB390" s="4"/>
      <c r="DJ390" s="2"/>
      <c r="DK390" s="2"/>
      <c r="DL390" s="10"/>
      <c r="DR390" s="2"/>
      <c r="DV390" s="2"/>
      <c r="DW390" s="2"/>
      <c r="DX390" s="10"/>
      <c r="DY390" s="4"/>
      <c r="DZ390" s="4"/>
      <c r="EH390" s="2"/>
      <c r="EI390" s="2"/>
      <c r="EJ390" s="10"/>
      <c r="EK390" s="4"/>
      <c r="EL390" s="4"/>
      <c r="ET390" s="2"/>
      <c r="EU390" s="2"/>
      <c r="EV390" s="10"/>
      <c r="EW390" s="4"/>
      <c r="EX390" s="4"/>
      <c r="FF390" s="2"/>
      <c r="FG390" s="2"/>
    </row>
    <row r="391" spans="8:163">
      <c r="H391" s="10"/>
      <c r="I391" s="4"/>
      <c r="J391" s="4"/>
      <c r="R391" s="2"/>
      <c r="S391" s="2"/>
      <c r="T391" s="10"/>
      <c r="U391" s="4"/>
      <c r="V391" s="4"/>
      <c r="AD391" s="2"/>
      <c r="AE391" s="2"/>
      <c r="AF391" s="10"/>
      <c r="AG391" s="4"/>
      <c r="AH391" s="4"/>
      <c r="AP391" s="2"/>
      <c r="AQ391" s="2"/>
      <c r="AR391" s="10"/>
      <c r="AS391" s="4"/>
      <c r="AT391" s="4"/>
      <c r="BB391" s="2"/>
      <c r="BC391" s="2"/>
      <c r="BD391" s="10"/>
      <c r="BE391" s="4"/>
      <c r="BF391" s="4"/>
      <c r="BN391" s="2"/>
      <c r="BO391" s="2"/>
      <c r="BP391" s="10"/>
      <c r="BQ391" s="4"/>
      <c r="BR391" s="4"/>
      <c r="BZ391" s="2"/>
      <c r="CA391" s="2"/>
      <c r="CB391" s="10"/>
      <c r="CC391" s="4"/>
      <c r="CD391" s="4"/>
      <c r="CL391" s="2"/>
      <c r="CM391" s="2"/>
      <c r="CN391" s="10"/>
      <c r="CO391" s="4"/>
      <c r="CP391" s="4"/>
      <c r="CX391" s="2"/>
      <c r="CY391" s="2"/>
      <c r="CZ391" s="10"/>
      <c r="DA391" s="4"/>
      <c r="DB391" s="4"/>
      <c r="DJ391" s="2"/>
      <c r="DK391" s="2"/>
      <c r="DL391" s="10"/>
      <c r="DR391" s="2"/>
      <c r="DV391" s="2"/>
      <c r="DW391" s="2"/>
      <c r="DX391" s="10"/>
      <c r="DY391" s="4"/>
      <c r="DZ391" s="4"/>
      <c r="EH391" s="2"/>
      <c r="EI391" s="2"/>
      <c r="EJ391" s="10"/>
      <c r="EK391" s="4"/>
      <c r="EL391" s="4"/>
      <c r="ET391" s="2"/>
      <c r="EU391" s="2"/>
      <c r="EV391" s="10"/>
      <c r="EW391" s="4"/>
      <c r="EX391" s="4"/>
      <c r="FF391" s="2"/>
      <c r="FG391" s="2"/>
    </row>
    <row r="392" spans="8:163">
      <c r="H392" s="10"/>
      <c r="I392" s="4"/>
      <c r="J392" s="4"/>
      <c r="R392" s="2"/>
      <c r="S392" s="2"/>
      <c r="T392" s="10"/>
      <c r="U392" s="4"/>
      <c r="V392" s="4"/>
      <c r="AD392" s="2"/>
      <c r="AE392" s="2"/>
      <c r="AF392" s="10"/>
      <c r="AG392" s="4"/>
      <c r="AH392" s="4"/>
      <c r="AP392" s="2"/>
      <c r="AQ392" s="2"/>
      <c r="AR392" s="10"/>
      <c r="AS392" s="4"/>
      <c r="AT392" s="4"/>
      <c r="BB392" s="2"/>
      <c r="BC392" s="2"/>
      <c r="BD392" s="10"/>
      <c r="BE392" s="4"/>
      <c r="BF392" s="4"/>
      <c r="BN392" s="2"/>
      <c r="BO392" s="2"/>
      <c r="BP392" s="10"/>
      <c r="BQ392" s="4"/>
      <c r="BR392" s="4"/>
      <c r="BZ392" s="2"/>
      <c r="CA392" s="2"/>
      <c r="CB392" s="10"/>
      <c r="CC392" s="4"/>
      <c r="CD392" s="4"/>
      <c r="CL392" s="2"/>
      <c r="CM392" s="2"/>
      <c r="CN392" s="10"/>
      <c r="CO392" s="4"/>
      <c r="CP392" s="4"/>
      <c r="CX392" s="2"/>
      <c r="CY392" s="2"/>
      <c r="CZ392" s="10"/>
      <c r="DA392" s="4"/>
      <c r="DB392" s="4"/>
      <c r="DJ392" s="2"/>
      <c r="DK392" s="2"/>
      <c r="DL392" s="10"/>
      <c r="DR392" s="2"/>
      <c r="DV392" s="2"/>
      <c r="DW392" s="2"/>
      <c r="DX392" s="10"/>
      <c r="DY392" s="4"/>
      <c r="DZ392" s="4"/>
      <c r="EH392" s="2"/>
      <c r="EI392" s="2"/>
      <c r="EJ392" s="10"/>
      <c r="EK392" s="4"/>
      <c r="EL392" s="4"/>
      <c r="ET392" s="2"/>
      <c r="EU392" s="2"/>
      <c r="EV392" s="10"/>
      <c r="EW392" s="4"/>
      <c r="EX392" s="4"/>
      <c r="FF392" s="2"/>
      <c r="FG392" s="2"/>
    </row>
    <row r="393" spans="8:163">
      <c r="H393" s="10"/>
      <c r="I393" s="4"/>
      <c r="J393" s="4"/>
      <c r="R393" s="2"/>
      <c r="S393" s="2"/>
      <c r="T393" s="10"/>
      <c r="U393" s="4"/>
      <c r="V393" s="4"/>
      <c r="AD393" s="2"/>
      <c r="AE393" s="2"/>
      <c r="AF393" s="10"/>
      <c r="AG393" s="4"/>
      <c r="AH393" s="4"/>
      <c r="AP393" s="2"/>
      <c r="AQ393" s="2"/>
      <c r="AR393" s="10"/>
      <c r="AS393" s="4"/>
      <c r="AT393" s="4"/>
      <c r="BB393" s="2"/>
      <c r="BC393" s="2"/>
      <c r="BD393" s="10"/>
      <c r="BE393" s="4"/>
      <c r="BF393" s="4"/>
      <c r="BN393" s="2"/>
      <c r="BO393" s="2"/>
      <c r="BP393" s="10"/>
      <c r="BQ393" s="4"/>
      <c r="BR393" s="4"/>
      <c r="BZ393" s="2"/>
      <c r="CA393" s="2"/>
      <c r="CB393" s="10"/>
      <c r="CC393" s="4"/>
      <c r="CD393" s="4"/>
      <c r="CL393" s="2"/>
      <c r="CM393" s="2"/>
      <c r="CN393" s="10"/>
      <c r="CO393" s="4"/>
      <c r="CP393" s="4"/>
      <c r="CX393" s="2"/>
      <c r="CY393" s="2"/>
      <c r="CZ393" s="10"/>
      <c r="DA393" s="4"/>
      <c r="DB393" s="4"/>
      <c r="DJ393" s="2"/>
      <c r="DK393" s="2"/>
      <c r="DL393" s="10"/>
      <c r="DR393" s="2"/>
      <c r="DV393" s="2"/>
      <c r="DW393" s="2"/>
      <c r="DX393" s="10"/>
      <c r="DY393" s="4"/>
      <c r="DZ393" s="4"/>
      <c r="EH393" s="2"/>
      <c r="EI393" s="2"/>
      <c r="EJ393" s="10"/>
      <c r="EK393" s="4"/>
      <c r="EL393" s="4"/>
      <c r="ET393" s="2"/>
      <c r="EU393" s="2"/>
      <c r="EV393" s="10"/>
      <c r="EW393" s="4"/>
      <c r="EX393" s="4"/>
      <c r="FF393" s="2"/>
      <c r="FG393" s="2"/>
    </row>
    <row r="394" spans="8:163">
      <c r="H394" s="10">
        <v>9</v>
      </c>
      <c r="I394" s="4" t="s">
        <v>8</v>
      </c>
      <c r="J394" s="4">
        <f>MIN(K394:K420)</f>
        <v>1518</v>
      </c>
      <c r="K394" s="2"/>
      <c r="L394" s="2"/>
      <c r="R394" s="2"/>
      <c r="S394" s="2"/>
      <c r="T394" s="10">
        <v>9</v>
      </c>
      <c r="U394" s="4" t="s">
        <v>8</v>
      </c>
      <c r="V394" s="4">
        <f>MIN(W394:W420)</f>
        <v>1493</v>
      </c>
      <c r="W394" s="5" t="s">
        <v>0</v>
      </c>
      <c r="X394" s="5" t="s">
        <v>0</v>
      </c>
      <c r="AD394" s="2"/>
      <c r="AE394" s="2"/>
      <c r="AF394" s="10">
        <v>9</v>
      </c>
      <c r="AG394" s="4" t="s">
        <v>8</v>
      </c>
      <c r="AH394" s="4">
        <f>MIN(AI394:AI420)</f>
        <v>1533</v>
      </c>
      <c r="AI394" s="2"/>
      <c r="AJ394" s="2"/>
      <c r="AP394" s="2"/>
      <c r="AQ394" s="2"/>
      <c r="AR394" s="10">
        <v>9</v>
      </c>
      <c r="AS394" s="4" t="s">
        <v>8</v>
      </c>
      <c r="AT394" s="4">
        <f>MIN(AU394:AU420)</f>
        <v>1478</v>
      </c>
      <c r="AU394" s="2"/>
      <c r="AV394" s="2"/>
      <c r="BB394" s="2"/>
      <c r="BC394" s="2"/>
      <c r="BD394" s="10">
        <v>9</v>
      </c>
      <c r="BE394" s="4" t="s">
        <v>8</v>
      </c>
      <c r="BF394" s="4">
        <f>MIN(BG394:BG420)</f>
        <v>1465</v>
      </c>
      <c r="BG394" s="2"/>
      <c r="BH394" s="2"/>
      <c r="BN394" s="2"/>
      <c r="BO394" s="2"/>
      <c r="BP394" s="10">
        <v>9</v>
      </c>
      <c r="BQ394" s="4" t="s">
        <v>8</v>
      </c>
      <c r="BR394" s="4">
        <f>MIN(BS394:BS420)</f>
        <v>1478</v>
      </c>
      <c r="BS394" s="2"/>
      <c r="BT394" s="2"/>
      <c r="BZ394" s="2"/>
      <c r="CA394" s="2"/>
      <c r="CB394" s="10">
        <v>9</v>
      </c>
      <c r="CC394" s="4" t="s">
        <v>8</v>
      </c>
      <c r="CD394" s="4">
        <f>MIN(CE394:CE420)</f>
        <v>1508</v>
      </c>
      <c r="CE394" s="2"/>
      <c r="CF394" s="2"/>
      <c r="CL394" s="2"/>
      <c r="CM394" s="2"/>
      <c r="CN394" s="10">
        <v>9</v>
      </c>
      <c r="CO394" s="4" t="s">
        <v>8</v>
      </c>
      <c r="CP394" s="4">
        <f>MIN(CQ394:CQ420)</f>
        <v>1543</v>
      </c>
      <c r="CQ394" s="2"/>
      <c r="CR394" s="2"/>
      <c r="CX394" s="2"/>
      <c r="CY394" s="2"/>
      <c r="CZ394" s="10">
        <v>9</v>
      </c>
      <c r="DA394" s="4" t="s">
        <v>8</v>
      </c>
      <c r="DB394" s="4">
        <f>MIN(DC394:DC420)</f>
        <v>1543</v>
      </c>
      <c r="DC394" s="2"/>
      <c r="DD394" s="2"/>
      <c r="DJ394" s="2"/>
      <c r="DK394" s="2"/>
      <c r="DL394" s="10">
        <v>9</v>
      </c>
      <c r="DM394" s="4" t="s">
        <v>8</v>
      </c>
      <c r="DN394" s="5">
        <f>MIN(DO394:DO420)</f>
        <v>1508</v>
      </c>
      <c r="DO394" s="2"/>
      <c r="DP394" s="2"/>
      <c r="DR394" s="2"/>
      <c r="DV394" s="2"/>
      <c r="DW394" s="2"/>
      <c r="DX394" s="10">
        <v>9</v>
      </c>
      <c r="DY394" s="4" t="s">
        <v>8</v>
      </c>
      <c r="DZ394" s="4" t="s">
        <v>9</v>
      </c>
      <c r="EA394" s="2"/>
      <c r="EB394" s="2"/>
      <c r="EH394" s="2"/>
      <c r="EI394" s="2"/>
      <c r="EJ394" s="10">
        <v>9</v>
      </c>
      <c r="EK394" s="4" t="s">
        <v>8</v>
      </c>
      <c r="EL394" s="4">
        <f>MIN(EM394:EM420)</f>
        <v>1598</v>
      </c>
      <c r="EM394" s="2"/>
      <c r="EN394" s="2"/>
      <c r="ET394" s="2"/>
      <c r="EU394" s="2"/>
      <c r="EV394" s="10">
        <v>9</v>
      </c>
      <c r="EW394" s="4" t="s">
        <v>8</v>
      </c>
      <c r="EX394" s="4">
        <f>MIN(EY394:EY420)</f>
        <v>1523</v>
      </c>
      <c r="EY394" s="2"/>
      <c r="EZ394" s="2"/>
      <c r="FF394" s="2"/>
      <c r="FG394" s="2"/>
    </row>
    <row r="395" spans="8:163">
      <c r="H395" s="10"/>
      <c r="I395" s="4" t="s">
        <v>7</v>
      </c>
      <c r="J395" s="4">
        <f>MAX(L394:L420)</f>
        <v>1615</v>
      </c>
      <c r="K395" s="2"/>
      <c r="L395" s="2"/>
      <c r="R395" s="2"/>
      <c r="S395" s="2"/>
      <c r="T395" s="10"/>
      <c r="U395" s="4" t="s">
        <v>7</v>
      </c>
      <c r="V395" s="4">
        <f>MAX(X394:X420)</f>
        <v>1594</v>
      </c>
      <c r="W395" s="5" t="s">
        <v>0</v>
      </c>
      <c r="X395" s="5" t="s">
        <v>0</v>
      </c>
      <c r="AD395" s="2"/>
      <c r="AE395" s="2"/>
      <c r="AF395" s="10"/>
      <c r="AG395" s="4" t="s">
        <v>7</v>
      </c>
      <c r="AH395" s="4">
        <f>MAX(AJ394:AJ420)</f>
        <v>1610</v>
      </c>
      <c r="AI395" s="2"/>
      <c r="AJ395" s="2"/>
      <c r="AP395" s="2"/>
      <c r="AQ395" s="2"/>
      <c r="AR395" s="10"/>
      <c r="AS395" s="4" t="s">
        <v>7</v>
      </c>
      <c r="AT395" s="4">
        <f>MAX(AV394:AV420)</f>
        <v>1583</v>
      </c>
      <c r="AU395" s="2"/>
      <c r="AV395" s="2"/>
      <c r="BB395" s="2"/>
      <c r="BC395" s="2"/>
      <c r="BD395" s="10"/>
      <c r="BE395" s="4" t="s">
        <v>7</v>
      </c>
      <c r="BF395" s="4">
        <f>MAX(BH394:BH420)</f>
        <v>1580</v>
      </c>
      <c r="BG395" s="2"/>
      <c r="BH395" s="2"/>
      <c r="BN395" s="2"/>
      <c r="BO395" s="2"/>
      <c r="BP395" s="10"/>
      <c r="BQ395" s="4" t="s">
        <v>7</v>
      </c>
      <c r="BR395" s="4">
        <f>MAX(BT394:BT420)</f>
        <v>1558</v>
      </c>
      <c r="BS395" s="2"/>
      <c r="BT395" s="2"/>
      <c r="BZ395" s="2"/>
      <c r="CA395" s="2"/>
      <c r="CB395" s="10"/>
      <c r="CC395" s="4" t="s">
        <v>7</v>
      </c>
      <c r="CD395" s="4">
        <f>MAX(CF394:CF420)</f>
        <v>1643</v>
      </c>
      <c r="CE395" s="5">
        <f t="shared" ref="CE395:CE402" si="199">CE80-CF71</f>
        <v>1538</v>
      </c>
      <c r="CF395" s="5">
        <f t="shared" ref="CF395:CF402" si="200">CF80-CE71</f>
        <v>1578</v>
      </c>
      <c r="CL395" s="2"/>
      <c r="CM395" s="2"/>
      <c r="CN395" s="10"/>
      <c r="CO395" s="4" t="s">
        <v>7</v>
      </c>
      <c r="CP395" s="4">
        <f>MAX(CR394:CR420)</f>
        <v>1558</v>
      </c>
      <c r="CQ395" s="2"/>
      <c r="CR395" s="2"/>
      <c r="CX395" s="2"/>
      <c r="CY395" s="2"/>
      <c r="CZ395" s="10"/>
      <c r="DA395" s="4" t="s">
        <v>7</v>
      </c>
      <c r="DB395" s="4">
        <f>MAX(DD394:DD420)</f>
        <v>1658</v>
      </c>
      <c r="DC395" s="2"/>
      <c r="DD395" s="2"/>
      <c r="DJ395" s="2"/>
      <c r="DK395" s="2"/>
      <c r="DL395" s="10"/>
      <c r="DM395" s="4" t="s">
        <v>7</v>
      </c>
      <c r="DN395" s="5">
        <f>MAX(DP394:DP420)</f>
        <v>1583</v>
      </c>
      <c r="DO395" s="5">
        <f>DO80-DP71</f>
        <v>1538</v>
      </c>
      <c r="DP395" s="5">
        <f>DP80-DO71</f>
        <v>1543</v>
      </c>
      <c r="DR395" s="2"/>
      <c r="DV395" s="2"/>
      <c r="DW395" s="2"/>
      <c r="DX395" s="10"/>
      <c r="DY395" s="4" t="s">
        <v>7</v>
      </c>
      <c r="DZ395" s="4" t="s">
        <v>9</v>
      </c>
      <c r="EA395" s="2"/>
      <c r="EB395" s="2"/>
      <c r="EH395" s="2"/>
      <c r="EI395" s="2"/>
      <c r="EJ395" s="10"/>
      <c r="EK395" s="4" t="s">
        <v>7</v>
      </c>
      <c r="EL395" s="4">
        <f>MAX(EN394:EN420)</f>
        <v>1598</v>
      </c>
      <c r="EM395" s="2"/>
      <c r="EN395" s="2"/>
      <c r="ET395" s="2"/>
      <c r="EU395" s="2"/>
      <c r="EV395" s="10"/>
      <c r="EW395" s="4" t="s">
        <v>7</v>
      </c>
      <c r="EX395" s="4">
        <f>MAX(EZ394:EZ420)</f>
        <v>1583</v>
      </c>
      <c r="EY395" s="2"/>
      <c r="EZ395" s="2"/>
      <c r="FF395" s="2"/>
      <c r="FG395" s="2"/>
    </row>
    <row r="396" spans="8:163">
      <c r="H396" s="10"/>
      <c r="I396" s="4"/>
      <c r="J396" s="4"/>
      <c r="K396" s="5">
        <f t="shared" ref="K396:K408" si="201">K81-L72</f>
        <v>1543</v>
      </c>
      <c r="L396" s="5">
        <f t="shared" ref="L396:L408" si="202">L81-K72</f>
        <v>1548</v>
      </c>
      <c r="R396" s="2"/>
      <c r="S396" s="2"/>
      <c r="T396" s="10"/>
      <c r="U396" s="4"/>
      <c r="V396" s="4"/>
      <c r="W396" s="5">
        <f t="shared" ref="W396:W407" si="203">W81-X72</f>
        <v>1523</v>
      </c>
      <c r="X396" s="5">
        <f t="shared" ref="X396:X407" si="204">X81-W72</f>
        <v>1563</v>
      </c>
      <c r="AD396" s="2"/>
      <c r="AE396" s="2"/>
      <c r="AF396" s="10"/>
      <c r="AG396" s="4"/>
      <c r="AH396" s="4"/>
      <c r="AI396" s="2"/>
      <c r="AJ396" s="2"/>
      <c r="AP396" s="2"/>
      <c r="AQ396" s="2"/>
      <c r="AR396" s="10"/>
      <c r="AS396" s="4"/>
      <c r="AT396" s="4"/>
      <c r="AU396" s="5">
        <f t="shared" ref="AU396:AU402" si="205">AU81-AV72</f>
        <v>1478</v>
      </c>
      <c r="AV396" s="5">
        <f t="shared" ref="AV396:AV402" si="206">AV81-AU72</f>
        <v>1508</v>
      </c>
      <c r="BB396" s="2"/>
      <c r="BC396" s="2"/>
      <c r="BD396" s="10"/>
      <c r="BE396" s="4"/>
      <c r="BF396" s="4"/>
      <c r="BG396" s="5">
        <f>BG81-BH72</f>
        <v>1465</v>
      </c>
      <c r="BH396" s="5">
        <f>BH81-BG72</f>
        <v>1470</v>
      </c>
      <c r="BN396" s="2"/>
      <c r="BO396" s="2"/>
      <c r="BP396" s="10"/>
      <c r="BQ396" s="4"/>
      <c r="BR396" s="4"/>
      <c r="BS396" s="5">
        <f>BS81-BT72</f>
        <v>1543</v>
      </c>
      <c r="BT396" s="5">
        <f>BT81-BS72</f>
        <v>1558</v>
      </c>
      <c r="BZ396" s="2"/>
      <c r="CA396" s="2"/>
      <c r="CB396" s="10"/>
      <c r="CC396" s="4"/>
      <c r="CD396" s="4"/>
      <c r="CE396" s="5">
        <f t="shared" si="199"/>
        <v>1518</v>
      </c>
      <c r="CF396" s="5">
        <f t="shared" si="200"/>
        <v>1598</v>
      </c>
      <c r="CL396" s="2"/>
      <c r="CM396" s="2"/>
      <c r="CN396" s="10"/>
      <c r="CO396" s="4"/>
      <c r="CP396" s="4"/>
      <c r="CQ396" s="2"/>
      <c r="CR396" s="2"/>
      <c r="CX396" s="2"/>
      <c r="CY396" s="2"/>
      <c r="CZ396" s="10"/>
      <c r="DA396" s="4"/>
      <c r="DB396" s="4"/>
      <c r="DC396" s="5">
        <f t="shared" ref="DC396:DC403" si="207">DC81-DD72</f>
        <v>1548</v>
      </c>
      <c r="DD396" s="5">
        <f t="shared" ref="DD396:DD403" si="208">DD81-DC72</f>
        <v>1563</v>
      </c>
      <c r="DJ396" s="2"/>
      <c r="DK396" s="2"/>
      <c r="DL396" s="10"/>
      <c r="DO396" s="2"/>
      <c r="DP396" s="2"/>
      <c r="DR396" s="2"/>
      <c r="DV396" s="2"/>
      <c r="DW396" s="2"/>
      <c r="DX396" s="10"/>
      <c r="DY396" s="4"/>
      <c r="DZ396" s="4"/>
      <c r="EA396" s="2"/>
      <c r="EB396" s="2"/>
      <c r="EH396" s="2"/>
      <c r="EI396" s="2"/>
      <c r="EJ396" s="10"/>
      <c r="EK396" s="4"/>
      <c r="EL396" s="4"/>
      <c r="EM396" s="2"/>
      <c r="EN396" s="2"/>
      <c r="ET396" s="2"/>
      <c r="EU396" s="2"/>
      <c r="EV396" s="10"/>
      <c r="EW396" s="4"/>
      <c r="EX396" s="4"/>
      <c r="EY396" s="5">
        <f t="shared" ref="EY396:EY402" si="209">EY81-EZ72</f>
        <v>1548</v>
      </c>
      <c r="EZ396" s="5">
        <f t="shared" ref="EZ396:EZ402" si="210">EZ81-EY72</f>
        <v>1573</v>
      </c>
      <c r="FF396" s="2"/>
      <c r="FG396" s="2"/>
    </row>
    <row r="397" spans="8:163">
      <c r="H397" s="10"/>
      <c r="I397" s="4"/>
      <c r="J397" s="4"/>
      <c r="K397" s="5">
        <f t="shared" si="201"/>
        <v>1536</v>
      </c>
      <c r="L397" s="5">
        <f t="shared" si="202"/>
        <v>1548</v>
      </c>
      <c r="R397" s="2"/>
      <c r="S397" s="2"/>
      <c r="T397" s="10"/>
      <c r="U397" s="4"/>
      <c r="V397" s="4"/>
      <c r="W397" s="5">
        <f t="shared" si="203"/>
        <v>1516</v>
      </c>
      <c r="X397" s="5">
        <f t="shared" si="204"/>
        <v>1568</v>
      </c>
      <c r="AD397" s="2"/>
      <c r="AE397" s="2"/>
      <c r="AF397" s="10"/>
      <c r="AG397" s="4"/>
      <c r="AH397" s="4"/>
      <c r="AI397" s="2"/>
      <c r="AJ397" s="2"/>
      <c r="AP397" s="2"/>
      <c r="AQ397" s="2"/>
      <c r="AR397" s="10"/>
      <c r="AS397" s="4"/>
      <c r="AT397" s="4"/>
      <c r="AU397" s="5">
        <f t="shared" si="205"/>
        <v>1496</v>
      </c>
      <c r="AV397" s="5">
        <f t="shared" si="206"/>
        <v>1573</v>
      </c>
      <c r="BB397" s="2"/>
      <c r="BC397" s="2"/>
      <c r="BD397" s="10"/>
      <c r="BE397" s="4"/>
      <c r="BF397" s="4"/>
      <c r="BG397" s="5">
        <f>BG82-BH73</f>
        <v>1486</v>
      </c>
      <c r="BH397" s="5">
        <f>BH82-BG73</f>
        <v>1496</v>
      </c>
      <c r="BN397" s="2"/>
      <c r="BO397" s="2"/>
      <c r="BP397" s="10"/>
      <c r="BQ397" s="4"/>
      <c r="BR397" s="4"/>
      <c r="BS397" s="2"/>
      <c r="BT397" s="2"/>
      <c r="BZ397" s="2"/>
      <c r="CA397" s="2"/>
      <c r="CB397" s="10"/>
      <c r="CC397" s="4"/>
      <c r="CD397" s="4"/>
      <c r="CE397" s="5">
        <f t="shared" si="199"/>
        <v>1533</v>
      </c>
      <c r="CF397" s="5">
        <f t="shared" si="200"/>
        <v>1573</v>
      </c>
      <c r="CL397" s="2"/>
      <c r="CM397" s="2"/>
      <c r="CN397" s="10"/>
      <c r="CO397" s="4"/>
      <c r="CP397" s="4"/>
      <c r="CQ397" s="5">
        <f>CQ82-CR73</f>
        <v>1543</v>
      </c>
      <c r="CR397" s="5">
        <f>CR82-CQ73</f>
        <v>1558</v>
      </c>
      <c r="CX397" s="2"/>
      <c r="CY397" s="2"/>
      <c r="CZ397" s="10"/>
      <c r="DA397" s="4"/>
      <c r="DB397" s="4"/>
      <c r="DC397" s="5">
        <f t="shared" si="207"/>
        <v>1563</v>
      </c>
      <c r="DD397" s="5">
        <f t="shared" si="208"/>
        <v>1563</v>
      </c>
      <c r="DJ397" s="2"/>
      <c r="DK397" s="2"/>
      <c r="DL397" s="10"/>
      <c r="DO397" s="2"/>
      <c r="DP397" s="2"/>
      <c r="DR397" s="2"/>
      <c r="DV397" s="2"/>
      <c r="DW397" s="2"/>
      <c r="DX397" s="10"/>
      <c r="DY397" s="4"/>
      <c r="DZ397" s="4"/>
      <c r="EA397" s="2"/>
      <c r="EB397" s="2"/>
      <c r="EH397" s="2"/>
      <c r="EI397" s="2"/>
      <c r="EJ397" s="10"/>
      <c r="EK397" s="4"/>
      <c r="EL397" s="4"/>
      <c r="EM397" s="2"/>
      <c r="EN397" s="2"/>
      <c r="ET397" s="2"/>
      <c r="EU397" s="2"/>
      <c r="EV397" s="10"/>
      <c r="EW397" s="4"/>
      <c r="EX397" s="4"/>
      <c r="EY397" s="5">
        <f t="shared" si="209"/>
        <v>1543</v>
      </c>
      <c r="EZ397" s="5">
        <f t="shared" si="210"/>
        <v>1553</v>
      </c>
      <c r="FF397" s="2"/>
      <c r="FG397" s="2"/>
    </row>
    <row r="398" spans="8:163">
      <c r="H398" s="10"/>
      <c r="I398" s="4"/>
      <c r="J398" s="4"/>
      <c r="K398" s="5">
        <f t="shared" si="201"/>
        <v>1518</v>
      </c>
      <c r="L398" s="5">
        <f t="shared" si="202"/>
        <v>1558</v>
      </c>
      <c r="R398" s="2"/>
      <c r="S398" s="2"/>
      <c r="T398" s="10"/>
      <c r="U398" s="4"/>
      <c r="V398" s="4"/>
      <c r="W398" s="5">
        <f t="shared" si="203"/>
        <v>1513</v>
      </c>
      <c r="X398" s="5">
        <f t="shared" si="204"/>
        <v>1578</v>
      </c>
      <c r="AD398" s="2"/>
      <c r="AE398" s="2"/>
      <c r="AF398" s="10"/>
      <c r="AG398" s="4"/>
      <c r="AH398" s="4"/>
      <c r="AI398" s="2"/>
      <c r="AJ398" s="2"/>
      <c r="AP398" s="2"/>
      <c r="AQ398" s="2"/>
      <c r="AR398" s="10"/>
      <c r="AS398" s="4"/>
      <c r="AT398" s="4"/>
      <c r="AU398" s="5">
        <f t="shared" si="205"/>
        <v>1568</v>
      </c>
      <c r="AV398" s="5">
        <f t="shared" si="206"/>
        <v>1583</v>
      </c>
      <c r="BB398" s="2"/>
      <c r="BC398" s="2"/>
      <c r="BD398" s="10"/>
      <c r="BE398" s="4"/>
      <c r="BF398" s="4"/>
      <c r="BG398" s="5">
        <f>BG83-BH74</f>
        <v>1508</v>
      </c>
      <c r="BH398" s="5">
        <f>BH83-BG74</f>
        <v>1528</v>
      </c>
      <c r="BN398" s="2"/>
      <c r="BO398" s="2"/>
      <c r="BP398" s="10"/>
      <c r="BQ398" s="4"/>
      <c r="BR398" s="4"/>
      <c r="BS398" s="5">
        <f>BS83-BT74</f>
        <v>1553</v>
      </c>
      <c r="BT398" s="5">
        <f>BT83-BS74</f>
        <v>1553</v>
      </c>
      <c r="BZ398" s="2"/>
      <c r="CA398" s="2"/>
      <c r="CB398" s="10"/>
      <c r="CC398" s="4"/>
      <c r="CD398" s="4"/>
      <c r="CE398" s="5">
        <f t="shared" si="199"/>
        <v>1558</v>
      </c>
      <c r="CF398" s="5">
        <f t="shared" si="200"/>
        <v>1643</v>
      </c>
      <c r="CL398" s="2"/>
      <c r="CM398" s="2"/>
      <c r="CN398" s="10"/>
      <c r="CO398" s="4"/>
      <c r="CP398" s="4"/>
      <c r="CQ398" s="2"/>
      <c r="CR398" s="2"/>
      <c r="CX398" s="2"/>
      <c r="CY398" s="2"/>
      <c r="CZ398" s="10"/>
      <c r="DA398" s="4"/>
      <c r="DB398" s="4"/>
      <c r="DC398" s="5">
        <f t="shared" si="207"/>
        <v>1543</v>
      </c>
      <c r="DD398" s="5">
        <f t="shared" si="208"/>
        <v>1563</v>
      </c>
      <c r="DJ398" s="2"/>
      <c r="DK398" s="2"/>
      <c r="DL398" s="10"/>
      <c r="DO398" s="5">
        <f t="shared" ref="DO398:DO403" si="211">DO83-DP74</f>
        <v>1538</v>
      </c>
      <c r="DP398" s="5">
        <f t="shared" ref="DP398:DP403" si="212">DP83-DO74</f>
        <v>1578</v>
      </c>
      <c r="DR398" s="2"/>
      <c r="DV398" s="2"/>
      <c r="DW398" s="2"/>
      <c r="DX398" s="10"/>
      <c r="DY398" s="4"/>
      <c r="DZ398" s="4"/>
      <c r="EA398" s="2"/>
      <c r="EB398" s="2"/>
      <c r="EH398" s="2"/>
      <c r="EI398" s="2"/>
      <c r="EJ398" s="10"/>
      <c r="EK398" s="4"/>
      <c r="EL398" s="4"/>
      <c r="EM398" s="5">
        <f>EM83-EN74</f>
        <v>1598</v>
      </c>
      <c r="EN398" s="5">
        <f>EN83-EM74</f>
        <v>1598</v>
      </c>
      <c r="ET398" s="2"/>
      <c r="EU398" s="2"/>
      <c r="EV398" s="10"/>
      <c r="EW398" s="4"/>
      <c r="EX398" s="4"/>
      <c r="EY398" s="5">
        <f t="shared" si="209"/>
        <v>1538</v>
      </c>
      <c r="EZ398" s="5">
        <f t="shared" si="210"/>
        <v>1563</v>
      </c>
      <c r="FF398" s="2"/>
      <c r="FG398" s="2"/>
    </row>
    <row r="399" spans="8:163">
      <c r="H399" s="10"/>
      <c r="I399" s="4"/>
      <c r="J399" s="4"/>
      <c r="K399" s="5">
        <f t="shared" si="201"/>
        <v>1545</v>
      </c>
      <c r="L399" s="5">
        <f t="shared" si="202"/>
        <v>1570</v>
      </c>
      <c r="R399" s="2"/>
      <c r="S399" s="2"/>
      <c r="T399" s="10"/>
      <c r="U399" s="4"/>
      <c r="V399" s="4"/>
      <c r="W399" s="5">
        <f t="shared" si="203"/>
        <v>1498</v>
      </c>
      <c r="X399" s="5">
        <f t="shared" si="204"/>
        <v>1590</v>
      </c>
      <c r="AD399" s="2"/>
      <c r="AE399" s="2"/>
      <c r="AF399" s="10"/>
      <c r="AG399" s="4"/>
      <c r="AH399" s="4"/>
      <c r="AI399" s="5">
        <f>AI84-AJ75</f>
        <v>1610</v>
      </c>
      <c r="AJ399" s="5">
        <f>AJ84-AI75</f>
        <v>1610</v>
      </c>
      <c r="AP399" s="2"/>
      <c r="AQ399" s="2"/>
      <c r="AR399" s="10"/>
      <c r="AS399" s="4"/>
      <c r="AT399" s="4"/>
      <c r="AU399" s="5">
        <f t="shared" si="205"/>
        <v>1553</v>
      </c>
      <c r="AV399" s="5">
        <f t="shared" si="206"/>
        <v>1553</v>
      </c>
      <c r="BB399" s="2"/>
      <c r="BC399" s="2"/>
      <c r="BD399" s="10"/>
      <c r="BE399" s="4"/>
      <c r="BF399" s="4"/>
      <c r="BG399" s="5">
        <f>BG84-BH75</f>
        <v>1550</v>
      </c>
      <c r="BH399" s="5">
        <f>BH84-BG75</f>
        <v>1580</v>
      </c>
      <c r="BN399" s="2"/>
      <c r="BO399" s="2"/>
      <c r="BP399" s="10"/>
      <c r="BQ399" s="4"/>
      <c r="BR399" s="4"/>
      <c r="BS399" s="2"/>
      <c r="BT399" s="2"/>
      <c r="BZ399" s="2"/>
      <c r="CA399" s="2"/>
      <c r="CB399" s="10"/>
      <c r="CC399" s="4"/>
      <c r="CD399" s="4"/>
      <c r="CE399" s="5">
        <f t="shared" si="199"/>
        <v>1590</v>
      </c>
      <c r="CF399" s="5">
        <f t="shared" si="200"/>
        <v>1590</v>
      </c>
      <c r="CL399" s="2"/>
      <c r="CM399" s="2"/>
      <c r="CN399" s="10"/>
      <c r="CO399" s="4"/>
      <c r="CP399" s="4"/>
      <c r="CQ399" s="2"/>
      <c r="CR399" s="2"/>
      <c r="CX399" s="2"/>
      <c r="CY399" s="2"/>
      <c r="CZ399" s="10"/>
      <c r="DA399" s="4"/>
      <c r="DB399" s="4"/>
      <c r="DC399" s="5">
        <f t="shared" si="207"/>
        <v>1580</v>
      </c>
      <c r="DD399" s="5">
        <f t="shared" si="208"/>
        <v>1620</v>
      </c>
      <c r="DJ399" s="2"/>
      <c r="DK399" s="2"/>
      <c r="DL399" s="10"/>
      <c r="DO399" s="5">
        <f t="shared" si="211"/>
        <v>1528</v>
      </c>
      <c r="DP399" s="5">
        <f t="shared" si="212"/>
        <v>1558</v>
      </c>
      <c r="DR399" s="2"/>
      <c r="DV399" s="2"/>
      <c r="DW399" s="2"/>
      <c r="DX399" s="10"/>
      <c r="DY399" s="4"/>
      <c r="DZ399" s="4"/>
      <c r="EA399" s="2"/>
      <c r="EB399" s="2"/>
      <c r="EH399" s="2"/>
      <c r="EI399" s="2"/>
      <c r="EJ399" s="10"/>
      <c r="EK399" s="4"/>
      <c r="EL399" s="4"/>
      <c r="EM399" s="2"/>
      <c r="EN399" s="2"/>
      <c r="ET399" s="2"/>
      <c r="EU399" s="2"/>
      <c r="EV399" s="10"/>
      <c r="EW399" s="4"/>
      <c r="EX399" s="4"/>
      <c r="EY399" s="5">
        <f t="shared" si="209"/>
        <v>1528</v>
      </c>
      <c r="EZ399" s="5">
        <f t="shared" si="210"/>
        <v>1533</v>
      </c>
      <c r="FF399" s="2"/>
      <c r="FG399" s="2"/>
    </row>
    <row r="400" spans="8:163">
      <c r="H400" s="10"/>
      <c r="I400" s="4"/>
      <c r="J400" s="4"/>
      <c r="K400" s="5">
        <f t="shared" si="201"/>
        <v>1543</v>
      </c>
      <c r="L400" s="5">
        <f t="shared" si="202"/>
        <v>1588</v>
      </c>
      <c r="R400" s="2"/>
      <c r="S400" s="2"/>
      <c r="T400" s="10"/>
      <c r="U400" s="4"/>
      <c r="V400" s="4"/>
      <c r="W400" s="5">
        <f t="shared" si="203"/>
        <v>1563</v>
      </c>
      <c r="X400" s="5">
        <f t="shared" si="204"/>
        <v>1583</v>
      </c>
      <c r="AD400" s="2"/>
      <c r="AE400" s="2"/>
      <c r="AF400" s="10"/>
      <c r="AG400" s="4"/>
      <c r="AH400" s="4"/>
      <c r="AI400" s="2"/>
      <c r="AJ400" s="2"/>
      <c r="AP400" s="2"/>
      <c r="AQ400" s="2"/>
      <c r="AR400" s="10"/>
      <c r="AS400" s="4"/>
      <c r="AT400" s="4"/>
      <c r="AU400" s="5">
        <f t="shared" si="205"/>
        <v>1543</v>
      </c>
      <c r="AV400" s="5">
        <f t="shared" si="206"/>
        <v>1583</v>
      </c>
      <c r="BB400" s="2"/>
      <c r="BC400" s="2"/>
      <c r="BD400" s="10"/>
      <c r="BE400" s="4"/>
      <c r="BF400" s="4"/>
      <c r="BG400" s="5">
        <f>BG85-BH76</f>
        <v>1543</v>
      </c>
      <c r="BH400" s="5">
        <f>BH85-BG76</f>
        <v>1543</v>
      </c>
      <c r="BN400" s="2"/>
      <c r="BO400" s="2"/>
      <c r="BP400" s="10"/>
      <c r="BQ400" s="4"/>
      <c r="BR400" s="4"/>
      <c r="BS400" s="2"/>
      <c r="BT400" s="2"/>
      <c r="BZ400" s="2"/>
      <c r="CA400" s="2"/>
      <c r="CB400" s="10"/>
      <c r="CC400" s="4"/>
      <c r="CD400" s="4"/>
      <c r="CE400" s="5">
        <f t="shared" si="199"/>
        <v>1563</v>
      </c>
      <c r="CF400" s="5">
        <f t="shared" si="200"/>
        <v>1613</v>
      </c>
      <c r="CL400" s="2"/>
      <c r="CM400" s="2"/>
      <c r="CN400" s="10"/>
      <c r="CO400" s="4"/>
      <c r="CP400" s="4"/>
      <c r="CQ400" s="2"/>
      <c r="CR400" s="2"/>
      <c r="CX400" s="2"/>
      <c r="CY400" s="2"/>
      <c r="CZ400" s="10"/>
      <c r="DA400" s="4"/>
      <c r="DB400" s="4"/>
      <c r="DC400" s="5">
        <f t="shared" si="207"/>
        <v>1563</v>
      </c>
      <c r="DD400" s="5">
        <f t="shared" si="208"/>
        <v>1573</v>
      </c>
      <c r="DJ400" s="2"/>
      <c r="DK400" s="2"/>
      <c r="DL400" s="10"/>
      <c r="DO400" s="5">
        <f t="shared" si="211"/>
        <v>1528</v>
      </c>
      <c r="DP400" s="5">
        <f t="shared" si="212"/>
        <v>1558</v>
      </c>
      <c r="DR400" s="2"/>
      <c r="DV400" s="2"/>
      <c r="DW400" s="2"/>
      <c r="DX400" s="10"/>
      <c r="DY400" s="4"/>
      <c r="DZ400" s="4"/>
      <c r="EA400" s="2"/>
      <c r="EB400" s="2"/>
      <c r="EH400" s="2"/>
      <c r="EI400" s="2"/>
      <c r="EJ400" s="10"/>
      <c r="EK400" s="4"/>
      <c r="EL400" s="4"/>
      <c r="EM400" s="2"/>
      <c r="EN400" s="2"/>
      <c r="ET400" s="2"/>
      <c r="EU400" s="2"/>
      <c r="EV400" s="10"/>
      <c r="EW400" s="4"/>
      <c r="EX400" s="4"/>
      <c r="EY400" s="5">
        <f t="shared" si="209"/>
        <v>1538</v>
      </c>
      <c r="EZ400" s="5">
        <f t="shared" si="210"/>
        <v>1583</v>
      </c>
      <c r="FF400" s="2"/>
      <c r="FG400" s="2"/>
    </row>
    <row r="401" spans="8:163">
      <c r="H401" s="10"/>
      <c r="I401" s="4"/>
      <c r="J401" s="4"/>
      <c r="K401" s="5">
        <f t="shared" si="201"/>
        <v>1547</v>
      </c>
      <c r="L401" s="5">
        <f t="shared" si="202"/>
        <v>1597</v>
      </c>
      <c r="R401" s="2"/>
      <c r="S401" s="2"/>
      <c r="T401" s="10"/>
      <c r="U401" s="4"/>
      <c r="V401" s="4"/>
      <c r="W401" s="5">
        <f t="shared" si="203"/>
        <v>1527</v>
      </c>
      <c r="X401" s="5">
        <f t="shared" si="204"/>
        <v>1577</v>
      </c>
      <c r="AD401" s="2"/>
      <c r="AE401" s="2"/>
      <c r="AF401" s="10"/>
      <c r="AG401" s="4"/>
      <c r="AH401" s="4"/>
      <c r="AI401" s="5">
        <f>AI86-AJ77</f>
        <v>1562</v>
      </c>
      <c r="AJ401" s="5">
        <f>AJ86-AI77</f>
        <v>1562</v>
      </c>
      <c r="AP401" s="2"/>
      <c r="AQ401" s="2"/>
      <c r="AR401" s="10"/>
      <c r="AS401" s="4"/>
      <c r="AT401" s="4"/>
      <c r="AU401" s="5">
        <f t="shared" si="205"/>
        <v>1532</v>
      </c>
      <c r="AV401" s="5">
        <f t="shared" si="206"/>
        <v>1542</v>
      </c>
      <c r="BB401" s="2"/>
      <c r="BC401" s="2"/>
      <c r="BD401" s="10"/>
      <c r="BE401" s="4"/>
      <c r="BF401" s="4"/>
      <c r="BG401" s="2"/>
      <c r="BH401" s="2"/>
      <c r="BN401" s="2"/>
      <c r="BO401" s="2"/>
      <c r="BP401" s="10"/>
      <c r="BQ401" s="4"/>
      <c r="BR401" s="4"/>
      <c r="BS401" s="5">
        <f>BS86-BT77</f>
        <v>1527</v>
      </c>
      <c r="BT401" s="5">
        <f>BT86-BS77</f>
        <v>1557</v>
      </c>
      <c r="BZ401" s="2"/>
      <c r="CA401" s="2"/>
      <c r="CB401" s="10"/>
      <c r="CC401" s="4"/>
      <c r="CD401" s="4"/>
      <c r="CE401" s="5">
        <f t="shared" si="199"/>
        <v>1532</v>
      </c>
      <c r="CF401" s="5">
        <f t="shared" si="200"/>
        <v>1557</v>
      </c>
      <c r="CL401" s="2"/>
      <c r="CM401" s="2"/>
      <c r="CN401" s="10"/>
      <c r="CO401" s="4"/>
      <c r="CP401" s="4"/>
      <c r="CQ401" s="2"/>
      <c r="CR401" s="2"/>
      <c r="CX401" s="2"/>
      <c r="CY401" s="2"/>
      <c r="CZ401" s="10"/>
      <c r="DA401" s="4"/>
      <c r="DB401" s="4"/>
      <c r="DC401" s="5">
        <f t="shared" si="207"/>
        <v>1557</v>
      </c>
      <c r="DD401" s="5">
        <f t="shared" si="208"/>
        <v>1577</v>
      </c>
      <c r="DJ401" s="2"/>
      <c r="DK401" s="2"/>
      <c r="DL401" s="10"/>
      <c r="DO401" s="5">
        <f t="shared" si="211"/>
        <v>1512</v>
      </c>
      <c r="DP401" s="5">
        <f t="shared" si="212"/>
        <v>1567</v>
      </c>
      <c r="DR401" s="2"/>
      <c r="DV401" s="2"/>
      <c r="DW401" s="2"/>
      <c r="DX401" s="10"/>
      <c r="DY401" s="4"/>
      <c r="DZ401" s="4"/>
      <c r="EA401" s="2"/>
      <c r="EB401" s="2"/>
      <c r="EH401" s="2"/>
      <c r="EI401" s="2"/>
      <c r="EJ401" s="10"/>
      <c r="EK401" s="4"/>
      <c r="EL401" s="4"/>
      <c r="EM401" s="2"/>
      <c r="EN401" s="2"/>
      <c r="ET401" s="2"/>
      <c r="EU401" s="2"/>
      <c r="EV401" s="10"/>
      <c r="EW401" s="4"/>
      <c r="EX401" s="4"/>
      <c r="EY401" s="5">
        <f t="shared" si="209"/>
        <v>1542</v>
      </c>
      <c r="EZ401" s="5">
        <f t="shared" si="210"/>
        <v>1557</v>
      </c>
      <c r="FF401" s="2"/>
      <c r="FG401" s="2"/>
    </row>
    <row r="402" spans="8:163">
      <c r="H402" s="10"/>
      <c r="I402" s="4"/>
      <c r="J402" s="4"/>
      <c r="K402" s="5">
        <f t="shared" si="201"/>
        <v>1548</v>
      </c>
      <c r="L402" s="5">
        <f t="shared" si="202"/>
        <v>1615</v>
      </c>
      <c r="R402" s="2"/>
      <c r="S402" s="2"/>
      <c r="T402" s="10"/>
      <c r="U402" s="4"/>
      <c r="V402" s="4"/>
      <c r="W402" s="5">
        <f t="shared" si="203"/>
        <v>1498</v>
      </c>
      <c r="X402" s="5">
        <f t="shared" si="204"/>
        <v>1594</v>
      </c>
      <c r="AD402" s="2"/>
      <c r="AE402" s="2"/>
      <c r="AF402" s="10"/>
      <c r="AG402" s="4"/>
      <c r="AH402" s="4"/>
      <c r="AI402" s="5">
        <f>AI87-AJ78</f>
        <v>1574</v>
      </c>
      <c r="AJ402" s="5">
        <f>AJ87-AI78</f>
        <v>1574</v>
      </c>
      <c r="AP402" s="2"/>
      <c r="AQ402" s="2"/>
      <c r="AR402" s="10"/>
      <c r="AS402" s="4"/>
      <c r="AT402" s="4"/>
      <c r="AU402" s="5">
        <f t="shared" si="205"/>
        <v>1523</v>
      </c>
      <c r="AV402" s="5">
        <f t="shared" si="206"/>
        <v>1523</v>
      </c>
      <c r="BB402" s="2"/>
      <c r="BC402" s="2"/>
      <c r="BD402" s="10"/>
      <c r="BE402" s="4"/>
      <c r="BF402" s="4"/>
      <c r="BG402" s="5">
        <f>BG87-BH78</f>
        <v>1548</v>
      </c>
      <c r="BH402" s="5">
        <f>BH87-BG78</f>
        <v>1548</v>
      </c>
      <c r="BN402" s="2"/>
      <c r="BO402" s="2"/>
      <c r="BP402" s="10"/>
      <c r="BQ402" s="4"/>
      <c r="BR402" s="4"/>
      <c r="BS402" s="5">
        <f>BS87-BT78</f>
        <v>1478</v>
      </c>
      <c r="BT402" s="5">
        <f>BT87-BS78</f>
        <v>1528</v>
      </c>
      <c r="BZ402" s="2"/>
      <c r="CA402" s="2"/>
      <c r="CB402" s="10"/>
      <c r="CC402" s="4"/>
      <c r="CD402" s="4"/>
      <c r="CE402" s="5">
        <f t="shared" si="199"/>
        <v>1528</v>
      </c>
      <c r="CF402" s="5">
        <f t="shared" si="200"/>
        <v>1548</v>
      </c>
      <c r="CL402" s="2"/>
      <c r="CM402" s="2"/>
      <c r="CN402" s="10"/>
      <c r="CO402" s="4"/>
      <c r="CP402" s="4"/>
      <c r="CQ402" s="2"/>
      <c r="CR402" s="2"/>
      <c r="CX402" s="2"/>
      <c r="CY402" s="2"/>
      <c r="CZ402" s="10"/>
      <c r="DA402" s="4"/>
      <c r="DB402" s="4"/>
      <c r="DC402" s="5">
        <f t="shared" si="207"/>
        <v>1568</v>
      </c>
      <c r="DD402" s="5">
        <f t="shared" si="208"/>
        <v>1593</v>
      </c>
      <c r="DJ402" s="2"/>
      <c r="DK402" s="2"/>
      <c r="DL402" s="10"/>
      <c r="DO402" s="5">
        <f t="shared" si="211"/>
        <v>1533</v>
      </c>
      <c r="DP402" s="5">
        <f t="shared" si="212"/>
        <v>1583</v>
      </c>
      <c r="DR402" s="2"/>
      <c r="DV402" s="2"/>
      <c r="DW402" s="2"/>
      <c r="DX402" s="10"/>
      <c r="DY402" s="4"/>
      <c r="DZ402" s="4"/>
      <c r="EA402" s="2"/>
      <c r="EB402" s="2"/>
      <c r="EH402" s="2"/>
      <c r="EI402" s="2"/>
      <c r="EJ402" s="10"/>
      <c r="EK402" s="4"/>
      <c r="EL402" s="4"/>
      <c r="EM402" s="2"/>
      <c r="EN402" s="2"/>
      <c r="ET402" s="2"/>
      <c r="EU402" s="2"/>
      <c r="EV402" s="10"/>
      <c r="EW402" s="4"/>
      <c r="EX402" s="4"/>
      <c r="EY402" s="5">
        <f t="shared" si="209"/>
        <v>1528</v>
      </c>
      <c r="EZ402" s="5">
        <f t="shared" si="210"/>
        <v>1533</v>
      </c>
      <c r="FF402" s="2"/>
      <c r="FG402" s="2"/>
    </row>
    <row r="403" spans="8:163">
      <c r="H403" s="10"/>
      <c r="I403" s="4"/>
      <c r="J403" s="4"/>
      <c r="K403" s="5">
        <f t="shared" si="201"/>
        <v>1538</v>
      </c>
      <c r="L403" s="5">
        <f t="shared" si="202"/>
        <v>1553</v>
      </c>
      <c r="R403" s="2"/>
      <c r="S403" s="2"/>
      <c r="T403" s="10"/>
      <c r="U403" s="4"/>
      <c r="V403" s="4"/>
      <c r="W403" s="5">
        <f t="shared" si="203"/>
        <v>1493</v>
      </c>
      <c r="X403" s="5">
        <f t="shared" si="204"/>
        <v>1528</v>
      </c>
      <c r="AD403" s="2"/>
      <c r="AE403" s="2"/>
      <c r="AF403" s="10"/>
      <c r="AG403" s="4"/>
      <c r="AH403" s="4"/>
      <c r="AI403" s="5">
        <f>AI88-AJ79</f>
        <v>1543</v>
      </c>
      <c r="AJ403" s="5">
        <f>AJ88-AI79</f>
        <v>1543</v>
      </c>
      <c r="AP403" s="2"/>
      <c r="AQ403" s="2"/>
      <c r="AR403" s="10"/>
      <c r="AS403" s="4"/>
      <c r="AT403" s="4"/>
      <c r="AU403" s="2"/>
      <c r="AV403" s="2"/>
      <c r="BB403" s="2"/>
      <c r="BC403" s="2"/>
      <c r="BD403" s="10"/>
      <c r="BE403" s="4"/>
      <c r="BF403" s="4"/>
      <c r="BG403" s="2"/>
      <c r="BH403" s="2"/>
      <c r="BN403" s="2"/>
      <c r="BO403" s="2"/>
      <c r="BP403" s="10"/>
      <c r="BQ403" s="4"/>
      <c r="BR403" s="4"/>
      <c r="BS403" s="5">
        <f>BS88-BT79</f>
        <v>1543</v>
      </c>
      <c r="BT403" s="5">
        <f>BT88-BS79</f>
        <v>1543</v>
      </c>
      <c r="BZ403" s="2"/>
      <c r="CA403" s="2"/>
      <c r="CB403" s="10"/>
      <c r="CC403" s="4"/>
      <c r="CD403" s="4"/>
      <c r="CE403" s="2"/>
      <c r="CF403" s="2"/>
      <c r="CL403" s="2"/>
      <c r="CM403" s="2"/>
      <c r="CN403" s="10"/>
      <c r="CO403" s="4"/>
      <c r="CP403" s="4"/>
      <c r="CQ403" s="2"/>
      <c r="CR403" s="2"/>
      <c r="CX403" s="2"/>
      <c r="CY403" s="2"/>
      <c r="CZ403" s="10"/>
      <c r="DA403" s="4"/>
      <c r="DB403" s="4"/>
      <c r="DC403" s="5">
        <f t="shared" si="207"/>
        <v>1653</v>
      </c>
      <c r="DD403" s="5">
        <f t="shared" si="208"/>
        <v>1658</v>
      </c>
      <c r="DJ403" s="2"/>
      <c r="DK403" s="2"/>
      <c r="DL403" s="10"/>
      <c r="DO403" s="5">
        <f t="shared" si="211"/>
        <v>1523</v>
      </c>
      <c r="DP403" s="5">
        <f t="shared" si="212"/>
        <v>1558</v>
      </c>
      <c r="DR403" s="2"/>
      <c r="DV403" s="2"/>
      <c r="DW403" s="2"/>
      <c r="DX403" s="10"/>
      <c r="DY403" s="4"/>
      <c r="DZ403" s="4"/>
      <c r="EA403" s="2"/>
      <c r="EB403" s="2"/>
      <c r="EH403" s="2"/>
      <c r="EI403" s="2"/>
      <c r="EJ403" s="10"/>
      <c r="EK403" s="4"/>
      <c r="EL403" s="4"/>
      <c r="EM403" s="2"/>
      <c r="EN403" s="2"/>
      <c r="ET403" s="2"/>
      <c r="EU403" s="2"/>
      <c r="EV403" s="10"/>
      <c r="EW403" s="4"/>
      <c r="EX403" s="4"/>
      <c r="EY403" s="2"/>
      <c r="EZ403" s="2"/>
      <c r="FF403" s="2"/>
      <c r="FG403" s="2"/>
    </row>
    <row r="404" spans="8:163">
      <c r="H404" s="10"/>
      <c r="I404" s="4"/>
      <c r="J404" s="4"/>
      <c r="K404" s="5">
        <f t="shared" si="201"/>
        <v>1523</v>
      </c>
      <c r="L404" s="5">
        <f t="shared" si="202"/>
        <v>1583</v>
      </c>
      <c r="R404" s="2"/>
      <c r="S404" s="2"/>
      <c r="T404" s="10"/>
      <c r="U404" s="4"/>
      <c r="V404" s="4"/>
      <c r="W404" s="5">
        <f t="shared" si="203"/>
        <v>1498</v>
      </c>
      <c r="X404" s="5">
        <f t="shared" si="204"/>
        <v>1523</v>
      </c>
      <c r="AD404" s="2"/>
      <c r="AE404" s="2"/>
      <c r="AF404" s="10"/>
      <c r="AG404" s="4"/>
      <c r="AH404" s="4"/>
      <c r="AI404" s="5">
        <f>AI89-AJ80</f>
        <v>1558</v>
      </c>
      <c r="AJ404" s="5">
        <f>AJ89-AI80</f>
        <v>1558</v>
      </c>
      <c r="AP404" s="2"/>
      <c r="AQ404" s="2"/>
      <c r="AR404" s="10"/>
      <c r="AS404" s="4"/>
      <c r="AT404" s="4"/>
      <c r="AU404" s="2"/>
      <c r="AV404" s="2"/>
      <c r="BB404" s="2"/>
      <c r="BC404" s="2"/>
      <c r="BD404" s="10"/>
      <c r="BE404" s="4"/>
      <c r="BF404" s="4"/>
      <c r="BG404" s="5">
        <f>BG89-BH80</f>
        <v>1538</v>
      </c>
      <c r="BH404" s="5">
        <f>BH89-BG80</f>
        <v>1543</v>
      </c>
      <c r="BN404" s="2"/>
      <c r="BO404" s="2"/>
      <c r="BP404" s="10"/>
      <c r="BQ404" s="4"/>
      <c r="BR404" s="4"/>
      <c r="BS404" s="2"/>
      <c r="BT404" s="2"/>
      <c r="BZ404" s="2"/>
      <c r="CA404" s="2"/>
      <c r="CB404" s="10"/>
      <c r="CC404" s="4"/>
      <c r="CD404" s="4"/>
      <c r="CE404" s="2"/>
      <c r="CF404" s="2"/>
      <c r="CL404" s="2"/>
      <c r="CM404" s="2"/>
      <c r="CN404" s="10"/>
      <c r="CO404" s="4"/>
      <c r="CP404" s="4"/>
      <c r="CQ404" s="2"/>
      <c r="CR404" s="2"/>
      <c r="CX404" s="2"/>
      <c r="CY404" s="2"/>
      <c r="CZ404" s="10"/>
      <c r="DA404" s="4"/>
      <c r="DB404" s="4"/>
      <c r="DC404" s="2"/>
      <c r="DD404" s="2"/>
      <c r="DJ404" s="2"/>
      <c r="DK404" s="2"/>
      <c r="DL404" s="10"/>
      <c r="DO404" s="2"/>
      <c r="DP404" s="2"/>
      <c r="DR404" s="2"/>
      <c r="DV404" s="2"/>
      <c r="DW404" s="2"/>
      <c r="DX404" s="10"/>
      <c r="DY404" s="4"/>
      <c r="DZ404" s="4"/>
      <c r="EA404" s="2"/>
      <c r="EB404" s="2"/>
      <c r="EH404" s="2"/>
      <c r="EI404" s="2"/>
      <c r="EJ404" s="10"/>
      <c r="EK404" s="4"/>
      <c r="EL404" s="4"/>
      <c r="EM404" s="2"/>
      <c r="EN404" s="2"/>
      <c r="ET404" s="2"/>
      <c r="EU404" s="2"/>
      <c r="EV404" s="10"/>
      <c r="EW404" s="4"/>
      <c r="EX404" s="4"/>
      <c r="EY404" s="2"/>
      <c r="EZ404" s="2"/>
      <c r="FF404" s="2"/>
      <c r="FG404" s="2"/>
    </row>
    <row r="405" spans="8:163">
      <c r="H405" s="10"/>
      <c r="I405" s="4"/>
      <c r="J405" s="4"/>
      <c r="K405" s="5">
        <f t="shared" si="201"/>
        <v>1548</v>
      </c>
      <c r="L405" s="5">
        <f t="shared" si="202"/>
        <v>1573</v>
      </c>
      <c r="R405" s="2"/>
      <c r="S405" s="2"/>
      <c r="T405" s="10"/>
      <c r="U405" s="4"/>
      <c r="V405" s="4"/>
      <c r="W405" s="5">
        <f t="shared" si="203"/>
        <v>1513</v>
      </c>
      <c r="X405" s="5">
        <f t="shared" si="204"/>
        <v>1538</v>
      </c>
      <c r="AD405" s="2"/>
      <c r="AE405" s="2"/>
      <c r="AF405" s="10"/>
      <c r="AG405" s="4"/>
      <c r="AH405" s="4"/>
      <c r="AI405" s="5">
        <f>AI90-AJ81</f>
        <v>1533</v>
      </c>
      <c r="AJ405" s="5">
        <f>AJ90-AI81</f>
        <v>1533</v>
      </c>
      <c r="AP405" s="2"/>
      <c r="AQ405" s="2"/>
      <c r="AR405" s="10"/>
      <c r="AS405" s="4"/>
      <c r="AT405" s="4"/>
      <c r="AU405" s="2"/>
      <c r="AV405" s="2"/>
      <c r="BB405" s="2"/>
      <c r="BC405" s="2"/>
      <c r="BD405" s="10"/>
      <c r="BE405" s="4"/>
      <c r="BF405" s="4"/>
      <c r="BG405" s="2"/>
      <c r="BH405" s="2"/>
      <c r="BN405" s="2"/>
      <c r="BO405" s="2"/>
      <c r="BP405" s="10"/>
      <c r="BQ405" s="4"/>
      <c r="BR405" s="4"/>
      <c r="BS405" s="2"/>
      <c r="BT405" s="2"/>
      <c r="BZ405" s="2"/>
      <c r="CA405" s="2"/>
      <c r="CB405" s="10"/>
      <c r="CC405" s="4"/>
      <c r="CD405" s="4"/>
      <c r="CE405" s="5">
        <f>CE90-CF81</f>
        <v>1508</v>
      </c>
      <c r="CF405" s="5">
        <f>CF90-CE81</f>
        <v>1558</v>
      </c>
      <c r="CL405" s="2"/>
      <c r="CM405" s="2"/>
      <c r="CN405" s="10"/>
      <c r="CO405" s="4"/>
      <c r="CP405" s="4"/>
      <c r="CQ405" s="2"/>
      <c r="CR405" s="2"/>
      <c r="CX405" s="2"/>
      <c r="CY405" s="2"/>
      <c r="CZ405" s="10"/>
      <c r="DA405" s="4"/>
      <c r="DB405" s="4"/>
      <c r="DC405" s="2"/>
      <c r="DD405" s="2"/>
      <c r="DJ405" s="2"/>
      <c r="DK405" s="2"/>
      <c r="DL405" s="10"/>
      <c r="DO405" s="5">
        <f>DO90-DP81</f>
        <v>1513</v>
      </c>
      <c r="DP405" s="5">
        <f>DP90-DO81</f>
        <v>1538</v>
      </c>
      <c r="DR405" s="2"/>
      <c r="DV405" s="2"/>
      <c r="DW405" s="2"/>
      <c r="DX405" s="10"/>
      <c r="DY405" s="4"/>
      <c r="DZ405" s="4"/>
      <c r="EA405" s="2"/>
      <c r="EB405" s="2"/>
      <c r="EH405" s="2"/>
      <c r="EI405" s="2"/>
      <c r="EJ405" s="10"/>
      <c r="EK405" s="4"/>
      <c r="EL405" s="4"/>
      <c r="EM405" s="2"/>
      <c r="EN405" s="2"/>
      <c r="ET405" s="2"/>
      <c r="EU405" s="2"/>
      <c r="EV405" s="10"/>
      <c r="EW405" s="4"/>
      <c r="EX405" s="4"/>
      <c r="EY405" s="2"/>
      <c r="EZ405" s="2"/>
      <c r="FF405" s="2"/>
      <c r="FG405" s="2"/>
    </row>
    <row r="406" spans="8:163">
      <c r="H406" s="4"/>
      <c r="I406" s="4"/>
      <c r="J406" s="4"/>
      <c r="K406" s="5">
        <f t="shared" si="201"/>
        <v>1558</v>
      </c>
      <c r="L406" s="5">
        <f t="shared" si="202"/>
        <v>1590</v>
      </c>
      <c r="R406" s="2"/>
      <c r="S406" s="2"/>
      <c r="T406" s="4"/>
      <c r="U406" s="4"/>
      <c r="V406" s="4"/>
      <c r="W406" s="5">
        <f t="shared" si="203"/>
        <v>1533</v>
      </c>
      <c r="X406" s="5">
        <f t="shared" si="204"/>
        <v>1585</v>
      </c>
      <c r="AD406" s="2"/>
      <c r="AE406" s="2"/>
      <c r="AF406" s="4"/>
      <c r="AG406" s="4"/>
      <c r="AH406" s="4"/>
      <c r="AI406" s="2"/>
      <c r="AJ406" s="2"/>
      <c r="AP406" s="2"/>
      <c r="AQ406" s="2"/>
      <c r="AR406" s="4"/>
      <c r="AS406" s="4"/>
      <c r="AT406" s="4"/>
      <c r="AU406" s="2"/>
      <c r="AV406" s="2"/>
      <c r="BB406" s="2"/>
      <c r="BC406" s="2"/>
      <c r="BD406" s="4"/>
      <c r="BE406" s="4"/>
      <c r="BF406" s="4"/>
      <c r="BG406" s="5">
        <f>BG91-BH82</f>
        <v>1560</v>
      </c>
      <c r="BH406" s="5">
        <f>BH91-BG82</f>
        <v>1570</v>
      </c>
      <c r="BN406" s="2"/>
      <c r="BO406" s="2"/>
      <c r="BP406" s="4"/>
      <c r="BQ406" s="4"/>
      <c r="BR406" s="4"/>
      <c r="BS406" s="5">
        <f>BS91-BT82</f>
        <v>1545</v>
      </c>
      <c r="BT406" s="5">
        <f>BT91-BS82</f>
        <v>1545</v>
      </c>
      <c r="BZ406" s="2"/>
      <c r="CA406" s="2"/>
      <c r="CB406" s="4"/>
      <c r="CC406" s="4"/>
      <c r="CD406" s="4"/>
      <c r="CE406" s="5">
        <f>CE91-CF82</f>
        <v>1563</v>
      </c>
      <c r="CF406" s="5">
        <f>CF91-CE82</f>
        <v>1563</v>
      </c>
      <c r="CL406" s="2"/>
      <c r="CM406" s="2"/>
      <c r="CN406" s="4"/>
      <c r="CO406" s="4"/>
      <c r="CP406" s="4"/>
      <c r="CQ406" s="2"/>
      <c r="CR406" s="2"/>
      <c r="CX406" s="2"/>
      <c r="CY406" s="2"/>
      <c r="CZ406" s="4"/>
      <c r="DA406" s="4"/>
      <c r="DB406" s="4"/>
      <c r="DC406" s="2"/>
      <c r="DD406" s="2"/>
      <c r="DJ406" s="2"/>
      <c r="DK406" s="2"/>
      <c r="DO406" s="5">
        <f>DO91-DP82</f>
        <v>1513</v>
      </c>
      <c r="DP406" s="5">
        <f>DP91-DO82</f>
        <v>1543</v>
      </c>
      <c r="DR406" s="2"/>
      <c r="DV406" s="2"/>
      <c r="DW406" s="2"/>
      <c r="DX406" s="4"/>
      <c r="DY406" s="4"/>
      <c r="DZ406" s="4"/>
      <c r="EA406" s="2"/>
      <c r="EB406" s="2"/>
      <c r="EH406" s="2"/>
      <c r="EI406" s="2"/>
      <c r="EJ406" s="4"/>
      <c r="EK406" s="4"/>
      <c r="EL406" s="4"/>
      <c r="EM406" s="2"/>
      <c r="EN406" s="2"/>
      <c r="ET406" s="2"/>
      <c r="EU406" s="2"/>
      <c r="EV406" s="4"/>
      <c r="EW406" s="4"/>
      <c r="EX406" s="4"/>
      <c r="EY406" s="2"/>
      <c r="EZ406" s="2"/>
      <c r="FF406" s="2"/>
      <c r="FG406" s="2"/>
    </row>
    <row r="407" spans="8:163">
      <c r="H407" s="4"/>
      <c r="I407" s="4"/>
      <c r="J407" s="4"/>
      <c r="K407" s="5">
        <f t="shared" si="201"/>
        <v>1548</v>
      </c>
      <c r="L407" s="5">
        <f t="shared" si="202"/>
        <v>1588</v>
      </c>
      <c r="R407" s="2"/>
      <c r="S407" s="2"/>
      <c r="T407" s="4"/>
      <c r="U407" s="4"/>
      <c r="V407" s="4"/>
      <c r="W407" s="5">
        <f t="shared" si="203"/>
        <v>1523</v>
      </c>
      <c r="X407" s="5">
        <f t="shared" si="204"/>
        <v>1563</v>
      </c>
      <c r="AD407" s="2"/>
      <c r="AE407" s="2"/>
      <c r="AF407" s="4"/>
      <c r="AG407" s="4"/>
      <c r="AH407" s="4"/>
      <c r="AI407" s="5">
        <f>AI92-AJ83</f>
        <v>1583</v>
      </c>
      <c r="AJ407" s="5">
        <f>AJ92-AI83</f>
        <v>1583</v>
      </c>
      <c r="AP407" s="2"/>
      <c r="AQ407" s="2"/>
      <c r="AR407" s="4"/>
      <c r="AS407" s="4"/>
      <c r="AT407" s="4"/>
      <c r="AU407" s="2"/>
      <c r="AV407" s="2"/>
      <c r="BB407" s="2"/>
      <c r="BC407" s="2"/>
      <c r="BD407" s="4"/>
      <c r="BE407" s="4"/>
      <c r="BF407" s="4"/>
      <c r="BG407" s="5">
        <f>BG92-BH83</f>
        <v>1543</v>
      </c>
      <c r="BH407" s="5">
        <f>BH92-BG83</f>
        <v>1563</v>
      </c>
      <c r="BN407" s="2"/>
      <c r="BO407" s="2"/>
      <c r="BP407" s="4"/>
      <c r="BQ407" s="4"/>
      <c r="BR407" s="4"/>
      <c r="BS407" s="5">
        <f>BS92-BT83</f>
        <v>1553</v>
      </c>
      <c r="BT407" s="5">
        <f>BT92-BS83</f>
        <v>1553</v>
      </c>
      <c r="BZ407" s="2"/>
      <c r="CA407" s="2"/>
      <c r="CB407" s="4"/>
      <c r="CC407" s="4"/>
      <c r="CD407" s="4"/>
      <c r="CE407" s="2"/>
      <c r="CF407" s="2"/>
      <c r="CL407" s="2"/>
      <c r="CM407" s="2"/>
      <c r="CN407" s="4"/>
      <c r="CO407" s="4"/>
      <c r="CP407" s="4"/>
      <c r="CQ407" s="2"/>
      <c r="CR407" s="2"/>
      <c r="CX407" s="2"/>
      <c r="CY407" s="2"/>
      <c r="CZ407" s="4"/>
      <c r="DA407" s="4"/>
      <c r="DB407" s="4"/>
      <c r="DC407" s="2"/>
      <c r="DD407" s="2"/>
      <c r="DJ407" s="2"/>
      <c r="DK407" s="2"/>
      <c r="DO407" s="5">
        <f>DO92-DP83</f>
        <v>1508</v>
      </c>
      <c r="DP407" s="5">
        <f>DP92-DO83</f>
        <v>1538</v>
      </c>
      <c r="DR407" s="2"/>
      <c r="DV407" s="2"/>
      <c r="DW407" s="2"/>
      <c r="DX407" s="4"/>
      <c r="DY407" s="4"/>
      <c r="DZ407" s="4"/>
      <c r="EA407" s="2"/>
      <c r="EB407" s="2"/>
      <c r="EH407" s="2"/>
      <c r="EI407" s="2"/>
      <c r="EJ407" s="4"/>
      <c r="EK407" s="4"/>
      <c r="EL407" s="4"/>
      <c r="EM407" s="2"/>
      <c r="EN407" s="2"/>
      <c r="ET407" s="2"/>
      <c r="EU407" s="2"/>
      <c r="EV407" s="4"/>
      <c r="EW407" s="4"/>
      <c r="EX407" s="4"/>
      <c r="EY407" s="5">
        <f>EY92-EZ83</f>
        <v>1523</v>
      </c>
      <c r="EZ407" s="5">
        <f>EZ92-EY83</f>
        <v>1548</v>
      </c>
      <c r="FF407" s="2"/>
      <c r="FG407" s="2"/>
    </row>
    <row r="408" spans="8:163">
      <c r="H408" s="4"/>
      <c r="I408" s="4"/>
      <c r="J408" s="4"/>
      <c r="K408" s="5">
        <f t="shared" si="201"/>
        <v>1542</v>
      </c>
      <c r="L408" s="5">
        <f t="shared" si="202"/>
        <v>1587</v>
      </c>
      <c r="R408" s="2"/>
      <c r="S408" s="2"/>
      <c r="T408" s="4"/>
      <c r="U408" s="4"/>
      <c r="V408" s="4"/>
      <c r="W408" s="5" t="s">
        <v>0</v>
      </c>
      <c r="X408" s="5" t="s">
        <v>0</v>
      </c>
      <c r="AD408" s="2"/>
      <c r="AE408" s="2"/>
      <c r="AF408" s="4"/>
      <c r="AG408" s="4"/>
      <c r="AH408" s="4"/>
      <c r="AI408" s="5">
        <f>AI93-AJ84</f>
        <v>1577</v>
      </c>
      <c r="AJ408" s="5">
        <f>AJ93-AI84</f>
        <v>1577</v>
      </c>
      <c r="AP408" s="2"/>
      <c r="AQ408" s="2"/>
      <c r="AR408" s="4"/>
      <c r="AS408" s="4"/>
      <c r="AT408" s="4"/>
      <c r="AU408" s="2"/>
      <c r="AV408" s="2"/>
      <c r="BB408" s="2"/>
      <c r="BC408" s="2"/>
      <c r="BD408" s="4"/>
      <c r="BE408" s="4"/>
      <c r="BF408" s="4"/>
      <c r="BG408" s="5">
        <f>BG93-BH84</f>
        <v>1542</v>
      </c>
      <c r="BH408" s="5">
        <f>BH93-BG84</f>
        <v>1572</v>
      </c>
      <c r="BN408" s="2"/>
      <c r="BO408" s="2"/>
      <c r="BP408" s="4"/>
      <c r="BQ408" s="4"/>
      <c r="BR408" s="4"/>
      <c r="BS408" s="2"/>
      <c r="BT408" s="2"/>
      <c r="BZ408" s="2"/>
      <c r="CA408" s="2"/>
      <c r="CB408" s="4"/>
      <c r="CC408" s="4"/>
      <c r="CD408" s="4"/>
      <c r="CE408" s="2"/>
      <c r="CF408" s="2"/>
      <c r="CL408" s="2"/>
      <c r="CM408" s="2"/>
      <c r="CN408" s="4"/>
      <c r="CO408" s="4"/>
      <c r="CP408" s="4"/>
      <c r="CQ408" s="2"/>
      <c r="CR408" s="2"/>
      <c r="CX408" s="2"/>
      <c r="CY408" s="2"/>
      <c r="CZ408" s="4"/>
      <c r="DA408" s="4"/>
      <c r="DB408" s="4"/>
      <c r="DC408" s="2"/>
      <c r="DD408" s="2"/>
      <c r="DJ408" s="2"/>
      <c r="DK408" s="2"/>
      <c r="DO408" s="2"/>
      <c r="DP408" s="2"/>
      <c r="DR408" s="2"/>
      <c r="DV408" s="2"/>
      <c r="DW408" s="2"/>
      <c r="DX408" s="4"/>
      <c r="DY408" s="4"/>
      <c r="DZ408" s="4"/>
      <c r="EA408" s="2"/>
      <c r="EB408" s="2"/>
      <c r="EH408" s="2"/>
      <c r="EI408" s="2"/>
      <c r="EJ408" s="4"/>
      <c r="EK408" s="4"/>
      <c r="EL408" s="4"/>
      <c r="EM408" s="2"/>
      <c r="EN408" s="2"/>
      <c r="ET408" s="2"/>
      <c r="EU408" s="2"/>
      <c r="EV408" s="4"/>
      <c r="EW408" s="4"/>
      <c r="EX408" s="4"/>
      <c r="EY408" s="2"/>
      <c r="EZ408" s="2"/>
      <c r="FF408" s="2"/>
      <c r="FG408" s="2"/>
    </row>
    <row r="409" spans="8:163">
      <c r="H409" s="4"/>
      <c r="I409" s="4"/>
      <c r="J409" s="4"/>
      <c r="K409" s="2"/>
      <c r="L409" s="2"/>
      <c r="R409" s="2"/>
      <c r="S409" s="2"/>
      <c r="T409" s="4"/>
      <c r="U409" s="4"/>
      <c r="V409" s="4"/>
      <c r="W409" s="5">
        <f>W94-X85</f>
        <v>1553</v>
      </c>
      <c r="X409" s="5">
        <f>X94-W85</f>
        <v>1563</v>
      </c>
      <c r="AD409" s="2"/>
      <c r="AE409" s="2"/>
      <c r="AF409" s="4"/>
      <c r="AG409" s="4"/>
      <c r="AH409" s="4"/>
      <c r="AI409" s="2"/>
      <c r="AJ409" s="2"/>
      <c r="AP409" s="2"/>
      <c r="AQ409" s="2"/>
      <c r="AR409" s="4"/>
      <c r="AS409" s="4"/>
      <c r="AT409" s="4"/>
      <c r="AU409" s="2"/>
      <c r="AV409" s="2"/>
      <c r="BB409" s="2"/>
      <c r="BC409" s="2"/>
      <c r="BD409" s="4"/>
      <c r="BE409" s="4"/>
      <c r="BF409" s="4"/>
      <c r="BG409" s="2"/>
      <c r="BH409" s="2"/>
      <c r="BN409" s="2"/>
      <c r="BO409" s="2"/>
      <c r="BP409" s="4"/>
      <c r="BQ409" s="4"/>
      <c r="BR409" s="4"/>
      <c r="BS409" s="2"/>
      <c r="BT409" s="2"/>
      <c r="BZ409" s="2"/>
      <c r="CA409" s="2"/>
      <c r="CB409" s="4"/>
      <c r="CC409" s="4"/>
      <c r="CD409" s="4"/>
      <c r="CE409" s="2"/>
      <c r="CF409" s="2"/>
      <c r="CL409" s="2"/>
      <c r="CM409" s="2"/>
      <c r="CN409" s="4"/>
      <c r="CO409" s="4"/>
      <c r="CP409" s="4"/>
      <c r="CQ409" s="2"/>
      <c r="CR409" s="2"/>
      <c r="CX409" s="2"/>
      <c r="CY409" s="2"/>
      <c r="CZ409" s="4"/>
      <c r="DA409" s="4"/>
      <c r="DB409" s="4"/>
      <c r="DC409" s="2"/>
      <c r="DD409" s="2"/>
      <c r="DJ409" s="2"/>
      <c r="DK409" s="2"/>
      <c r="DO409" s="2"/>
      <c r="DP409" s="2"/>
      <c r="DR409" s="2"/>
      <c r="DV409" s="2"/>
      <c r="DW409" s="2"/>
      <c r="DX409" s="4"/>
      <c r="DY409" s="4"/>
      <c r="DZ409" s="4"/>
      <c r="EA409" s="2"/>
      <c r="EB409" s="2"/>
      <c r="EH409" s="2"/>
      <c r="EI409" s="2"/>
      <c r="EJ409" s="4"/>
      <c r="EK409" s="4"/>
      <c r="EL409" s="4"/>
      <c r="EM409" s="2"/>
      <c r="EN409" s="2"/>
      <c r="ET409" s="2"/>
      <c r="EU409" s="2"/>
      <c r="EV409" s="4"/>
      <c r="EW409" s="4"/>
      <c r="EX409" s="4"/>
      <c r="EY409" s="2"/>
      <c r="EZ409" s="2"/>
      <c r="FF409" s="2"/>
      <c r="FG409" s="2"/>
    </row>
    <row r="410" spans="8:163">
      <c r="H410" s="4"/>
      <c r="I410" s="4"/>
      <c r="J410" s="4"/>
      <c r="K410" s="2"/>
      <c r="L410" s="2"/>
      <c r="R410" s="2"/>
      <c r="S410" s="2"/>
      <c r="T410" s="4"/>
      <c r="U410" s="4"/>
      <c r="V410" s="4"/>
      <c r="W410" s="5" t="s">
        <v>0</v>
      </c>
      <c r="X410" s="5" t="s">
        <v>0</v>
      </c>
      <c r="AD410" s="2"/>
      <c r="AE410" s="2"/>
      <c r="AF410" s="4"/>
      <c r="AG410" s="4"/>
      <c r="AH410" s="4"/>
      <c r="AI410" s="2"/>
      <c r="AJ410" s="2"/>
      <c r="AP410" s="2"/>
      <c r="AQ410" s="2"/>
      <c r="AR410" s="4"/>
      <c r="AS410" s="4"/>
      <c r="AT410" s="4"/>
      <c r="AU410" s="2"/>
      <c r="AV410" s="2"/>
      <c r="BB410" s="2"/>
      <c r="BC410" s="2"/>
      <c r="BD410" s="4"/>
      <c r="BE410" s="4"/>
      <c r="BF410" s="4"/>
      <c r="BG410" s="2"/>
      <c r="BH410" s="2"/>
      <c r="BN410" s="2"/>
      <c r="BO410" s="2"/>
      <c r="BP410" s="4"/>
      <c r="BQ410" s="4"/>
      <c r="BR410" s="4"/>
      <c r="BS410" s="2"/>
      <c r="BT410" s="2"/>
      <c r="BZ410" s="2"/>
      <c r="CA410" s="2"/>
      <c r="CB410" s="4"/>
      <c r="CC410" s="4"/>
      <c r="CD410" s="4"/>
      <c r="CE410" s="2"/>
      <c r="CF410" s="2"/>
      <c r="CL410" s="2"/>
      <c r="CM410" s="2"/>
      <c r="CN410" s="4"/>
      <c r="CO410" s="4"/>
      <c r="CP410" s="4"/>
      <c r="CQ410" s="2"/>
      <c r="CR410" s="2"/>
      <c r="CX410" s="2"/>
      <c r="CY410" s="2"/>
      <c r="CZ410" s="4"/>
      <c r="DA410" s="4"/>
      <c r="DB410" s="4"/>
      <c r="DC410" s="2"/>
      <c r="DD410" s="2"/>
      <c r="DJ410" s="2"/>
      <c r="DK410" s="2"/>
      <c r="DO410" s="2"/>
      <c r="DP410" s="2"/>
      <c r="DR410" s="2"/>
      <c r="DV410" s="2"/>
      <c r="DW410" s="2"/>
      <c r="DX410" s="4"/>
      <c r="DY410" s="4"/>
      <c r="DZ410" s="4"/>
      <c r="EA410" s="2"/>
      <c r="EB410" s="2"/>
      <c r="EH410" s="2"/>
      <c r="EI410" s="2"/>
      <c r="EJ410" s="4"/>
      <c r="EK410" s="4"/>
      <c r="EL410" s="4"/>
      <c r="EM410" s="2"/>
      <c r="EN410" s="2"/>
      <c r="ET410" s="2"/>
      <c r="EU410" s="2"/>
      <c r="EV410" s="4"/>
      <c r="EW410" s="4"/>
      <c r="EX410" s="4"/>
      <c r="EY410" s="2"/>
      <c r="EZ410" s="2"/>
      <c r="FF410" s="2"/>
      <c r="FG410" s="2"/>
    </row>
    <row r="411" spans="8:163">
      <c r="H411" s="4"/>
      <c r="I411" s="4"/>
      <c r="J411" s="4"/>
      <c r="K411" s="2"/>
      <c r="L411" s="2"/>
      <c r="R411" s="2"/>
      <c r="S411" s="2"/>
      <c r="T411" s="4"/>
      <c r="U411" s="4"/>
      <c r="V411" s="4"/>
      <c r="W411" s="5" t="s">
        <v>0</v>
      </c>
      <c r="X411" s="5" t="s">
        <v>0</v>
      </c>
      <c r="AD411" s="2"/>
      <c r="AE411" s="2"/>
      <c r="AF411" s="4"/>
      <c r="AG411" s="4"/>
      <c r="AH411" s="4"/>
      <c r="AI411" s="2"/>
      <c r="AJ411" s="2"/>
      <c r="AP411" s="2"/>
      <c r="AQ411" s="2"/>
      <c r="AR411" s="4"/>
      <c r="AS411" s="4"/>
      <c r="AT411" s="4"/>
      <c r="AU411" s="2"/>
      <c r="AV411" s="2"/>
      <c r="BB411" s="2"/>
      <c r="BC411" s="2"/>
      <c r="BD411" s="4"/>
      <c r="BE411" s="4"/>
      <c r="BF411" s="4"/>
      <c r="BG411" s="2"/>
      <c r="BH411" s="2"/>
      <c r="BN411" s="2"/>
      <c r="BO411" s="2"/>
      <c r="BP411" s="4"/>
      <c r="BQ411" s="4"/>
      <c r="BR411" s="4"/>
      <c r="BS411" s="2"/>
      <c r="BT411" s="2"/>
      <c r="BZ411" s="2"/>
      <c r="CA411" s="2"/>
      <c r="CB411" s="4"/>
      <c r="CC411" s="4"/>
      <c r="CD411" s="4"/>
      <c r="CE411" s="2"/>
      <c r="CF411" s="2"/>
      <c r="CL411" s="2"/>
      <c r="CM411" s="2"/>
      <c r="CN411" s="4"/>
      <c r="CO411" s="4"/>
      <c r="CP411" s="4"/>
      <c r="CQ411" s="2"/>
      <c r="CR411" s="2"/>
      <c r="CX411" s="2"/>
      <c r="CY411" s="2"/>
      <c r="CZ411" s="4"/>
      <c r="DA411" s="4"/>
      <c r="DB411" s="4"/>
      <c r="DC411" s="2"/>
      <c r="DD411" s="2"/>
      <c r="DJ411" s="2"/>
      <c r="DK411" s="2"/>
      <c r="DO411" s="2"/>
      <c r="DP411" s="2"/>
      <c r="DR411" s="2"/>
      <c r="DV411" s="2"/>
      <c r="DW411" s="2"/>
      <c r="DX411" s="4"/>
      <c r="DY411" s="4"/>
      <c r="DZ411" s="4"/>
      <c r="EA411" s="2"/>
      <c r="EB411" s="2"/>
      <c r="EH411" s="2"/>
      <c r="EI411" s="2"/>
      <c r="EJ411" s="4"/>
      <c r="EK411" s="4"/>
      <c r="EL411" s="4"/>
      <c r="EM411" s="2"/>
      <c r="EN411" s="2"/>
      <c r="ET411" s="2"/>
      <c r="EU411" s="2"/>
      <c r="EV411" s="4"/>
      <c r="EW411" s="4"/>
      <c r="EX411" s="4"/>
      <c r="EY411" s="2"/>
      <c r="EZ411" s="2"/>
      <c r="FF411" s="2"/>
      <c r="FG411" s="2"/>
    </row>
    <row r="412" spans="8:163">
      <c r="H412" s="10"/>
      <c r="I412" s="4"/>
      <c r="J412" s="4"/>
      <c r="R412" s="2"/>
      <c r="S412" s="2"/>
      <c r="T412" s="10"/>
      <c r="U412" s="4"/>
      <c r="V412" s="4"/>
      <c r="AD412" s="2"/>
      <c r="AE412" s="2"/>
      <c r="AF412" s="10"/>
      <c r="AG412" s="4"/>
      <c r="AH412" s="4"/>
      <c r="AP412" s="2"/>
      <c r="AQ412" s="2"/>
      <c r="AR412" s="10"/>
      <c r="AS412" s="4"/>
      <c r="AT412" s="4"/>
      <c r="BB412" s="2"/>
      <c r="BC412" s="2"/>
      <c r="BD412" s="10"/>
      <c r="BE412" s="4"/>
      <c r="BF412" s="4"/>
      <c r="BG412" s="2"/>
      <c r="BH412" s="2"/>
      <c r="BN412" s="2"/>
      <c r="BO412" s="2"/>
      <c r="BP412" s="10"/>
      <c r="BQ412" s="4"/>
      <c r="BR412" s="4"/>
      <c r="BZ412" s="2"/>
      <c r="CA412" s="2"/>
      <c r="CB412" s="10"/>
      <c r="CC412" s="4"/>
      <c r="CD412" s="4"/>
      <c r="CE412" s="2"/>
      <c r="CF412" s="2"/>
      <c r="CL412" s="2"/>
      <c r="CM412" s="2"/>
      <c r="CN412" s="10"/>
      <c r="CO412" s="4"/>
      <c r="CP412" s="4"/>
      <c r="CQ412" s="2"/>
      <c r="CR412" s="2"/>
      <c r="CX412" s="2"/>
      <c r="CY412" s="2"/>
      <c r="CZ412" s="10"/>
      <c r="DA412" s="4"/>
      <c r="DB412" s="4"/>
      <c r="DJ412" s="2"/>
      <c r="DK412" s="2"/>
      <c r="DL412" s="10"/>
      <c r="DO412" s="2"/>
      <c r="DP412" s="2"/>
      <c r="DR412" s="2"/>
      <c r="DV412" s="2"/>
      <c r="DW412" s="2"/>
      <c r="DX412" s="10"/>
      <c r="DY412" s="4"/>
      <c r="DZ412" s="4"/>
      <c r="EA412" s="2"/>
      <c r="EB412" s="2"/>
      <c r="EH412" s="2"/>
      <c r="EI412" s="2"/>
      <c r="EJ412" s="10"/>
      <c r="EK412" s="4"/>
      <c r="EL412" s="4"/>
      <c r="EM412" s="2"/>
      <c r="EN412" s="2"/>
      <c r="ET412" s="2"/>
      <c r="EU412" s="2"/>
      <c r="EV412" s="10"/>
      <c r="EW412" s="4"/>
      <c r="EX412" s="4"/>
      <c r="FF412" s="2"/>
      <c r="FG412" s="2"/>
    </row>
    <row r="413" spans="8:163">
      <c r="H413" s="10"/>
      <c r="I413" s="4"/>
      <c r="J413" s="4"/>
      <c r="R413" s="2"/>
      <c r="S413" s="2"/>
      <c r="T413" s="10"/>
      <c r="U413" s="4"/>
      <c r="V413" s="4"/>
      <c r="AD413" s="2"/>
      <c r="AE413" s="2"/>
      <c r="AF413" s="10"/>
      <c r="AG413" s="4"/>
      <c r="AH413" s="4"/>
      <c r="AP413" s="2"/>
      <c r="AQ413" s="2"/>
      <c r="AR413" s="10"/>
      <c r="AS413" s="4"/>
      <c r="AT413" s="4"/>
      <c r="BB413" s="2"/>
      <c r="BC413" s="2"/>
      <c r="BD413" s="10"/>
      <c r="BE413" s="4"/>
      <c r="BF413" s="4"/>
      <c r="BN413" s="2"/>
      <c r="BO413" s="2"/>
      <c r="BP413" s="10"/>
      <c r="BQ413" s="4"/>
      <c r="BR413" s="4"/>
      <c r="BZ413" s="2"/>
      <c r="CA413" s="2"/>
      <c r="CB413" s="10"/>
      <c r="CC413" s="4"/>
      <c r="CD413" s="4"/>
      <c r="CE413" s="2"/>
      <c r="CF413" s="2"/>
      <c r="CL413" s="2"/>
      <c r="CM413" s="2"/>
      <c r="CN413" s="10"/>
      <c r="CO413" s="4"/>
      <c r="CP413" s="4"/>
      <c r="CQ413" s="2"/>
      <c r="CR413" s="2"/>
      <c r="CX413" s="2"/>
      <c r="CY413" s="2"/>
      <c r="CZ413" s="10"/>
      <c r="DA413" s="4"/>
      <c r="DB413" s="4"/>
      <c r="DJ413" s="2"/>
      <c r="DK413" s="2"/>
      <c r="DL413" s="10"/>
      <c r="DR413" s="2"/>
      <c r="DV413" s="2"/>
      <c r="DW413" s="2"/>
      <c r="DX413" s="10"/>
      <c r="DY413" s="4"/>
      <c r="DZ413" s="4"/>
      <c r="EA413" s="2"/>
      <c r="EB413" s="2"/>
      <c r="EH413" s="2"/>
      <c r="EI413" s="2"/>
      <c r="EJ413" s="10"/>
      <c r="EK413" s="4"/>
      <c r="EL413" s="4"/>
      <c r="ET413" s="2"/>
      <c r="EU413" s="2"/>
      <c r="EV413" s="10"/>
      <c r="EW413" s="4"/>
      <c r="EX413" s="4"/>
      <c r="FF413" s="2"/>
      <c r="FG413" s="2"/>
    </row>
    <row r="414" spans="8:163">
      <c r="H414" s="10"/>
      <c r="I414" s="4"/>
      <c r="J414" s="4"/>
      <c r="R414" s="2"/>
      <c r="S414" s="2"/>
      <c r="T414" s="10"/>
      <c r="U414" s="4"/>
      <c r="V414" s="4"/>
      <c r="AD414" s="2"/>
      <c r="AE414" s="2"/>
      <c r="AF414" s="10"/>
      <c r="AG414" s="4"/>
      <c r="AH414" s="4"/>
      <c r="AP414" s="2"/>
      <c r="AQ414" s="2"/>
      <c r="AR414" s="10"/>
      <c r="AS414" s="4"/>
      <c r="AT414" s="4"/>
      <c r="BB414" s="2"/>
      <c r="BC414" s="2"/>
      <c r="BD414" s="10"/>
      <c r="BE414" s="4"/>
      <c r="BF414" s="4"/>
      <c r="BN414" s="2"/>
      <c r="BO414" s="2"/>
      <c r="BP414" s="10"/>
      <c r="BQ414" s="4"/>
      <c r="BR414" s="4"/>
      <c r="BZ414" s="2"/>
      <c r="CA414" s="2"/>
      <c r="CB414" s="10"/>
      <c r="CC414" s="4"/>
      <c r="CD414" s="4"/>
      <c r="CL414" s="2"/>
      <c r="CM414" s="2"/>
      <c r="CN414" s="10"/>
      <c r="CO414" s="4"/>
      <c r="CP414" s="4"/>
      <c r="CX414" s="2"/>
      <c r="CY414" s="2"/>
      <c r="CZ414" s="10"/>
      <c r="DA414" s="4"/>
      <c r="DB414" s="4"/>
      <c r="DJ414" s="2"/>
      <c r="DK414" s="2"/>
      <c r="DL414" s="10"/>
      <c r="DR414" s="2"/>
      <c r="DV414" s="2"/>
      <c r="DW414" s="2"/>
      <c r="DX414" s="10"/>
      <c r="DY414" s="4"/>
      <c r="DZ414" s="4"/>
      <c r="EA414" s="2"/>
      <c r="EB414" s="2"/>
      <c r="EH414" s="2"/>
      <c r="EI414" s="2"/>
      <c r="EJ414" s="10"/>
      <c r="EK414" s="4"/>
      <c r="EL414" s="4"/>
      <c r="ET414" s="2"/>
      <c r="EU414" s="2"/>
      <c r="EV414" s="10"/>
      <c r="EW414" s="4"/>
      <c r="EX414" s="4"/>
      <c r="FF414" s="2"/>
      <c r="FG414" s="2"/>
    </row>
    <row r="415" spans="8:163">
      <c r="H415" s="10"/>
      <c r="I415" s="4"/>
      <c r="J415" s="4"/>
      <c r="R415" s="2"/>
      <c r="S415" s="2"/>
      <c r="T415" s="10"/>
      <c r="U415" s="4"/>
      <c r="V415" s="4"/>
      <c r="AD415" s="2"/>
      <c r="AE415" s="2"/>
      <c r="AF415" s="10"/>
      <c r="AG415" s="4"/>
      <c r="AH415" s="4"/>
      <c r="AP415" s="2"/>
      <c r="AQ415" s="2"/>
      <c r="AR415" s="10"/>
      <c r="AS415" s="4"/>
      <c r="AT415" s="4"/>
      <c r="BB415" s="2"/>
      <c r="BC415" s="2"/>
      <c r="BD415" s="10"/>
      <c r="BE415" s="4"/>
      <c r="BF415" s="4"/>
      <c r="BN415" s="2"/>
      <c r="BO415" s="2"/>
      <c r="BP415" s="10"/>
      <c r="BQ415" s="4"/>
      <c r="BR415" s="4"/>
      <c r="BZ415" s="2"/>
      <c r="CA415" s="2"/>
      <c r="CB415" s="10"/>
      <c r="CC415" s="4"/>
      <c r="CD415" s="4"/>
      <c r="CL415" s="2"/>
      <c r="CM415" s="2"/>
      <c r="CN415" s="10"/>
      <c r="CO415" s="4"/>
      <c r="CP415" s="4"/>
      <c r="CX415" s="2"/>
      <c r="CY415" s="2"/>
      <c r="CZ415" s="10"/>
      <c r="DA415" s="4"/>
      <c r="DB415" s="4"/>
      <c r="DJ415" s="2"/>
      <c r="DK415" s="2"/>
      <c r="DL415" s="10"/>
      <c r="DR415" s="2"/>
      <c r="DV415" s="2"/>
      <c r="DW415" s="2"/>
      <c r="DX415" s="10"/>
      <c r="DY415" s="4"/>
      <c r="DZ415" s="4"/>
      <c r="EA415" s="2"/>
      <c r="EB415" s="2"/>
      <c r="EH415" s="2"/>
      <c r="EI415" s="2"/>
      <c r="EJ415" s="10"/>
      <c r="EK415" s="4"/>
      <c r="EL415" s="4"/>
      <c r="ET415" s="2"/>
      <c r="EU415" s="2"/>
      <c r="EV415" s="10"/>
      <c r="EW415" s="4"/>
      <c r="EX415" s="4"/>
      <c r="FF415" s="2"/>
      <c r="FG415" s="2"/>
    </row>
    <row r="416" spans="8:163">
      <c r="H416" s="10"/>
      <c r="I416" s="4"/>
      <c r="J416" s="4"/>
      <c r="R416" s="2"/>
      <c r="S416" s="2"/>
      <c r="T416" s="10"/>
      <c r="U416" s="4"/>
      <c r="V416" s="4"/>
      <c r="AD416" s="2"/>
      <c r="AE416" s="2"/>
      <c r="AF416" s="10"/>
      <c r="AG416" s="4"/>
      <c r="AH416" s="4"/>
      <c r="AP416" s="2"/>
      <c r="AQ416" s="2"/>
      <c r="AR416" s="10"/>
      <c r="AS416" s="4"/>
      <c r="AT416" s="4"/>
      <c r="BB416" s="2"/>
      <c r="BC416" s="2"/>
      <c r="BD416" s="10"/>
      <c r="BE416" s="4"/>
      <c r="BF416" s="4"/>
      <c r="BN416" s="2"/>
      <c r="BO416" s="2"/>
      <c r="BP416" s="10"/>
      <c r="BQ416" s="4"/>
      <c r="BR416" s="4"/>
      <c r="BZ416" s="2"/>
      <c r="CA416" s="2"/>
      <c r="CB416" s="10"/>
      <c r="CC416" s="4"/>
      <c r="CD416" s="4"/>
      <c r="CL416" s="2"/>
      <c r="CM416" s="2"/>
      <c r="CN416" s="10"/>
      <c r="CO416" s="4"/>
      <c r="CP416" s="4"/>
      <c r="CX416" s="2"/>
      <c r="CY416" s="2"/>
      <c r="CZ416" s="10"/>
      <c r="DA416" s="4"/>
      <c r="DB416" s="4"/>
      <c r="DJ416" s="2"/>
      <c r="DK416" s="2"/>
      <c r="DL416" s="10"/>
      <c r="DR416" s="2"/>
      <c r="DV416" s="2"/>
      <c r="DW416" s="2"/>
      <c r="DX416" s="10"/>
      <c r="DY416" s="4"/>
      <c r="DZ416" s="4"/>
      <c r="EA416" s="2"/>
      <c r="EB416" s="2"/>
      <c r="EH416" s="2"/>
      <c r="EI416" s="2"/>
      <c r="EJ416" s="10"/>
      <c r="EK416" s="4"/>
      <c r="EL416" s="4"/>
      <c r="ET416" s="2"/>
      <c r="EU416" s="2"/>
      <c r="EV416" s="10"/>
      <c r="EW416" s="4"/>
      <c r="EX416" s="4"/>
      <c r="FF416" s="2"/>
      <c r="FG416" s="2"/>
    </row>
    <row r="417" spans="8:163">
      <c r="H417" s="4"/>
      <c r="I417" s="4"/>
      <c r="J417" s="4"/>
      <c r="R417" s="2"/>
      <c r="S417" s="2"/>
      <c r="T417" s="4"/>
      <c r="U417" s="4"/>
      <c r="V417" s="4"/>
      <c r="AD417" s="2"/>
      <c r="AE417" s="2"/>
      <c r="AF417" s="4"/>
      <c r="AG417" s="4"/>
      <c r="AH417" s="4"/>
      <c r="AP417" s="2"/>
      <c r="AQ417" s="2"/>
      <c r="AR417" s="4"/>
      <c r="AS417" s="4"/>
      <c r="AT417" s="4"/>
      <c r="BB417" s="2"/>
      <c r="BC417" s="2"/>
      <c r="BD417" s="4"/>
      <c r="BE417" s="4"/>
      <c r="BF417" s="4"/>
      <c r="BN417" s="2"/>
      <c r="BO417" s="2"/>
      <c r="BP417" s="4"/>
      <c r="BQ417" s="4"/>
      <c r="BR417" s="4"/>
      <c r="BZ417" s="2"/>
      <c r="CA417" s="2"/>
      <c r="CB417" s="4"/>
      <c r="CC417" s="4"/>
      <c r="CD417" s="4"/>
      <c r="CL417" s="2"/>
      <c r="CM417" s="2"/>
      <c r="CN417" s="4"/>
      <c r="CO417" s="4"/>
      <c r="CP417" s="4"/>
      <c r="CX417" s="2"/>
      <c r="CY417" s="2"/>
      <c r="CZ417" s="4"/>
      <c r="DA417" s="4"/>
      <c r="DB417" s="4"/>
      <c r="DJ417" s="2"/>
      <c r="DK417" s="2"/>
      <c r="DR417" s="2"/>
      <c r="DV417" s="2"/>
      <c r="DW417" s="2"/>
      <c r="DX417" s="4"/>
      <c r="DY417" s="4"/>
      <c r="DZ417" s="4"/>
      <c r="EA417" s="2"/>
      <c r="EB417" s="2"/>
      <c r="EH417" s="2"/>
      <c r="EI417" s="2"/>
      <c r="EJ417" s="4"/>
      <c r="EK417" s="4"/>
      <c r="EL417" s="4"/>
      <c r="ET417" s="2"/>
      <c r="EU417" s="2"/>
      <c r="EV417" s="4"/>
      <c r="EW417" s="4"/>
      <c r="EX417" s="4"/>
      <c r="FF417" s="2"/>
      <c r="FG417" s="2"/>
    </row>
    <row r="418" spans="8:163">
      <c r="H418" s="4"/>
      <c r="I418" s="4"/>
      <c r="J418" s="4"/>
      <c r="R418" s="2"/>
      <c r="S418" s="2"/>
      <c r="T418" s="4"/>
      <c r="U418" s="4"/>
      <c r="V418" s="4"/>
      <c r="AD418" s="2"/>
      <c r="AE418" s="2"/>
      <c r="AF418" s="4"/>
      <c r="AG418" s="4"/>
      <c r="AH418" s="4"/>
      <c r="AP418" s="2"/>
      <c r="AQ418" s="2"/>
      <c r="AR418" s="4"/>
      <c r="AS418" s="4"/>
      <c r="AT418" s="4"/>
      <c r="BB418" s="2"/>
      <c r="BC418" s="2"/>
      <c r="BD418" s="4"/>
      <c r="BE418" s="4"/>
      <c r="BF418" s="4"/>
      <c r="BN418" s="2"/>
      <c r="BO418" s="2"/>
      <c r="BP418" s="4"/>
      <c r="BQ418" s="4"/>
      <c r="BR418" s="4"/>
      <c r="BZ418" s="2"/>
      <c r="CA418" s="2"/>
      <c r="CB418" s="4"/>
      <c r="CC418" s="4"/>
      <c r="CD418" s="4"/>
      <c r="CL418" s="2"/>
      <c r="CM418" s="2"/>
      <c r="CN418" s="4"/>
      <c r="CO418" s="4"/>
      <c r="CP418" s="4"/>
      <c r="CX418" s="2"/>
      <c r="CY418" s="2"/>
      <c r="CZ418" s="4"/>
      <c r="DA418" s="4"/>
      <c r="DB418" s="4"/>
      <c r="DJ418" s="2"/>
      <c r="DK418" s="2"/>
      <c r="DR418" s="2"/>
      <c r="DV418" s="2"/>
      <c r="DW418" s="2"/>
      <c r="DX418" s="4"/>
      <c r="DY418" s="4"/>
      <c r="DZ418" s="4"/>
      <c r="EH418" s="2"/>
      <c r="EI418" s="2"/>
      <c r="EJ418" s="4"/>
      <c r="EK418" s="4"/>
      <c r="EL418" s="4"/>
      <c r="ET418" s="2"/>
      <c r="EU418" s="2"/>
      <c r="EV418" s="4"/>
      <c r="EW418" s="4"/>
      <c r="EX418" s="4"/>
      <c r="FF418" s="2"/>
      <c r="FG418" s="2"/>
    </row>
    <row r="419" spans="8:163">
      <c r="H419" s="10"/>
      <c r="I419" s="4"/>
      <c r="J419" s="4"/>
      <c r="R419" s="2"/>
      <c r="S419" s="2"/>
      <c r="T419" s="10"/>
      <c r="U419" s="4"/>
      <c r="V419" s="4"/>
      <c r="AD419" s="2"/>
      <c r="AE419" s="2"/>
      <c r="AF419" s="10"/>
      <c r="AG419" s="4"/>
      <c r="AH419" s="4"/>
      <c r="AP419" s="2"/>
      <c r="AQ419" s="2"/>
      <c r="AR419" s="10"/>
      <c r="AS419" s="4"/>
      <c r="AT419" s="4"/>
      <c r="BB419" s="2"/>
      <c r="BC419" s="2"/>
      <c r="BD419" s="10"/>
      <c r="BE419" s="4"/>
      <c r="BF419" s="4"/>
      <c r="BN419" s="2"/>
      <c r="BO419" s="2"/>
      <c r="BP419" s="10"/>
      <c r="BQ419" s="4"/>
      <c r="BR419" s="4"/>
      <c r="BZ419" s="2"/>
      <c r="CA419" s="2"/>
      <c r="CB419" s="10"/>
      <c r="CC419" s="4"/>
      <c r="CD419" s="4"/>
      <c r="CL419" s="2"/>
      <c r="CM419" s="2"/>
      <c r="CN419" s="10"/>
      <c r="CO419" s="4"/>
      <c r="CP419" s="4"/>
      <c r="CX419" s="2"/>
      <c r="CY419" s="2"/>
      <c r="CZ419" s="10"/>
      <c r="DA419" s="4"/>
      <c r="DB419" s="4"/>
      <c r="DJ419" s="2"/>
      <c r="DK419" s="2"/>
      <c r="DL419" s="10"/>
      <c r="DR419" s="2"/>
      <c r="DV419" s="2"/>
      <c r="DW419" s="2"/>
      <c r="DX419" s="10"/>
      <c r="DY419" s="4"/>
      <c r="DZ419" s="4"/>
      <c r="EH419" s="2"/>
      <c r="EI419" s="2"/>
      <c r="EJ419" s="10"/>
      <c r="EK419" s="4"/>
      <c r="EL419" s="4"/>
      <c r="ET419" s="2"/>
      <c r="EU419" s="2"/>
      <c r="EV419" s="10"/>
      <c r="EW419" s="4"/>
      <c r="EX419" s="4"/>
      <c r="FF419" s="2"/>
      <c r="FG419" s="2"/>
    </row>
    <row r="420" spans="8:163">
      <c r="H420" s="4"/>
      <c r="I420" s="4"/>
      <c r="J420" s="4"/>
      <c r="R420" s="2"/>
      <c r="S420" s="2"/>
      <c r="T420" s="4"/>
      <c r="U420" s="4"/>
      <c r="V420" s="4"/>
      <c r="AD420" s="2"/>
      <c r="AE420" s="2"/>
      <c r="AF420" s="4"/>
      <c r="AG420" s="4"/>
      <c r="AH420" s="4"/>
      <c r="AP420" s="2"/>
      <c r="AQ420" s="2"/>
      <c r="AR420" s="4"/>
      <c r="AS420" s="4"/>
      <c r="AT420" s="4"/>
      <c r="BB420" s="2"/>
      <c r="BC420" s="2"/>
      <c r="BD420" s="4"/>
      <c r="BE420" s="4"/>
      <c r="BF420" s="4"/>
      <c r="BN420" s="2"/>
      <c r="BO420" s="2"/>
      <c r="BP420" s="4"/>
      <c r="BQ420" s="4"/>
      <c r="BR420" s="4"/>
      <c r="BZ420" s="2"/>
      <c r="CA420" s="2"/>
      <c r="CB420" s="4"/>
      <c r="CC420" s="4"/>
      <c r="CD420" s="4"/>
      <c r="CL420" s="2"/>
      <c r="CM420" s="2"/>
      <c r="CN420" s="4"/>
      <c r="CO420" s="4"/>
      <c r="CP420" s="4"/>
      <c r="CX420" s="2"/>
      <c r="CY420" s="2"/>
      <c r="CZ420" s="4"/>
      <c r="DA420" s="4"/>
      <c r="DB420" s="4"/>
      <c r="DJ420" s="2"/>
      <c r="DK420" s="2"/>
      <c r="DR420" s="2"/>
      <c r="DV420" s="2"/>
      <c r="DW420" s="2"/>
      <c r="DX420" s="4"/>
      <c r="DY420" s="4"/>
      <c r="DZ420" s="4"/>
      <c r="EH420" s="2"/>
      <c r="EI420" s="2"/>
      <c r="EJ420" s="4"/>
      <c r="EK420" s="4"/>
      <c r="EL420" s="4"/>
      <c r="ET420" s="2"/>
      <c r="EU420" s="2"/>
      <c r="EV420" s="4"/>
      <c r="EW420" s="4"/>
      <c r="EX420" s="4"/>
      <c r="FF420" s="2"/>
      <c r="FG420" s="2"/>
    </row>
    <row r="421" spans="8:163">
      <c r="H421" s="4"/>
      <c r="I421" s="4"/>
      <c r="J421" s="4"/>
      <c r="R421" s="2"/>
      <c r="S421" s="2"/>
      <c r="T421" s="4"/>
      <c r="U421" s="4"/>
      <c r="V421" s="4"/>
      <c r="AD421" s="2"/>
      <c r="AE421" s="2"/>
      <c r="AF421" s="4"/>
      <c r="AG421" s="4"/>
      <c r="AH421" s="4"/>
      <c r="AP421" s="2"/>
      <c r="AQ421" s="2"/>
      <c r="AR421" s="4"/>
      <c r="AS421" s="4"/>
      <c r="AT421" s="4"/>
      <c r="BB421" s="2"/>
      <c r="BC421" s="2"/>
      <c r="BD421" s="4"/>
      <c r="BE421" s="4"/>
      <c r="BF421" s="4"/>
      <c r="BN421" s="2"/>
      <c r="BO421" s="2"/>
      <c r="BP421" s="4"/>
      <c r="BQ421" s="4"/>
      <c r="BR421" s="4"/>
      <c r="BZ421" s="2"/>
      <c r="CA421" s="2"/>
      <c r="CB421" s="4"/>
      <c r="CC421" s="4"/>
      <c r="CD421" s="4"/>
      <c r="CL421" s="2"/>
      <c r="CM421" s="2"/>
      <c r="CN421" s="4"/>
      <c r="CO421" s="4"/>
      <c r="CP421" s="4"/>
      <c r="CX421" s="2"/>
      <c r="CY421" s="2"/>
      <c r="CZ421" s="4"/>
      <c r="DA421" s="4"/>
      <c r="DB421" s="4"/>
      <c r="DJ421" s="2"/>
      <c r="DK421" s="2"/>
      <c r="DR421" s="2"/>
      <c r="DV421" s="2"/>
      <c r="DW421" s="2"/>
      <c r="DX421" s="4"/>
      <c r="DY421" s="4"/>
      <c r="DZ421" s="4"/>
      <c r="EH421" s="2"/>
      <c r="EI421" s="2"/>
      <c r="EJ421" s="4"/>
      <c r="EK421" s="4"/>
      <c r="EL421" s="4"/>
      <c r="ET421" s="2"/>
      <c r="EU421" s="2"/>
      <c r="EV421" s="4"/>
      <c r="EW421" s="4"/>
      <c r="EX421" s="4"/>
      <c r="FF421" s="2"/>
      <c r="FG421" s="2"/>
    </row>
    <row r="422" spans="8:163">
      <c r="H422" s="10"/>
      <c r="I422" s="4"/>
      <c r="J422" s="4"/>
      <c r="R422" s="2"/>
      <c r="S422" s="2"/>
      <c r="T422" s="10"/>
      <c r="U422" s="4"/>
      <c r="V422" s="4"/>
      <c r="AD422" s="2"/>
      <c r="AE422" s="2"/>
      <c r="AF422" s="10"/>
      <c r="AG422" s="4"/>
      <c r="AH422" s="4"/>
      <c r="AP422" s="2"/>
      <c r="AQ422" s="2"/>
      <c r="AR422" s="10"/>
      <c r="AS422" s="4"/>
      <c r="AT422" s="4"/>
      <c r="BB422" s="2"/>
      <c r="BC422" s="2"/>
      <c r="BD422" s="10"/>
      <c r="BE422" s="4"/>
      <c r="BF422" s="4"/>
      <c r="BN422" s="2"/>
      <c r="BO422" s="2"/>
      <c r="BP422" s="10"/>
      <c r="BQ422" s="4"/>
      <c r="BR422" s="4"/>
      <c r="BZ422" s="2"/>
      <c r="CA422" s="2"/>
      <c r="CB422" s="10"/>
      <c r="CC422" s="4"/>
      <c r="CD422" s="4"/>
      <c r="CL422" s="2"/>
      <c r="CM422" s="2"/>
      <c r="CN422" s="10"/>
      <c r="CO422" s="4"/>
      <c r="CP422" s="4"/>
      <c r="CX422" s="2"/>
      <c r="CY422" s="2"/>
      <c r="CZ422" s="10"/>
      <c r="DA422" s="4"/>
      <c r="DB422" s="4"/>
      <c r="DJ422" s="2"/>
      <c r="DK422" s="2"/>
      <c r="DL422" s="10"/>
      <c r="DR422" s="2"/>
      <c r="DV422" s="2"/>
      <c r="DW422" s="2"/>
      <c r="DX422" s="10"/>
      <c r="DY422" s="4"/>
      <c r="DZ422" s="4"/>
      <c r="EH422" s="2"/>
      <c r="EI422" s="2"/>
      <c r="EJ422" s="10"/>
      <c r="EK422" s="4"/>
      <c r="EL422" s="4"/>
      <c r="ET422" s="2"/>
      <c r="EU422" s="2"/>
      <c r="EV422" s="10"/>
      <c r="EW422" s="4"/>
      <c r="EX422" s="4"/>
      <c r="FF422" s="2"/>
      <c r="FG422" s="2"/>
    </row>
    <row r="423" spans="8:163">
      <c r="H423" s="10"/>
      <c r="I423" s="4"/>
      <c r="J423" s="4"/>
      <c r="R423" s="2"/>
      <c r="S423" s="2"/>
      <c r="T423" s="10"/>
      <c r="U423" s="4"/>
      <c r="V423" s="4"/>
      <c r="AD423" s="2"/>
      <c r="AE423" s="2"/>
      <c r="AF423" s="10"/>
      <c r="AG423" s="4"/>
      <c r="AH423" s="4"/>
      <c r="AP423" s="2"/>
      <c r="AQ423" s="2"/>
      <c r="AR423" s="10"/>
      <c r="AS423" s="4"/>
      <c r="AT423" s="4"/>
      <c r="BB423" s="2"/>
      <c r="BC423" s="2"/>
      <c r="BD423" s="10"/>
      <c r="BE423" s="4"/>
      <c r="BF423" s="4"/>
      <c r="BN423" s="2"/>
      <c r="BO423" s="2"/>
      <c r="BP423" s="10"/>
      <c r="BQ423" s="4"/>
      <c r="BR423" s="4"/>
      <c r="BZ423" s="2"/>
      <c r="CA423" s="2"/>
      <c r="CB423" s="10"/>
      <c r="CC423" s="4"/>
      <c r="CD423" s="4"/>
      <c r="CL423" s="2"/>
      <c r="CM423" s="2"/>
      <c r="CN423" s="10"/>
      <c r="CO423" s="4"/>
      <c r="CP423" s="4"/>
      <c r="CX423" s="2"/>
      <c r="CY423" s="2"/>
      <c r="CZ423" s="10"/>
      <c r="DA423" s="4"/>
      <c r="DB423" s="4"/>
      <c r="DJ423" s="2"/>
      <c r="DK423" s="2"/>
      <c r="DL423" s="10"/>
      <c r="DR423" s="2"/>
      <c r="DV423" s="2"/>
      <c r="DW423" s="2"/>
      <c r="DX423" s="10"/>
      <c r="DY423" s="4"/>
      <c r="DZ423" s="4"/>
      <c r="EH423" s="2"/>
      <c r="EI423" s="2"/>
      <c r="EJ423" s="10"/>
      <c r="EK423" s="4"/>
      <c r="EL423" s="4"/>
      <c r="ET423" s="2"/>
      <c r="EU423" s="2"/>
      <c r="EV423" s="10"/>
      <c r="EW423" s="4"/>
      <c r="EX423" s="4"/>
      <c r="FF423" s="2"/>
      <c r="FG423" s="2"/>
    </row>
    <row r="424" spans="8:163">
      <c r="H424" s="10"/>
      <c r="I424" s="4"/>
      <c r="J424" s="4"/>
      <c r="R424" s="2"/>
      <c r="S424" s="2"/>
      <c r="T424" s="10"/>
      <c r="U424" s="4"/>
      <c r="V424" s="4"/>
      <c r="AD424" s="2"/>
      <c r="AE424" s="2"/>
      <c r="AF424" s="10"/>
      <c r="AG424" s="4"/>
      <c r="AH424" s="4"/>
      <c r="AP424" s="2"/>
      <c r="AQ424" s="2"/>
      <c r="AR424" s="10"/>
      <c r="AS424" s="4"/>
      <c r="AT424" s="4"/>
      <c r="BB424" s="2"/>
      <c r="BC424" s="2"/>
      <c r="BD424" s="10"/>
      <c r="BE424" s="4"/>
      <c r="BF424" s="4"/>
      <c r="BN424" s="2"/>
      <c r="BO424" s="2"/>
      <c r="BP424" s="10"/>
      <c r="BQ424" s="4"/>
      <c r="BR424" s="4"/>
      <c r="BZ424" s="2"/>
      <c r="CA424" s="2"/>
      <c r="CB424" s="10"/>
      <c r="CC424" s="4"/>
      <c r="CD424" s="4"/>
      <c r="CL424" s="2"/>
      <c r="CM424" s="2"/>
      <c r="CN424" s="10"/>
      <c r="CO424" s="4"/>
      <c r="CP424" s="4"/>
      <c r="CX424" s="2"/>
      <c r="CY424" s="2"/>
      <c r="CZ424" s="10"/>
      <c r="DA424" s="4"/>
      <c r="DB424" s="4"/>
      <c r="DJ424" s="2"/>
      <c r="DK424" s="2"/>
      <c r="DL424" s="10"/>
      <c r="DR424" s="2"/>
      <c r="DV424" s="2"/>
      <c r="DW424" s="2"/>
      <c r="DX424" s="10"/>
      <c r="DY424" s="4"/>
      <c r="DZ424" s="4"/>
      <c r="EH424" s="2"/>
      <c r="EI424" s="2"/>
      <c r="EJ424" s="10"/>
      <c r="EK424" s="4"/>
      <c r="EL424" s="4"/>
      <c r="ET424" s="2"/>
      <c r="EU424" s="2"/>
      <c r="EV424" s="10"/>
      <c r="EW424" s="4"/>
      <c r="EX424" s="4"/>
      <c r="FF424" s="2"/>
      <c r="FG424" s="2"/>
    </row>
    <row r="425" spans="8:163">
      <c r="H425" s="10"/>
      <c r="I425" s="4"/>
      <c r="J425" s="4"/>
      <c r="R425" s="2"/>
      <c r="S425" s="2"/>
      <c r="T425" s="10"/>
      <c r="U425" s="4"/>
      <c r="V425" s="4"/>
      <c r="AD425" s="2"/>
      <c r="AE425" s="2"/>
      <c r="AF425" s="10"/>
      <c r="AG425" s="4"/>
      <c r="AH425" s="4"/>
      <c r="AP425" s="2"/>
      <c r="AQ425" s="2"/>
      <c r="AR425" s="10"/>
      <c r="AS425" s="4"/>
      <c r="AT425" s="4"/>
      <c r="BB425" s="2"/>
      <c r="BC425" s="2"/>
      <c r="BD425" s="10"/>
      <c r="BE425" s="4"/>
      <c r="BF425" s="4"/>
      <c r="BN425" s="2"/>
      <c r="BO425" s="2"/>
      <c r="BP425" s="10"/>
      <c r="BQ425" s="4"/>
      <c r="BR425" s="4"/>
      <c r="BZ425" s="2"/>
      <c r="CA425" s="2"/>
      <c r="CB425" s="10"/>
      <c r="CC425" s="4"/>
      <c r="CD425" s="4"/>
      <c r="CL425" s="2"/>
      <c r="CM425" s="2"/>
      <c r="CN425" s="10"/>
      <c r="CO425" s="4"/>
      <c r="CP425" s="4"/>
      <c r="CX425" s="2"/>
      <c r="CY425" s="2"/>
      <c r="CZ425" s="10"/>
      <c r="DA425" s="4"/>
      <c r="DB425" s="4"/>
      <c r="DJ425" s="2"/>
      <c r="DK425" s="2"/>
      <c r="DL425" s="10"/>
      <c r="DR425" s="2"/>
      <c r="DV425" s="2"/>
      <c r="DW425" s="2"/>
      <c r="DX425" s="10"/>
      <c r="DY425" s="4"/>
      <c r="DZ425" s="4"/>
      <c r="EH425" s="2"/>
      <c r="EI425" s="2"/>
      <c r="EJ425" s="10"/>
      <c r="EK425" s="4"/>
      <c r="EL425" s="4"/>
      <c r="ET425" s="2"/>
      <c r="EU425" s="2"/>
      <c r="EV425" s="10"/>
      <c r="EW425" s="4"/>
      <c r="EX425" s="4"/>
      <c r="FF425" s="2"/>
      <c r="FG425" s="2"/>
    </row>
    <row r="426" spans="8:163">
      <c r="H426" s="10">
        <v>10</v>
      </c>
      <c r="I426" s="4" t="s">
        <v>8</v>
      </c>
      <c r="J426" s="4">
        <f>MIN(K426:K452)</f>
        <v>1690</v>
      </c>
      <c r="K426" s="2"/>
      <c r="L426" s="2"/>
      <c r="R426" s="2"/>
      <c r="S426" s="2"/>
      <c r="T426" s="10">
        <v>10</v>
      </c>
      <c r="U426" s="4" t="s">
        <v>8</v>
      </c>
      <c r="V426" s="4">
        <f>MIN(W426:W452)</f>
        <v>1654</v>
      </c>
      <c r="W426" s="5" t="s">
        <v>0</v>
      </c>
      <c r="X426" s="5" t="s">
        <v>0</v>
      </c>
      <c r="AD426" s="2"/>
      <c r="AE426" s="2"/>
      <c r="AF426" s="10">
        <v>10</v>
      </c>
      <c r="AG426" s="4" t="s">
        <v>8</v>
      </c>
      <c r="AH426" s="4">
        <f>MIN(AI426:AI452)</f>
        <v>1714</v>
      </c>
      <c r="AI426" s="2"/>
      <c r="AJ426" s="2"/>
      <c r="AP426" s="2"/>
      <c r="AQ426" s="2"/>
      <c r="AR426" s="10">
        <v>10</v>
      </c>
      <c r="AS426" s="4" t="s">
        <v>8</v>
      </c>
      <c r="AT426" s="4">
        <f>MIN(AU426:AU452)</f>
        <v>1658</v>
      </c>
      <c r="AU426" s="2"/>
      <c r="AV426" s="2"/>
      <c r="BB426" s="2"/>
      <c r="BC426" s="2"/>
      <c r="BD426" s="10">
        <v>10</v>
      </c>
      <c r="BE426" s="4" t="s">
        <v>8</v>
      </c>
      <c r="BF426" s="4">
        <f>MIN(BG426:BG452)</f>
        <v>1600</v>
      </c>
      <c r="BG426" s="2"/>
      <c r="BH426" s="2"/>
      <c r="BN426" s="2"/>
      <c r="BO426" s="2"/>
      <c r="BP426" s="10">
        <v>10</v>
      </c>
      <c r="BQ426" s="4" t="s">
        <v>8</v>
      </c>
      <c r="BR426" s="4">
        <f>MIN(BS426:BS452)</f>
        <v>1659</v>
      </c>
      <c r="BS426" s="2"/>
      <c r="BT426" s="2"/>
      <c r="BZ426" s="2"/>
      <c r="CA426" s="2"/>
      <c r="CB426" s="10">
        <v>10</v>
      </c>
      <c r="CC426" s="4" t="s">
        <v>8</v>
      </c>
      <c r="CD426" s="4">
        <f>MIN(CE426:CE452)</f>
        <v>1689</v>
      </c>
      <c r="CE426" s="2"/>
      <c r="CF426" s="2"/>
      <c r="CL426" s="2"/>
      <c r="CM426" s="2"/>
      <c r="CN426" s="10">
        <v>10</v>
      </c>
      <c r="CO426" s="4" t="s">
        <v>8</v>
      </c>
      <c r="CP426" s="4">
        <f>MIN(CQ426:CQ452)</f>
        <v>1735</v>
      </c>
      <c r="CQ426" s="2"/>
      <c r="CR426" s="2"/>
      <c r="CX426" s="2"/>
      <c r="CY426" s="2"/>
      <c r="CZ426" s="10">
        <v>10</v>
      </c>
      <c r="DA426" s="4" t="s">
        <v>8</v>
      </c>
      <c r="DB426" s="4">
        <f>MIN(DC426:DC452)</f>
        <v>1714</v>
      </c>
      <c r="DC426" s="2"/>
      <c r="DD426" s="2"/>
      <c r="DJ426" s="2"/>
      <c r="DK426" s="2"/>
      <c r="DL426" s="10">
        <v>10</v>
      </c>
      <c r="DM426" s="4" t="s">
        <v>8</v>
      </c>
      <c r="DN426" s="5">
        <f>MIN(DO426:DO452)</f>
        <v>1684</v>
      </c>
      <c r="DO426" s="2"/>
      <c r="DP426" s="2"/>
      <c r="DR426" s="2"/>
      <c r="DV426" s="2"/>
      <c r="DW426" s="2"/>
      <c r="DX426" s="10">
        <v>10</v>
      </c>
      <c r="DY426" s="4" t="s">
        <v>8</v>
      </c>
      <c r="DZ426" s="4">
        <f>MIN(EA426:EA452)</f>
        <v>1798</v>
      </c>
      <c r="EA426" s="2"/>
      <c r="EB426" s="2"/>
      <c r="EH426" s="2"/>
      <c r="EI426" s="2"/>
      <c r="EJ426" s="10">
        <v>10</v>
      </c>
      <c r="EK426" s="4" t="s">
        <v>8</v>
      </c>
      <c r="EL426" s="4">
        <f>MIN(EM426:EM452)</f>
        <v>1780</v>
      </c>
      <c r="EM426" s="2"/>
      <c r="EN426" s="2"/>
      <c r="ET426" s="2"/>
      <c r="EU426" s="2"/>
      <c r="EV426" s="10">
        <v>10</v>
      </c>
      <c r="EW426" s="4" t="s">
        <v>8</v>
      </c>
      <c r="EX426" s="4">
        <f>MIN(EY426:EY452)</f>
        <v>1694</v>
      </c>
      <c r="EY426" s="2"/>
      <c r="EZ426" s="2"/>
      <c r="FF426" s="2"/>
      <c r="FG426" s="2"/>
    </row>
    <row r="427" spans="8:163">
      <c r="H427" s="10"/>
      <c r="I427" s="4" t="s">
        <v>7</v>
      </c>
      <c r="J427" s="4">
        <f>MAX(L426:L452)</f>
        <v>1780</v>
      </c>
      <c r="K427" s="2"/>
      <c r="L427" s="2"/>
      <c r="R427" s="2"/>
      <c r="S427" s="2"/>
      <c r="T427" s="10"/>
      <c r="U427" s="4" t="s">
        <v>7</v>
      </c>
      <c r="V427" s="4">
        <f>MAX(X426:X452)</f>
        <v>1781</v>
      </c>
      <c r="W427" s="5" t="s">
        <v>0</v>
      </c>
      <c r="X427" s="5" t="s">
        <v>0</v>
      </c>
      <c r="AD427" s="2"/>
      <c r="AE427" s="2"/>
      <c r="AF427" s="10"/>
      <c r="AG427" s="4" t="s">
        <v>7</v>
      </c>
      <c r="AH427" s="4">
        <f>MAX(AJ426:AJ452)</f>
        <v>1786</v>
      </c>
      <c r="AI427" s="2"/>
      <c r="AJ427" s="2"/>
      <c r="AP427" s="2"/>
      <c r="AQ427" s="2"/>
      <c r="AR427" s="10"/>
      <c r="AS427" s="4" t="s">
        <v>7</v>
      </c>
      <c r="AT427" s="4">
        <f>MAX(AV426:AV452)</f>
        <v>1754</v>
      </c>
      <c r="AU427" s="2"/>
      <c r="AV427" s="2"/>
      <c r="BB427" s="2"/>
      <c r="BC427" s="2"/>
      <c r="BD427" s="10"/>
      <c r="BE427" s="4" t="s">
        <v>7</v>
      </c>
      <c r="BF427" s="4">
        <f>MAX(BH426:BH452)</f>
        <v>1761</v>
      </c>
      <c r="BG427" s="2"/>
      <c r="BH427" s="2"/>
      <c r="BN427" s="2"/>
      <c r="BO427" s="2"/>
      <c r="BP427" s="10"/>
      <c r="BQ427" s="4" t="s">
        <v>7</v>
      </c>
      <c r="BR427" s="4">
        <f>MAX(BT426:BT452)</f>
        <v>1741</v>
      </c>
      <c r="BS427" s="2"/>
      <c r="BT427" s="2"/>
      <c r="BZ427" s="2"/>
      <c r="CA427" s="2"/>
      <c r="CB427" s="10"/>
      <c r="CC427" s="4" t="s">
        <v>7</v>
      </c>
      <c r="CD427" s="4">
        <f>MAX(CF426:CF452)</f>
        <v>1791</v>
      </c>
      <c r="CE427" s="5">
        <f t="shared" ref="CE427:CE433" si="213">CE81-CF71</f>
        <v>1709</v>
      </c>
      <c r="CF427" s="5">
        <f t="shared" ref="CF427:CF433" si="214">CF81-CE71</f>
        <v>1759</v>
      </c>
      <c r="CL427" s="2"/>
      <c r="CM427" s="2"/>
      <c r="CN427" s="10"/>
      <c r="CO427" s="4" t="s">
        <v>7</v>
      </c>
      <c r="CP427" s="4">
        <f>MAX(CR426:CR452)</f>
        <v>1735</v>
      </c>
      <c r="CQ427" s="2"/>
      <c r="CR427" s="2"/>
      <c r="CX427" s="2"/>
      <c r="CY427" s="2"/>
      <c r="CZ427" s="10"/>
      <c r="DA427" s="4" t="s">
        <v>7</v>
      </c>
      <c r="DB427" s="4">
        <f>MAX(DD426:DD452)</f>
        <v>1844</v>
      </c>
      <c r="DC427" s="2"/>
      <c r="DD427" s="2"/>
      <c r="DJ427" s="2"/>
      <c r="DK427" s="2"/>
      <c r="DL427" s="10"/>
      <c r="DM427" s="4" t="s">
        <v>7</v>
      </c>
      <c r="DN427" s="5">
        <f>MAX(DP426:DP452)</f>
        <v>1754</v>
      </c>
      <c r="DO427" s="5">
        <f>DO81-DP71</f>
        <v>1699</v>
      </c>
      <c r="DP427" s="5">
        <f>DP81-DO71</f>
        <v>1724</v>
      </c>
      <c r="DR427" s="2"/>
      <c r="DV427" s="2"/>
      <c r="DW427" s="2"/>
      <c r="DX427" s="10"/>
      <c r="DY427" s="4" t="s">
        <v>7</v>
      </c>
      <c r="DZ427" s="4">
        <f>MAX(EB426:EB452)</f>
        <v>1798</v>
      </c>
      <c r="EA427" s="2"/>
      <c r="EB427" s="2"/>
      <c r="EH427" s="2"/>
      <c r="EI427" s="2"/>
      <c r="EJ427" s="10"/>
      <c r="EK427" s="4" t="s">
        <v>7</v>
      </c>
      <c r="EL427" s="4">
        <f>MAX(EN426:EN452)</f>
        <v>1780</v>
      </c>
      <c r="EM427" s="2"/>
      <c r="EN427" s="2"/>
      <c r="ET427" s="2"/>
      <c r="EU427" s="2"/>
      <c r="EV427" s="10"/>
      <c r="EW427" s="4" t="s">
        <v>7</v>
      </c>
      <c r="EX427" s="4">
        <f>MAX(EZ426:EZ452)</f>
        <v>1739</v>
      </c>
      <c r="EY427" s="2"/>
      <c r="EZ427" s="2"/>
      <c r="FF427" s="2"/>
      <c r="FG427" s="2"/>
    </row>
    <row r="428" spans="8:163">
      <c r="H428" s="10"/>
      <c r="I428" s="4"/>
      <c r="J428" s="4"/>
      <c r="K428" s="5">
        <f t="shared" ref="K428:K439" si="215">K82-L72</f>
        <v>1708</v>
      </c>
      <c r="L428" s="5">
        <f t="shared" ref="L428:L439" si="216">L82-K72</f>
        <v>1720</v>
      </c>
      <c r="R428" s="2"/>
      <c r="S428" s="2"/>
      <c r="T428" s="10"/>
      <c r="U428" s="4"/>
      <c r="V428" s="4"/>
      <c r="W428" s="5">
        <f t="shared" ref="W428:W438" si="217">W82-X72</f>
        <v>1668</v>
      </c>
      <c r="X428" s="5">
        <f t="shared" ref="X428:X438" si="218">X82-W72</f>
        <v>1730</v>
      </c>
      <c r="AD428" s="2"/>
      <c r="AE428" s="2"/>
      <c r="AF428" s="10"/>
      <c r="AG428" s="4"/>
      <c r="AH428" s="4"/>
      <c r="AI428" s="2"/>
      <c r="AJ428" s="2"/>
      <c r="AP428" s="2"/>
      <c r="AQ428" s="2"/>
      <c r="AR428" s="10"/>
      <c r="AS428" s="4"/>
      <c r="AT428" s="4"/>
      <c r="AU428" s="5">
        <f t="shared" ref="AU428:AU433" si="219">AU82-AV72</f>
        <v>1658</v>
      </c>
      <c r="AV428" s="5">
        <f t="shared" ref="AV428:AV433" si="220">AV82-AU72</f>
        <v>1735</v>
      </c>
      <c r="BB428" s="2"/>
      <c r="BC428" s="2"/>
      <c r="BD428" s="10"/>
      <c r="BE428" s="4"/>
      <c r="BF428" s="4"/>
      <c r="BG428" s="5">
        <f>BG82-BH72</f>
        <v>1600</v>
      </c>
      <c r="BH428" s="5">
        <f>BH82-BG72</f>
        <v>1610</v>
      </c>
      <c r="BN428" s="2"/>
      <c r="BO428" s="2"/>
      <c r="BP428" s="10"/>
      <c r="BQ428" s="4"/>
      <c r="BR428" s="4"/>
      <c r="BS428" s="5">
        <f>BS82-BT72</f>
        <v>1708</v>
      </c>
      <c r="BT428" s="5">
        <f>BT82-BS72</f>
        <v>1708</v>
      </c>
      <c r="BZ428" s="2"/>
      <c r="CA428" s="2"/>
      <c r="CB428" s="10"/>
      <c r="CC428" s="4"/>
      <c r="CD428" s="4"/>
      <c r="CE428" s="5">
        <f t="shared" si="213"/>
        <v>1705</v>
      </c>
      <c r="CF428" s="5">
        <f t="shared" si="214"/>
        <v>1735</v>
      </c>
      <c r="CL428" s="2"/>
      <c r="CM428" s="2"/>
      <c r="CN428" s="10"/>
      <c r="CO428" s="4"/>
      <c r="CP428" s="4"/>
      <c r="CQ428" s="2"/>
      <c r="CR428" s="2"/>
      <c r="CX428" s="2"/>
      <c r="CY428" s="2"/>
      <c r="CZ428" s="10"/>
      <c r="DA428" s="4"/>
      <c r="DB428" s="4"/>
      <c r="DC428" s="5">
        <f t="shared" ref="DC428:DC434" si="221">DC82-DD72</f>
        <v>1735</v>
      </c>
      <c r="DD428" s="5">
        <f t="shared" ref="DD428:DD434" si="222">DD82-DC72</f>
        <v>1735</v>
      </c>
      <c r="DJ428" s="2"/>
      <c r="DK428" s="2"/>
      <c r="DL428" s="10"/>
      <c r="DO428" s="2"/>
      <c r="DP428" s="2"/>
      <c r="DR428" s="2"/>
      <c r="DV428" s="2"/>
      <c r="DW428" s="2"/>
      <c r="DX428" s="10"/>
      <c r="DY428" s="4"/>
      <c r="DZ428" s="4"/>
      <c r="EA428" s="2"/>
      <c r="EB428" s="2"/>
      <c r="EH428" s="2"/>
      <c r="EI428" s="2"/>
      <c r="EJ428" s="10"/>
      <c r="EK428" s="4"/>
      <c r="EL428" s="4"/>
      <c r="EM428" s="2"/>
      <c r="EN428" s="2"/>
      <c r="ET428" s="2"/>
      <c r="EU428" s="2"/>
      <c r="EV428" s="10"/>
      <c r="EW428" s="4"/>
      <c r="EX428" s="4"/>
      <c r="EY428" s="5">
        <f t="shared" ref="EY428:EY433" si="223">EY82-EZ72</f>
        <v>1725</v>
      </c>
      <c r="EZ428" s="5">
        <f t="shared" ref="EZ428:EZ433" si="224">EZ82-EY72</f>
        <v>1735</v>
      </c>
      <c r="FF428" s="2"/>
      <c r="FG428" s="2"/>
    </row>
    <row r="429" spans="8:163">
      <c r="H429" s="10"/>
      <c r="I429" s="4"/>
      <c r="J429" s="4"/>
      <c r="K429" s="5">
        <f t="shared" si="215"/>
        <v>1709</v>
      </c>
      <c r="L429" s="5">
        <f t="shared" si="216"/>
        <v>1724</v>
      </c>
      <c r="R429" s="2"/>
      <c r="S429" s="2"/>
      <c r="T429" s="10"/>
      <c r="U429" s="4"/>
      <c r="V429" s="4"/>
      <c r="W429" s="5">
        <f t="shared" si="217"/>
        <v>1709</v>
      </c>
      <c r="X429" s="5">
        <f t="shared" si="218"/>
        <v>1754</v>
      </c>
      <c r="AD429" s="2"/>
      <c r="AE429" s="2"/>
      <c r="AF429" s="10"/>
      <c r="AG429" s="4"/>
      <c r="AH429" s="4"/>
      <c r="AI429" s="2"/>
      <c r="AJ429" s="2"/>
      <c r="AP429" s="2"/>
      <c r="AQ429" s="2"/>
      <c r="AR429" s="10"/>
      <c r="AS429" s="4"/>
      <c r="AT429" s="4"/>
      <c r="AU429" s="5">
        <f t="shared" si="219"/>
        <v>1709</v>
      </c>
      <c r="AV429" s="5">
        <f t="shared" si="220"/>
        <v>1754</v>
      </c>
      <c r="BB429" s="2"/>
      <c r="BC429" s="2"/>
      <c r="BD429" s="10"/>
      <c r="BE429" s="4"/>
      <c r="BF429" s="4"/>
      <c r="BG429" s="5">
        <f>BG83-BH73</f>
        <v>1684</v>
      </c>
      <c r="BH429" s="5">
        <f>BH83-BG73</f>
        <v>1704</v>
      </c>
      <c r="BN429" s="2"/>
      <c r="BO429" s="2"/>
      <c r="BP429" s="10"/>
      <c r="BQ429" s="4"/>
      <c r="BR429" s="4"/>
      <c r="BS429" s="5" t="s">
        <v>0</v>
      </c>
      <c r="BT429" s="9"/>
      <c r="BU429" s="5" t="s">
        <v>0</v>
      </c>
      <c r="BW429" s="5" t="s">
        <v>0</v>
      </c>
      <c r="BZ429" s="2"/>
      <c r="CA429" s="2"/>
      <c r="CB429" s="10"/>
      <c r="CC429" s="4"/>
      <c r="CD429" s="4"/>
      <c r="CE429" s="5">
        <f t="shared" si="213"/>
        <v>1704</v>
      </c>
      <c r="CF429" s="5">
        <f t="shared" si="214"/>
        <v>1779</v>
      </c>
      <c r="CL429" s="2"/>
      <c r="CM429" s="2"/>
      <c r="CN429" s="10"/>
      <c r="CO429" s="4"/>
      <c r="CP429" s="4"/>
      <c r="CQ429" s="2"/>
      <c r="CR429" s="2"/>
      <c r="CX429" s="2"/>
      <c r="CY429" s="2"/>
      <c r="CZ429" s="10"/>
      <c r="DA429" s="4"/>
      <c r="DB429" s="4"/>
      <c r="DC429" s="5">
        <f t="shared" si="221"/>
        <v>1714</v>
      </c>
      <c r="DD429" s="5">
        <f t="shared" si="222"/>
        <v>1734</v>
      </c>
      <c r="DJ429" s="2"/>
      <c r="DK429" s="2"/>
      <c r="DL429" s="10"/>
      <c r="DO429" s="2"/>
      <c r="DP429" s="2"/>
      <c r="DR429" s="2"/>
      <c r="DV429" s="2"/>
      <c r="DW429" s="2"/>
      <c r="DX429" s="10"/>
      <c r="DY429" s="4"/>
      <c r="DZ429" s="4"/>
      <c r="EA429" s="2"/>
      <c r="EB429" s="2"/>
      <c r="EH429" s="2"/>
      <c r="EI429" s="2"/>
      <c r="EJ429" s="10"/>
      <c r="EK429" s="4"/>
      <c r="EL429" s="4"/>
      <c r="EM429" s="2"/>
      <c r="EN429" s="2"/>
      <c r="ET429" s="2"/>
      <c r="EU429" s="2"/>
      <c r="EV429" s="10"/>
      <c r="EW429" s="4"/>
      <c r="EX429" s="4"/>
      <c r="EY429" s="5">
        <f t="shared" si="223"/>
        <v>1699</v>
      </c>
      <c r="EZ429" s="5">
        <f t="shared" si="224"/>
        <v>1724</v>
      </c>
      <c r="FF429" s="2"/>
      <c r="FG429" s="2"/>
    </row>
    <row r="430" spans="8:163">
      <c r="H430" s="10"/>
      <c r="I430" s="4"/>
      <c r="J430" s="4"/>
      <c r="K430" s="5">
        <f t="shared" si="215"/>
        <v>1690</v>
      </c>
      <c r="L430" s="5">
        <f t="shared" si="216"/>
        <v>1740</v>
      </c>
      <c r="R430" s="2"/>
      <c r="S430" s="2"/>
      <c r="T430" s="10"/>
      <c r="U430" s="4"/>
      <c r="V430" s="4"/>
      <c r="W430" s="5">
        <f t="shared" si="217"/>
        <v>1680</v>
      </c>
      <c r="X430" s="5">
        <f t="shared" si="218"/>
        <v>1730</v>
      </c>
      <c r="AD430" s="2"/>
      <c r="AE430" s="2"/>
      <c r="AF430" s="10"/>
      <c r="AG430" s="4"/>
      <c r="AH430" s="4"/>
      <c r="AI430" s="2"/>
      <c r="AJ430" s="2"/>
      <c r="AP430" s="2"/>
      <c r="AQ430" s="2"/>
      <c r="AR430" s="10"/>
      <c r="AS430" s="4"/>
      <c r="AT430" s="4"/>
      <c r="AU430" s="5">
        <f t="shared" si="219"/>
        <v>1745</v>
      </c>
      <c r="AV430" s="5">
        <f t="shared" si="220"/>
        <v>1745</v>
      </c>
      <c r="BB430" s="2"/>
      <c r="BC430" s="2"/>
      <c r="BD430" s="10"/>
      <c r="BE430" s="4"/>
      <c r="BF430" s="4"/>
      <c r="BG430" s="5">
        <f>BG84-BH74</f>
        <v>1680</v>
      </c>
      <c r="BH430" s="5">
        <f>BH84-BG74</f>
        <v>1710</v>
      </c>
      <c r="BN430" s="2"/>
      <c r="BO430" s="2"/>
      <c r="BP430" s="10"/>
      <c r="BQ430" s="4"/>
      <c r="BR430" s="4"/>
      <c r="BS430" s="2"/>
      <c r="BT430" s="2"/>
      <c r="BZ430" s="2"/>
      <c r="CA430" s="2"/>
      <c r="CB430" s="10"/>
      <c r="CC430" s="4"/>
      <c r="CD430" s="4"/>
      <c r="CE430" s="5">
        <f t="shared" si="213"/>
        <v>1730</v>
      </c>
      <c r="CF430" s="5">
        <f t="shared" si="214"/>
        <v>1780</v>
      </c>
      <c r="CL430" s="2"/>
      <c r="CM430" s="2"/>
      <c r="CN430" s="10"/>
      <c r="CO430" s="4"/>
      <c r="CP430" s="4"/>
      <c r="CQ430" s="5">
        <f>CQ84-CR74</f>
        <v>1735</v>
      </c>
      <c r="CR430" s="5">
        <f>CR84-CQ74</f>
        <v>1735</v>
      </c>
      <c r="CX430" s="2"/>
      <c r="CY430" s="2"/>
      <c r="CZ430" s="10"/>
      <c r="DA430" s="4"/>
      <c r="DB430" s="4"/>
      <c r="DC430" s="5">
        <f t="shared" si="221"/>
        <v>1735</v>
      </c>
      <c r="DD430" s="5">
        <f t="shared" si="222"/>
        <v>1735</v>
      </c>
      <c r="DJ430" s="2"/>
      <c r="DK430" s="2"/>
      <c r="DL430" s="10"/>
      <c r="DO430" s="5">
        <f>DO84-DP74</f>
        <v>1710</v>
      </c>
      <c r="DP430" s="5">
        <f>DP84-DO74</f>
        <v>1730</v>
      </c>
      <c r="DR430" s="2"/>
      <c r="DV430" s="2"/>
      <c r="DW430" s="2"/>
      <c r="DX430" s="10"/>
      <c r="DY430" s="4"/>
      <c r="DZ430" s="4"/>
      <c r="EA430" s="2"/>
      <c r="EB430" s="2"/>
      <c r="EH430" s="2"/>
      <c r="EI430" s="2"/>
      <c r="EJ430" s="10"/>
      <c r="EK430" s="4"/>
      <c r="EL430" s="4"/>
      <c r="EM430" s="5">
        <f>EM84-EN74</f>
        <v>1780</v>
      </c>
      <c r="EN430" s="5">
        <f>EN84-EM74</f>
        <v>1780</v>
      </c>
      <c r="ET430" s="2"/>
      <c r="EU430" s="2"/>
      <c r="EV430" s="10"/>
      <c r="EW430" s="4"/>
      <c r="EX430" s="4"/>
      <c r="EY430" s="5">
        <f t="shared" si="223"/>
        <v>1720</v>
      </c>
      <c r="EZ430" s="5">
        <f t="shared" si="224"/>
        <v>1725</v>
      </c>
      <c r="FF430" s="2"/>
      <c r="FG430" s="2"/>
    </row>
    <row r="431" spans="8:163">
      <c r="H431" s="10"/>
      <c r="I431" s="4"/>
      <c r="J431" s="4"/>
      <c r="K431" s="5">
        <f t="shared" si="215"/>
        <v>1721</v>
      </c>
      <c r="L431" s="5">
        <f t="shared" si="216"/>
        <v>1766</v>
      </c>
      <c r="R431" s="2"/>
      <c r="S431" s="2"/>
      <c r="T431" s="10"/>
      <c r="U431" s="4"/>
      <c r="V431" s="4"/>
      <c r="W431" s="5">
        <f t="shared" si="217"/>
        <v>1704</v>
      </c>
      <c r="X431" s="5">
        <f t="shared" si="218"/>
        <v>1781</v>
      </c>
      <c r="AD431" s="2"/>
      <c r="AE431" s="2"/>
      <c r="AF431" s="10"/>
      <c r="AG431" s="4"/>
      <c r="AH431" s="4"/>
      <c r="AI431" s="5">
        <f>AI85-AJ75</f>
        <v>1786</v>
      </c>
      <c r="AJ431" s="5">
        <f>AJ85-AI75</f>
        <v>1786</v>
      </c>
      <c r="AP431" s="2"/>
      <c r="AQ431" s="2"/>
      <c r="AR431" s="10"/>
      <c r="AS431" s="4"/>
      <c r="AT431" s="4"/>
      <c r="AU431" s="5">
        <f t="shared" si="219"/>
        <v>1734</v>
      </c>
      <c r="AV431" s="5">
        <f t="shared" si="220"/>
        <v>1734</v>
      </c>
      <c r="BB431" s="2"/>
      <c r="BC431" s="2"/>
      <c r="BD431" s="10"/>
      <c r="BE431" s="4"/>
      <c r="BF431" s="4"/>
      <c r="BG431" s="5">
        <f>BG85-BH75</f>
        <v>1736</v>
      </c>
      <c r="BH431" s="5">
        <f>BH85-BG75</f>
        <v>1736</v>
      </c>
      <c r="BN431" s="2"/>
      <c r="BO431" s="2"/>
      <c r="BP431" s="10"/>
      <c r="BQ431" s="4"/>
      <c r="BR431" s="4"/>
      <c r="BS431" s="2"/>
      <c r="BT431" s="2"/>
      <c r="BZ431" s="2"/>
      <c r="CA431" s="2"/>
      <c r="CB431" s="10"/>
      <c r="CC431" s="4"/>
      <c r="CD431" s="4"/>
      <c r="CE431" s="5">
        <f t="shared" si="213"/>
        <v>1771</v>
      </c>
      <c r="CF431" s="5">
        <f t="shared" si="214"/>
        <v>1791</v>
      </c>
      <c r="CL431" s="2"/>
      <c r="CM431" s="2"/>
      <c r="CN431" s="10"/>
      <c r="CO431" s="4"/>
      <c r="CP431" s="4"/>
      <c r="CQ431" s="2"/>
      <c r="CR431" s="2"/>
      <c r="CX431" s="2"/>
      <c r="CY431" s="2"/>
      <c r="CZ431" s="10"/>
      <c r="DA431" s="4"/>
      <c r="DB431" s="4"/>
      <c r="DC431" s="5">
        <f t="shared" si="221"/>
        <v>1751</v>
      </c>
      <c r="DD431" s="5">
        <f t="shared" si="222"/>
        <v>1791</v>
      </c>
      <c r="DJ431" s="2"/>
      <c r="DK431" s="2"/>
      <c r="DL431" s="10"/>
      <c r="DO431" s="5">
        <f>DO85-DP75</f>
        <v>1699</v>
      </c>
      <c r="DP431" s="5">
        <f>DP85-DO75</f>
        <v>1734</v>
      </c>
      <c r="DR431" s="2"/>
      <c r="DV431" s="2"/>
      <c r="DW431" s="2"/>
      <c r="DX431" s="10"/>
      <c r="DY431" s="4"/>
      <c r="DZ431" s="4"/>
      <c r="EA431" s="2"/>
      <c r="EB431" s="2"/>
      <c r="EH431" s="2"/>
      <c r="EI431" s="2"/>
      <c r="EJ431" s="10"/>
      <c r="EK431" s="4"/>
      <c r="EL431" s="4"/>
      <c r="EM431" s="2"/>
      <c r="EN431" s="2"/>
      <c r="ET431" s="2"/>
      <c r="EU431" s="2"/>
      <c r="EV431" s="10"/>
      <c r="EW431" s="4"/>
      <c r="EX431" s="4"/>
      <c r="EY431" s="5">
        <f t="shared" si="223"/>
        <v>1704</v>
      </c>
      <c r="EZ431" s="5">
        <f t="shared" si="224"/>
        <v>1724</v>
      </c>
      <c r="FF431" s="2"/>
      <c r="FG431" s="2"/>
    </row>
    <row r="432" spans="8:163">
      <c r="H432" s="10"/>
      <c r="I432" s="4"/>
      <c r="J432" s="4"/>
      <c r="K432" s="5">
        <f t="shared" si="215"/>
        <v>1724</v>
      </c>
      <c r="L432" s="5">
        <f t="shared" si="216"/>
        <v>1754</v>
      </c>
      <c r="R432" s="2"/>
      <c r="S432" s="2"/>
      <c r="T432" s="10"/>
      <c r="U432" s="4"/>
      <c r="V432" s="4"/>
      <c r="W432" s="5">
        <f t="shared" si="217"/>
        <v>1714</v>
      </c>
      <c r="X432" s="5">
        <f t="shared" si="218"/>
        <v>1744</v>
      </c>
      <c r="AD432" s="2"/>
      <c r="AE432" s="2"/>
      <c r="AF432" s="10"/>
      <c r="AG432" s="4"/>
      <c r="AH432" s="4"/>
      <c r="AI432" s="2"/>
      <c r="AJ432" s="2"/>
      <c r="AP432" s="2"/>
      <c r="AQ432" s="2"/>
      <c r="AR432" s="10"/>
      <c r="AS432" s="4"/>
      <c r="AT432" s="4"/>
      <c r="AU432" s="5">
        <f t="shared" si="219"/>
        <v>1704</v>
      </c>
      <c r="AV432" s="5">
        <f t="shared" si="220"/>
        <v>1744</v>
      </c>
      <c r="BB432" s="2"/>
      <c r="BC432" s="2"/>
      <c r="BD432" s="10"/>
      <c r="BE432" s="4"/>
      <c r="BF432" s="4"/>
      <c r="BG432" s="5">
        <f>BG86-BH76</f>
        <v>1714</v>
      </c>
      <c r="BH432" s="5">
        <f>BH86-BG76</f>
        <v>1714</v>
      </c>
      <c r="BN432" s="2"/>
      <c r="BO432" s="2"/>
      <c r="BP432" s="10"/>
      <c r="BQ432" s="4"/>
      <c r="BR432" s="4"/>
      <c r="BS432" s="5">
        <f>BS86-BT76</f>
        <v>1709</v>
      </c>
      <c r="BT432" s="5">
        <f>BT86-BS76</f>
        <v>1724</v>
      </c>
      <c r="BZ432" s="2"/>
      <c r="CA432" s="2"/>
      <c r="CB432" s="10"/>
      <c r="CC432" s="4"/>
      <c r="CD432" s="4"/>
      <c r="CE432" s="5">
        <f t="shared" si="213"/>
        <v>1724</v>
      </c>
      <c r="CF432" s="5">
        <f t="shared" si="214"/>
        <v>1769</v>
      </c>
      <c r="CL432" s="2"/>
      <c r="CM432" s="2"/>
      <c r="CN432" s="10"/>
      <c r="CO432" s="4"/>
      <c r="CP432" s="4"/>
      <c r="CQ432" s="2"/>
      <c r="CR432" s="2"/>
      <c r="CX432" s="2"/>
      <c r="CY432" s="2"/>
      <c r="CZ432" s="10"/>
      <c r="DA432" s="4"/>
      <c r="DB432" s="4"/>
      <c r="DC432" s="5">
        <f t="shared" si="221"/>
        <v>1739</v>
      </c>
      <c r="DD432" s="5">
        <f t="shared" si="222"/>
        <v>1749</v>
      </c>
      <c r="DJ432" s="2"/>
      <c r="DK432" s="2"/>
      <c r="DL432" s="10"/>
      <c r="DO432" s="5">
        <f>DO86-DP76</f>
        <v>1704</v>
      </c>
      <c r="DP432" s="5">
        <f>DP86-DO76</f>
        <v>1734</v>
      </c>
      <c r="DR432" s="2"/>
      <c r="DV432" s="2"/>
      <c r="DW432" s="2"/>
      <c r="DX432" s="10"/>
      <c r="DY432" s="4"/>
      <c r="DZ432" s="4"/>
      <c r="EA432" s="2"/>
      <c r="EB432" s="2"/>
      <c r="EH432" s="2"/>
      <c r="EI432" s="2"/>
      <c r="EJ432" s="10"/>
      <c r="EK432" s="4"/>
      <c r="EL432" s="4"/>
      <c r="EM432" s="2"/>
      <c r="EN432" s="2"/>
      <c r="ET432" s="2"/>
      <c r="EU432" s="2"/>
      <c r="EV432" s="10"/>
      <c r="EW432" s="4"/>
      <c r="EX432" s="4"/>
      <c r="EY432" s="5">
        <f t="shared" si="223"/>
        <v>1709</v>
      </c>
      <c r="EZ432" s="5">
        <f t="shared" si="224"/>
        <v>1739</v>
      </c>
      <c r="FF432" s="2"/>
      <c r="FG432" s="2"/>
    </row>
    <row r="433" spans="8:163">
      <c r="H433" s="10"/>
      <c r="I433" s="4"/>
      <c r="J433" s="4"/>
      <c r="K433" s="5">
        <f t="shared" si="215"/>
        <v>1719</v>
      </c>
      <c r="L433" s="5">
        <f t="shared" si="216"/>
        <v>1780</v>
      </c>
      <c r="R433" s="2"/>
      <c r="S433" s="2"/>
      <c r="T433" s="10"/>
      <c r="U433" s="4"/>
      <c r="V433" s="4"/>
      <c r="W433" s="5">
        <f t="shared" si="217"/>
        <v>1694</v>
      </c>
      <c r="X433" s="5">
        <f t="shared" si="218"/>
        <v>1749</v>
      </c>
      <c r="AD433" s="2"/>
      <c r="AE433" s="2"/>
      <c r="AF433" s="10"/>
      <c r="AG433" s="4"/>
      <c r="AH433" s="4"/>
      <c r="AI433" s="5">
        <f>AI87-AJ77</f>
        <v>1714</v>
      </c>
      <c r="AJ433" s="5">
        <f>AJ87-AI77</f>
        <v>1714</v>
      </c>
      <c r="AP433" s="2"/>
      <c r="AQ433" s="2"/>
      <c r="AR433" s="10"/>
      <c r="AS433" s="4"/>
      <c r="AT433" s="4"/>
      <c r="AU433" s="5">
        <f t="shared" si="219"/>
        <v>1694</v>
      </c>
      <c r="AV433" s="5">
        <f t="shared" si="220"/>
        <v>1704</v>
      </c>
      <c r="BB433" s="2"/>
      <c r="BC433" s="2"/>
      <c r="BD433" s="10"/>
      <c r="BE433" s="4"/>
      <c r="BF433" s="4"/>
      <c r="BG433" s="2"/>
      <c r="BH433" s="2"/>
      <c r="BN433" s="2"/>
      <c r="BO433" s="2"/>
      <c r="BP433" s="10"/>
      <c r="BQ433" s="4"/>
      <c r="BR433" s="4"/>
      <c r="BS433" s="5">
        <f>BS87-BT77</f>
        <v>1659</v>
      </c>
      <c r="BT433" s="5">
        <f>BT87-BS77</f>
        <v>1724</v>
      </c>
      <c r="BZ433" s="2"/>
      <c r="CA433" s="2"/>
      <c r="CB433" s="10"/>
      <c r="CC433" s="4"/>
      <c r="CD433" s="4"/>
      <c r="CE433" s="5">
        <f t="shared" si="213"/>
        <v>1709</v>
      </c>
      <c r="CF433" s="5">
        <f t="shared" si="214"/>
        <v>1719</v>
      </c>
      <c r="CL433" s="2"/>
      <c r="CM433" s="2"/>
      <c r="CN433" s="10"/>
      <c r="CO433" s="4"/>
      <c r="CP433" s="4"/>
      <c r="CQ433" s="2"/>
      <c r="CR433" s="2"/>
      <c r="CX433" s="2"/>
      <c r="CY433" s="2"/>
      <c r="CZ433" s="10"/>
      <c r="DA433" s="4"/>
      <c r="DB433" s="4"/>
      <c r="DC433" s="5">
        <f t="shared" si="221"/>
        <v>1739</v>
      </c>
      <c r="DD433" s="5">
        <f t="shared" si="222"/>
        <v>1759</v>
      </c>
      <c r="DJ433" s="2"/>
      <c r="DK433" s="2"/>
      <c r="DL433" s="10"/>
      <c r="DO433" s="5">
        <f>DO87-DP77</f>
        <v>1694</v>
      </c>
      <c r="DP433" s="5">
        <f>DP87-DO77</f>
        <v>1754</v>
      </c>
      <c r="DR433" s="2"/>
      <c r="DV433" s="2"/>
      <c r="DW433" s="2"/>
      <c r="DX433" s="10"/>
      <c r="DY433" s="4"/>
      <c r="DZ433" s="4"/>
      <c r="EA433" s="2"/>
      <c r="EB433" s="2"/>
      <c r="EH433" s="2"/>
      <c r="EI433" s="2"/>
      <c r="EJ433" s="10"/>
      <c r="EK433" s="4"/>
      <c r="EL433" s="4"/>
      <c r="EM433" s="2"/>
      <c r="EN433" s="2"/>
      <c r="ET433" s="2"/>
      <c r="EU433" s="2"/>
      <c r="EV433" s="10"/>
      <c r="EW433" s="4"/>
      <c r="EX433" s="4"/>
      <c r="EY433" s="5">
        <f t="shared" si="223"/>
        <v>1704</v>
      </c>
      <c r="EZ433" s="5">
        <f t="shared" si="224"/>
        <v>1714</v>
      </c>
      <c r="FF433" s="2"/>
      <c r="FG433" s="2"/>
    </row>
    <row r="434" spans="8:163">
      <c r="H434" s="10"/>
      <c r="I434" s="4"/>
      <c r="J434" s="4"/>
      <c r="K434" s="5">
        <f t="shared" si="215"/>
        <v>1719</v>
      </c>
      <c r="L434" s="5">
        <f t="shared" si="216"/>
        <v>1745</v>
      </c>
      <c r="R434" s="2"/>
      <c r="S434" s="2"/>
      <c r="T434" s="10"/>
      <c r="U434" s="4"/>
      <c r="V434" s="4"/>
      <c r="W434" s="5">
        <f t="shared" si="217"/>
        <v>1654</v>
      </c>
      <c r="X434" s="5">
        <f t="shared" si="218"/>
        <v>1725</v>
      </c>
      <c r="AD434" s="2"/>
      <c r="AE434" s="2"/>
      <c r="AF434" s="10"/>
      <c r="AG434" s="4"/>
      <c r="AH434" s="4"/>
      <c r="AI434" s="5">
        <f>AI88-AJ78</f>
        <v>1760</v>
      </c>
      <c r="AJ434" s="5">
        <f>AJ88-AI78</f>
        <v>1760</v>
      </c>
      <c r="AP434" s="2"/>
      <c r="AQ434" s="2"/>
      <c r="AR434" s="10"/>
      <c r="AS434" s="4"/>
      <c r="AT434" s="4"/>
      <c r="AU434" s="2"/>
      <c r="AV434" s="2"/>
      <c r="BB434" s="2"/>
      <c r="BC434" s="2"/>
      <c r="BD434" s="10"/>
      <c r="BE434" s="4"/>
      <c r="BF434" s="4"/>
      <c r="BG434" s="2"/>
      <c r="BH434" s="2"/>
      <c r="BN434" s="2"/>
      <c r="BO434" s="2"/>
      <c r="BP434" s="10"/>
      <c r="BQ434" s="4"/>
      <c r="BR434" s="4"/>
      <c r="BS434" s="5">
        <f>BS88-BT78</f>
        <v>1694</v>
      </c>
      <c r="BT434" s="5">
        <f>BT88-BS78</f>
        <v>1694</v>
      </c>
      <c r="BZ434" s="2"/>
      <c r="CA434" s="2"/>
      <c r="CB434" s="10"/>
      <c r="CC434" s="4"/>
      <c r="CD434" s="4"/>
      <c r="CE434" s="2"/>
      <c r="CF434" s="2"/>
      <c r="CL434" s="2"/>
      <c r="CM434" s="2"/>
      <c r="CN434" s="10"/>
      <c r="CO434" s="4"/>
      <c r="CP434" s="4"/>
      <c r="CQ434" s="2"/>
      <c r="CR434" s="2"/>
      <c r="CX434" s="2"/>
      <c r="CY434" s="2"/>
      <c r="CZ434" s="10"/>
      <c r="DA434" s="4"/>
      <c r="DB434" s="4"/>
      <c r="DC434" s="5">
        <f t="shared" si="221"/>
        <v>1819</v>
      </c>
      <c r="DD434" s="5">
        <f t="shared" si="222"/>
        <v>1844</v>
      </c>
      <c r="DJ434" s="2"/>
      <c r="DK434" s="2"/>
      <c r="DL434" s="10"/>
      <c r="DO434" s="5">
        <f>DO88-DP78</f>
        <v>1684</v>
      </c>
      <c r="DP434" s="5">
        <f>DP88-DO78</f>
        <v>1714</v>
      </c>
      <c r="DR434" s="2"/>
      <c r="DV434" s="2"/>
      <c r="DW434" s="2"/>
      <c r="DX434" s="10"/>
      <c r="DY434" s="4"/>
      <c r="DZ434" s="4"/>
      <c r="EA434" s="2"/>
      <c r="EB434" s="2"/>
      <c r="EH434" s="2"/>
      <c r="EI434" s="2"/>
      <c r="EJ434" s="10"/>
      <c r="EK434" s="4"/>
      <c r="EL434" s="4"/>
      <c r="EM434" s="2"/>
      <c r="EN434" s="2"/>
      <c r="ET434" s="2"/>
      <c r="EU434" s="2"/>
      <c r="EV434" s="10"/>
      <c r="EW434" s="4"/>
      <c r="EX434" s="4"/>
      <c r="EY434" s="2"/>
      <c r="EZ434" s="2"/>
      <c r="FF434" s="2"/>
      <c r="FG434" s="2"/>
    </row>
    <row r="435" spans="8:163">
      <c r="H435" s="10"/>
      <c r="I435" s="4"/>
      <c r="J435" s="4"/>
      <c r="K435" s="5">
        <f t="shared" si="215"/>
        <v>1710</v>
      </c>
      <c r="L435" s="5">
        <f t="shared" si="216"/>
        <v>1755</v>
      </c>
      <c r="R435" s="2"/>
      <c r="S435" s="2"/>
      <c r="T435" s="10"/>
      <c r="U435" s="4"/>
      <c r="V435" s="4"/>
      <c r="W435" s="5">
        <f t="shared" si="217"/>
        <v>1665</v>
      </c>
      <c r="X435" s="5">
        <f t="shared" si="218"/>
        <v>1700</v>
      </c>
      <c r="AD435" s="2"/>
      <c r="AE435" s="2"/>
      <c r="AF435" s="10"/>
      <c r="AG435" s="4"/>
      <c r="AH435" s="4"/>
      <c r="AI435" s="5">
        <f>AI89-AJ79</f>
        <v>1715</v>
      </c>
      <c r="AJ435" s="5">
        <f>AJ89-AI79</f>
        <v>1715</v>
      </c>
      <c r="AP435" s="2"/>
      <c r="AQ435" s="2"/>
      <c r="AR435" s="10"/>
      <c r="AS435" s="4"/>
      <c r="AT435" s="4"/>
      <c r="AU435" s="2"/>
      <c r="AV435" s="2"/>
      <c r="BB435" s="2"/>
      <c r="BC435" s="2"/>
      <c r="BD435" s="10"/>
      <c r="BE435" s="4"/>
      <c r="BF435" s="4"/>
      <c r="BG435" s="5">
        <f>BG89-BH79</f>
        <v>1685</v>
      </c>
      <c r="BH435" s="5">
        <f>BH89-BG79</f>
        <v>1710</v>
      </c>
      <c r="BN435" s="2"/>
      <c r="BO435" s="2"/>
      <c r="BP435" s="10"/>
      <c r="BQ435" s="4"/>
      <c r="BR435" s="4"/>
      <c r="BS435" s="2"/>
      <c r="BT435" s="2"/>
      <c r="BZ435" s="2"/>
      <c r="CA435" s="2"/>
      <c r="CB435" s="10"/>
      <c r="CC435" s="4"/>
      <c r="CD435" s="4"/>
      <c r="CE435" s="2"/>
      <c r="CF435" s="2"/>
      <c r="CL435" s="2"/>
      <c r="CM435" s="2"/>
      <c r="CN435" s="10"/>
      <c r="CO435" s="4"/>
      <c r="CP435" s="4"/>
      <c r="CQ435" s="2"/>
      <c r="CR435" s="2"/>
      <c r="CX435" s="2"/>
      <c r="CY435" s="2"/>
      <c r="CZ435" s="10"/>
      <c r="DA435" s="4"/>
      <c r="DB435" s="4"/>
      <c r="DC435" s="2"/>
      <c r="DD435" s="2"/>
      <c r="DJ435" s="2"/>
      <c r="DK435" s="2"/>
      <c r="DL435" s="10"/>
      <c r="DO435" s="2"/>
      <c r="DP435" s="2"/>
      <c r="DR435" s="2"/>
      <c r="DV435" s="2"/>
      <c r="DW435" s="2"/>
      <c r="DX435" s="10"/>
      <c r="DY435" s="4"/>
      <c r="DZ435" s="4"/>
      <c r="EA435" s="2"/>
      <c r="EB435" s="2"/>
      <c r="EH435" s="2"/>
      <c r="EI435" s="2"/>
      <c r="EJ435" s="10"/>
      <c r="EK435" s="4"/>
      <c r="EL435" s="4"/>
      <c r="EM435" s="2"/>
      <c r="EN435" s="2"/>
      <c r="ET435" s="2"/>
      <c r="EU435" s="2"/>
      <c r="EV435" s="10"/>
      <c r="EW435" s="4"/>
      <c r="EX435" s="4"/>
      <c r="EY435" s="2"/>
      <c r="EZ435" s="2"/>
      <c r="FF435" s="2"/>
      <c r="FG435" s="2"/>
    </row>
    <row r="436" spans="8:163">
      <c r="H436" s="10"/>
      <c r="I436" s="4"/>
      <c r="J436" s="4"/>
      <c r="K436" s="5">
        <f t="shared" si="215"/>
        <v>1694</v>
      </c>
      <c r="L436" s="5">
        <f t="shared" si="216"/>
        <v>1744</v>
      </c>
      <c r="R436" s="2"/>
      <c r="S436" s="2"/>
      <c r="T436" s="10"/>
      <c r="U436" s="4"/>
      <c r="V436" s="4"/>
      <c r="W436" s="5">
        <f t="shared" si="217"/>
        <v>1679</v>
      </c>
      <c r="X436" s="5">
        <f t="shared" si="218"/>
        <v>1704</v>
      </c>
      <c r="AD436" s="2"/>
      <c r="AE436" s="2"/>
      <c r="AF436" s="10"/>
      <c r="AG436" s="4"/>
      <c r="AH436" s="4"/>
      <c r="AI436" s="5">
        <f>AI90-AJ80</f>
        <v>1729</v>
      </c>
      <c r="AJ436" s="5">
        <f>AJ90-AI80</f>
        <v>1729</v>
      </c>
      <c r="AP436" s="2"/>
      <c r="AQ436" s="2"/>
      <c r="AR436" s="10"/>
      <c r="AS436" s="4"/>
      <c r="AT436" s="4"/>
      <c r="AU436" s="2"/>
      <c r="AV436" s="2"/>
      <c r="BB436" s="2"/>
      <c r="BC436" s="2"/>
      <c r="BD436" s="10"/>
      <c r="BE436" s="4"/>
      <c r="BF436" s="4"/>
      <c r="BG436" s="2"/>
      <c r="BH436" s="2"/>
      <c r="BN436" s="2"/>
      <c r="BO436" s="2"/>
      <c r="BP436" s="10"/>
      <c r="BQ436" s="4"/>
      <c r="BR436" s="4"/>
      <c r="BS436" s="2"/>
      <c r="BT436" s="2"/>
      <c r="BZ436" s="2"/>
      <c r="CA436" s="2"/>
      <c r="CB436" s="10"/>
      <c r="CC436" s="4"/>
      <c r="CD436" s="4"/>
      <c r="CE436" s="5">
        <f>CE90-CF80</f>
        <v>1689</v>
      </c>
      <c r="CF436" s="5">
        <f>CF90-CE80</f>
        <v>1729</v>
      </c>
      <c r="CL436" s="2"/>
      <c r="CM436" s="2"/>
      <c r="CN436" s="10"/>
      <c r="CO436" s="4"/>
      <c r="CP436" s="4"/>
      <c r="CQ436" s="2"/>
      <c r="CR436" s="2"/>
      <c r="CX436" s="2"/>
      <c r="CY436" s="2"/>
      <c r="CZ436" s="10"/>
      <c r="DA436" s="4"/>
      <c r="DB436" s="4"/>
      <c r="DC436" s="2"/>
      <c r="DD436" s="2"/>
      <c r="DJ436" s="2"/>
      <c r="DK436" s="2"/>
      <c r="DL436" s="10"/>
      <c r="DO436" s="5">
        <f>DO90-DP80</f>
        <v>1694</v>
      </c>
      <c r="DP436" s="5">
        <f>DP90-DO80</f>
        <v>1699</v>
      </c>
      <c r="DR436" s="2"/>
      <c r="DV436" s="2"/>
      <c r="DW436" s="2"/>
      <c r="DX436" s="10"/>
      <c r="DY436" s="4"/>
      <c r="DZ436" s="4"/>
      <c r="EA436" s="5">
        <f>EA90-EB80</f>
        <v>1798</v>
      </c>
      <c r="EB436" s="5">
        <f>EB90-EA80</f>
        <v>1798</v>
      </c>
      <c r="EH436" s="2"/>
      <c r="EI436" s="2"/>
      <c r="EJ436" s="10"/>
      <c r="EK436" s="4"/>
      <c r="EL436" s="4"/>
      <c r="EM436" s="2"/>
      <c r="EN436" s="2"/>
      <c r="ET436" s="2"/>
      <c r="EU436" s="2"/>
      <c r="EV436" s="10"/>
      <c r="EW436" s="4"/>
      <c r="EX436" s="4"/>
      <c r="EY436" s="2"/>
      <c r="EZ436" s="2"/>
      <c r="FF436" s="2"/>
      <c r="FG436" s="2"/>
    </row>
    <row r="437" spans="8:163">
      <c r="H437" s="10"/>
      <c r="I437" s="4"/>
      <c r="J437" s="4"/>
      <c r="K437" s="5">
        <f t="shared" si="215"/>
        <v>1730</v>
      </c>
      <c r="L437" s="5">
        <f t="shared" si="216"/>
        <v>1755</v>
      </c>
      <c r="R437" s="2"/>
      <c r="S437" s="2"/>
      <c r="T437" s="10"/>
      <c r="U437" s="4"/>
      <c r="V437" s="4"/>
      <c r="W437" s="5">
        <f t="shared" si="217"/>
        <v>1700</v>
      </c>
      <c r="X437" s="5">
        <f t="shared" si="218"/>
        <v>1730</v>
      </c>
      <c r="AD437" s="2"/>
      <c r="AE437" s="2"/>
      <c r="AF437" s="10"/>
      <c r="AG437" s="4"/>
      <c r="AH437" s="4"/>
      <c r="AI437" s="2"/>
      <c r="AJ437" s="2"/>
      <c r="AP437" s="2"/>
      <c r="AQ437" s="2"/>
      <c r="AR437" s="10"/>
      <c r="AS437" s="4"/>
      <c r="AT437" s="4"/>
      <c r="AU437" s="2"/>
      <c r="AV437" s="2"/>
      <c r="BB437" s="2"/>
      <c r="BC437" s="2"/>
      <c r="BD437" s="10"/>
      <c r="BE437" s="4"/>
      <c r="BF437" s="4"/>
      <c r="BG437" s="5">
        <f>BG91-BH81</f>
        <v>1700</v>
      </c>
      <c r="BH437" s="5">
        <f>BH91-BG81</f>
        <v>1705</v>
      </c>
      <c r="BN437" s="2"/>
      <c r="BO437" s="2"/>
      <c r="BP437" s="10"/>
      <c r="BQ437" s="4"/>
      <c r="BR437" s="4"/>
      <c r="BS437" s="5">
        <f>BS91-BT81</f>
        <v>1695</v>
      </c>
      <c r="BT437" s="5">
        <f>BT91-BS81</f>
        <v>1710</v>
      </c>
      <c r="BZ437" s="2"/>
      <c r="CA437" s="2"/>
      <c r="CB437" s="10"/>
      <c r="CC437" s="4"/>
      <c r="CD437" s="4"/>
      <c r="CE437" s="5">
        <f>CE91-CF81</f>
        <v>1700</v>
      </c>
      <c r="CF437" s="5">
        <f>CF91-CE81</f>
        <v>1750</v>
      </c>
      <c r="CL437" s="2"/>
      <c r="CM437" s="2"/>
      <c r="CN437" s="10"/>
      <c r="CO437" s="4"/>
      <c r="CP437" s="4"/>
      <c r="CQ437" s="2"/>
      <c r="CR437" s="2"/>
      <c r="CX437" s="2"/>
      <c r="CY437" s="2"/>
      <c r="CZ437" s="10"/>
      <c r="DA437" s="4"/>
      <c r="DB437" s="4"/>
      <c r="DC437" s="2"/>
      <c r="DD437" s="2"/>
      <c r="DJ437" s="2"/>
      <c r="DK437" s="2"/>
      <c r="DL437" s="10"/>
      <c r="DO437" s="5">
        <f>DO91-DP81</f>
        <v>1685</v>
      </c>
      <c r="DP437" s="5">
        <f>DP91-DO81</f>
        <v>1710</v>
      </c>
      <c r="DR437" s="2"/>
      <c r="DV437" s="2"/>
      <c r="DW437" s="2"/>
      <c r="DX437" s="10"/>
      <c r="DY437" s="4"/>
      <c r="DZ437" s="4"/>
      <c r="EA437" s="2"/>
      <c r="EB437" s="2"/>
      <c r="EH437" s="2"/>
      <c r="EI437" s="2"/>
      <c r="EJ437" s="10"/>
      <c r="EK437" s="4"/>
      <c r="EL437" s="4"/>
      <c r="EM437" s="2"/>
      <c r="EN437" s="2"/>
      <c r="ET437" s="2"/>
      <c r="EU437" s="2"/>
      <c r="EV437" s="10"/>
      <c r="EW437" s="4"/>
      <c r="EX437" s="4"/>
      <c r="EY437" s="2"/>
      <c r="EZ437" s="2"/>
      <c r="FF437" s="2"/>
      <c r="FG437" s="2"/>
    </row>
    <row r="438" spans="8:163">
      <c r="H438" s="4"/>
      <c r="I438" s="4"/>
      <c r="J438" s="4"/>
      <c r="K438" s="5">
        <f t="shared" si="215"/>
        <v>1724</v>
      </c>
      <c r="L438" s="5">
        <f t="shared" si="216"/>
        <v>1761</v>
      </c>
      <c r="R438" s="2"/>
      <c r="S438" s="2"/>
      <c r="T438" s="4"/>
      <c r="U438" s="4"/>
      <c r="V438" s="4"/>
      <c r="W438" s="5">
        <f t="shared" si="217"/>
        <v>1709</v>
      </c>
      <c r="X438" s="5">
        <f t="shared" si="218"/>
        <v>1756</v>
      </c>
      <c r="AD438" s="2"/>
      <c r="AE438" s="2"/>
      <c r="AF438" s="4"/>
      <c r="AG438" s="4"/>
      <c r="AH438" s="4"/>
      <c r="AI438" s="5">
        <f>AI92-AJ82</f>
        <v>1754</v>
      </c>
      <c r="AJ438" s="5">
        <f>AJ92-AI82</f>
        <v>1754</v>
      </c>
      <c r="AP438" s="2"/>
      <c r="AQ438" s="2"/>
      <c r="AR438" s="4"/>
      <c r="AS438" s="4"/>
      <c r="AT438" s="4"/>
      <c r="AU438" s="2"/>
      <c r="AV438" s="2"/>
      <c r="BB438" s="2"/>
      <c r="BC438" s="2"/>
      <c r="BD438" s="4"/>
      <c r="BE438" s="4"/>
      <c r="BF438" s="4"/>
      <c r="BG438" s="5">
        <f>BG92-BH82</f>
        <v>1751</v>
      </c>
      <c r="BH438" s="5">
        <f>BH92-BG82</f>
        <v>1761</v>
      </c>
      <c r="BN438" s="2"/>
      <c r="BO438" s="2"/>
      <c r="BP438" s="4"/>
      <c r="BQ438" s="4"/>
      <c r="BR438" s="4"/>
      <c r="BS438" s="5">
        <f>BS92-BT82</f>
        <v>1741</v>
      </c>
      <c r="BT438" s="5">
        <f>BT92-BS82</f>
        <v>1741</v>
      </c>
      <c r="BZ438" s="2"/>
      <c r="CA438" s="2"/>
      <c r="CB438" s="4"/>
      <c r="CC438" s="4"/>
      <c r="CD438" s="4"/>
      <c r="CE438" s="2"/>
      <c r="CF438" s="2"/>
      <c r="CL438" s="2"/>
      <c r="CM438" s="2"/>
      <c r="CN438" s="4"/>
      <c r="CO438" s="4"/>
      <c r="CP438" s="4"/>
      <c r="CQ438" s="2"/>
      <c r="CR438" s="2"/>
      <c r="CX438" s="2"/>
      <c r="CY438" s="2"/>
      <c r="CZ438" s="4"/>
      <c r="DA438" s="4"/>
      <c r="DB438" s="4"/>
      <c r="DC438" s="2"/>
      <c r="DD438" s="2"/>
      <c r="DJ438" s="2"/>
      <c r="DK438" s="2"/>
      <c r="DO438" s="5">
        <f>DO92-DP82</f>
        <v>1684</v>
      </c>
      <c r="DP438" s="5">
        <f>DP92-DO82</f>
        <v>1714</v>
      </c>
      <c r="DR438" s="2"/>
      <c r="DV438" s="2"/>
      <c r="DW438" s="2"/>
      <c r="DX438" s="4"/>
      <c r="DY438" s="4"/>
      <c r="DZ438" s="4"/>
      <c r="EA438" s="2"/>
      <c r="EB438" s="2"/>
      <c r="EH438" s="2"/>
      <c r="EI438" s="2"/>
      <c r="EJ438" s="4"/>
      <c r="EK438" s="4"/>
      <c r="EL438" s="4"/>
      <c r="EM438" s="2"/>
      <c r="EN438" s="2"/>
      <c r="ET438" s="2"/>
      <c r="EU438" s="2"/>
      <c r="EV438" s="4"/>
      <c r="EW438" s="4"/>
      <c r="EX438" s="4"/>
      <c r="EY438" s="5">
        <f>EY92-EZ82</f>
        <v>1694</v>
      </c>
      <c r="EZ438" s="5">
        <f>EZ92-EY82</f>
        <v>1704</v>
      </c>
      <c r="FF438" s="2"/>
      <c r="FG438" s="2"/>
    </row>
    <row r="439" spans="8:163">
      <c r="H439" s="4"/>
      <c r="I439" s="4"/>
      <c r="J439" s="4"/>
      <c r="K439" s="5">
        <f t="shared" si="215"/>
        <v>1724</v>
      </c>
      <c r="L439" s="5">
        <f t="shared" si="216"/>
        <v>1759</v>
      </c>
      <c r="R439" s="2"/>
      <c r="S439" s="2"/>
      <c r="T439" s="4"/>
      <c r="U439" s="4"/>
      <c r="V439" s="4"/>
      <c r="W439" s="5" t="s">
        <v>0</v>
      </c>
      <c r="X439" s="5" t="s">
        <v>0</v>
      </c>
      <c r="AD439" s="2"/>
      <c r="AE439" s="2"/>
      <c r="AF439" s="4"/>
      <c r="AG439" s="4"/>
      <c r="AH439" s="4"/>
      <c r="AI439" s="5">
        <f>AI93-AJ83</f>
        <v>1754</v>
      </c>
      <c r="AJ439" s="5">
        <f>AJ93-AI83</f>
        <v>1754</v>
      </c>
      <c r="AP439" s="2"/>
      <c r="AQ439" s="2"/>
      <c r="AR439" s="4"/>
      <c r="AS439" s="4"/>
      <c r="AT439" s="4"/>
      <c r="AU439" s="2"/>
      <c r="AV439" s="2"/>
      <c r="BB439" s="2"/>
      <c r="BC439" s="2"/>
      <c r="BD439" s="4"/>
      <c r="BE439" s="4"/>
      <c r="BF439" s="4"/>
      <c r="BG439" s="5">
        <f>BG93-BH83</f>
        <v>1724</v>
      </c>
      <c r="BH439" s="5">
        <f>BH93-BG83</f>
        <v>1744</v>
      </c>
      <c r="BN439" s="2"/>
      <c r="BO439" s="2"/>
      <c r="BP439" s="4"/>
      <c r="BQ439" s="4"/>
      <c r="BR439" s="4"/>
      <c r="BS439" s="2"/>
      <c r="BT439" s="2"/>
      <c r="BZ439" s="2"/>
      <c r="CA439" s="2"/>
      <c r="CB439" s="4"/>
      <c r="CC439" s="4"/>
      <c r="CD439" s="4"/>
      <c r="CE439" s="2"/>
      <c r="CF439" s="2"/>
      <c r="CL439" s="2"/>
      <c r="CM439" s="2"/>
      <c r="CN439" s="4"/>
      <c r="CO439" s="4"/>
      <c r="CP439" s="4"/>
      <c r="CQ439" s="2"/>
      <c r="CR439" s="2"/>
      <c r="CX439" s="2"/>
      <c r="CY439" s="2"/>
      <c r="CZ439" s="4"/>
      <c r="DA439" s="4"/>
      <c r="DB439" s="4"/>
      <c r="DC439" s="2"/>
      <c r="DD439" s="2"/>
      <c r="DJ439" s="2"/>
      <c r="DK439" s="2"/>
      <c r="DO439" s="2"/>
      <c r="DP439" s="2"/>
      <c r="DR439" s="2"/>
      <c r="DV439" s="2"/>
      <c r="DW439" s="2"/>
      <c r="DX439" s="4"/>
      <c r="DY439" s="4"/>
      <c r="DZ439" s="4"/>
      <c r="EA439" s="2"/>
      <c r="EB439" s="2"/>
      <c r="EH439" s="2"/>
      <c r="EI439" s="2"/>
      <c r="EJ439" s="4"/>
      <c r="EK439" s="4"/>
      <c r="EL439" s="4"/>
      <c r="EM439" s="2"/>
      <c r="EN439" s="2"/>
      <c r="ET439" s="2"/>
      <c r="EU439" s="2"/>
      <c r="EV439" s="4"/>
      <c r="EW439" s="4"/>
      <c r="EX439" s="4"/>
      <c r="EY439" s="2"/>
      <c r="EZ439" s="2"/>
      <c r="FF439" s="2"/>
      <c r="FG439" s="2"/>
    </row>
    <row r="440" spans="8:163">
      <c r="H440" s="4"/>
      <c r="I440" s="4"/>
      <c r="J440" s="4"/>
      <c r="K440" s="2"/>
      <c r="L440" s="2"/>
      <c r="R440" s="2"/>
      <c r="S440" s="2"/>
      <c r="T440" s="4"/>
      <c r="U440" s="4"/>
      <c r="V440" s="4"/>
      <c r="W440" s="5">
        <f>W94-X84</f>
        <v>1744</v>
      </c>
      <c r="X440" s="5">
        <f>X94-W84</f>
        <v>1769</v>
      </c>
      <c r="AD440" s="2"/>
      <c r="AE440" s="2"/>
      <c r="AF440" s="4"/>
      <c r="AG440" s="4"/>
      <c r="AH440" s="4"/>
      <c r="AI440" s="2"/>
      <c r="AJ440" s="2"/>
      <c r="AP440" s="2"/>
      <c r="AQ440" s="2"/>
      <c r="AR440" s="4"/>
      <c r="AS440" s="4"/>
      <c r="AT440" s="4"/>
      <c r="AU440" s="2"/>
      <c r="AV440" s="2"/>
      <c r="BB440" s="2"/>
      <c r="BC440" s="2"/>
      <c r="BD440" s="4"/>
      <c r="BE440" s="4"/>
      <c r="BF440" s="4"/>
      <c r="BG440" s="2"/>
      <c r="BH440" s="2"/>
      <c r="BN440" s="2"/>
      <c r="BO440" s="2"/>
      <c r="BP440" s="4"/>
      <c r="BQ440" s="4"/>
      <c r="BR440" s="4"/>
      <c r="BS440" s="2"/>
      <c r="BT440" s="2"/>
      <c r="BZ440" s="2"/>
      <c r="CA440" s="2"/>
      <c r="CB440" s="4"/>
      <c r="CC440" s="4"/>
      <c r="CD440" s="4"/>
      <c r="CE440" s="2"/>
      <c r="CF440" s="2"/>
      <c r="CL440" s="2"/>
      <c r="CM440" s="2"/>
      <c r="CN440" s="4"/>
      <c r="CO440" s="4"/>
      <c r="CP440" s="4"/>
      <c r="CQ440" s="2"/>
      <c r="CR440" s="2"/>
      <c r="CX440" s="2"/>
      <c r="CY440" s="2"/>
      <c r="CZ440" s="4"/>
      <c r="DA440" s="4"/>
      <c r="DB440" s="4"/>
      <c r="DC440" s="2"/>
      <c r="DD440" s="2"/>
      <c r="DJ440" s="2"/>
      <c r="DK440" s="2"/>
      <c r="DO440" s="2"/>
      <c r="DP440" s="2"/>
      <c r="DR440" s="2"/>
      <c r="DV440" s="2"/>
      <c r="DW440" s="2"/>
      <c r="DX440" s="4"/>
      <c r="DY440" s="4"/>
      <c r="DZ440" s="4"/>
      <c r="EA440" s="2"/>
      <c r="EB440" s="2"/>
      <c r="EH440" s="2"/>
      <c r="EI440" s="2"/>
      <c r="EJ440" s="4"/>
      <c r="EK440" s="4"/>
      <c r="EL440" s="4"/>
      <c r="EM440" s="2"/>
      <c r="EN440" s="2"/>
      <c r="ET440" s="2"/>
      <c r="EU440" s="2"/>
      <c r="EV440" s="4"/>
      <c r="EW440" s="4"/>
      <c r="EX440" s="4"/>
      <c r="EY440" s="2"/>
      <c r="EZ440" s="2"/>
      <c r="FF440" s="2"/>
      <c r="FG440" s="2"/>
    </row>
    <row r="441" spans="8:163">
      <c r="H441" s="4"/>
      <c r="I441" s="4"/>
      <c r="J441" s="4"/>
      <c r="K441" s="2"/>
      <c r="L441" s="2"/>
      <c r="R441" s="2"/>
      <c r="S441" s="2"/>
      <c r="T441" s="4"/>
      <c r="U441" s="4"/>
      <c r="V441" s="4"/>
      <c r="W441" s="5" t="s">
        <v>0</v>
      </c>
      <c r="X441" s="5" t="s">
        <v>0</v>
      </c>
      <c r="AD441" s="2"/>
      <c r="AE441" s="2"/>
      <c r="AF441" s="4"/>
      <c r="AG441" s="4"/>
      <c r="AH441" s="4"/>
      <c r="AI441" s="2"/>
      <c r="AJ441" s="2"/>
      <c r="AP441" s="2"/>
      <c r="AQ441" s="2"/>
      <c r="AR441" s="4"/>
      <c r="AS441" s="4"/>
      <c r="AT441" s="4"/>
      <c r="AU441" s="2"/>
      <c r="AV441" s="2"/>
      <c r="BB441" s="2"/>
      <c r="BC441" s="2"/>
      <c r="BD441" s="4"/>
      <c r="BE441" s="4"/>
      <c r="BF441" s="4"/>
      <c r="BG441" s="2"/>
      <c r="BH441" s="2"/>
      <c r="BN441" s="2"/>
      <c r="BO441" s="2"/>
      <c r="BP441" s="4"/>
      <c r="BQ441" s="4"/>
      <c r="BR441" s="4"/>
      <c r="BS441" s="2"/>
      <c r="BT441" s="2"/>
      <c r="BZ441" s="2"/>
      <c r="CA441" s="2"/>
      <c r="CB441" s="4"/>
      <c r="CC441" s="4"/>
      <c r="CD441" s="4"/>
      <c r="CE441" s="2"/>
      <c r="CF441" s="2"/>
      <c r="CL441" s="2"/>
      <c r="CM441" s="2"/>
      <c r="CN441" s="4"/>
      <c r="CO441" s="4"/>
      <c r="CP441" s="4"/>
      <c r="CQ441" s="2"/>
      <c r="CR441" s="2"/>
      <c r="CX441" s="2"/>
      <c r="CY441" s="2"/>
      <c r="CZ441" s="4"/>
      <c r="DA441" s="4"/>
      <c r="DB441" s="4"/>
      <c r="DC441" s="2"/>
      <c r="DD441" s="2"/>
      <c r="DJ441" s="2"/>
      <c r="DK441" s="2"/>
      <c r="DO441" s="2"/>
      <c r="DP441" s="2"/>
      <c r="DR441" s="2"/>
      <c r="DV441" s="2"/>
      <c r="DW441" s="2"/>
      <c r="DX441" s="4"/>
      <c r="DY441" s="4"/>
      <c r="DZ441" s="4"/>
      <c r="EA441" s="2"/>
      <c r="EB441" s="2"/>
      <c r="EH441" s="2"/>
      <c r="EI441" s="2"/>
      <c r="EJ441" s="4"/>
      <c r="EK441" s="4"/>
      <c r="EL441" s="4"/>
      <c r="EM441" s="2"/>
      <c r="EN441" s="2"/>
      <c r="ET441" s="2"/>
      <c r="EU441" s="2"/>
      <c r="EV441" s="4"/>
      <c r="EW441" s="4"/>
      <c r="EX441" s="4"/>
      <c r="EY441" s="2"/>
      <c r="EZ441" s="2"/>
      <c r="FF441" s="2"/>
      <c r="FG441" s="2"/>
    </row>
    <row r="442" spans="8:163">
      <c r="H442" s="4"/>
      <c r="I442" s="4"/>
      <c r="J442" s="4"/>
      <c r="K442" s="2"/>
      <c r="L442" s="2"/>
      <c r="R442" s="2"/>
      <c r="S442" s="2"/>
      <c r="T442" s="4"/>
      <c r="U442" s="4"/>
      <c r="V442" s="4"/>
      <c r="W442" s="5" t="s">
        <v>0</v>
      </c>
      <c r="X442" s="5" t="s">
        <v>0</v>
      </c>
      <c r="AD442" s="2"/>
      <c r="AE442" s="2"/>
      <c r="AF442" s="4"/>
      <c r="AG442" s="4"/>
      <c r="AH442" s="4"/>
      <c r="AI442" s="2"/>
      <c r="AJ442" s="2"/>
      <c r="AP442" s="2"/>
      <c r="AQ442" s="2"/>
      <c r="AR442" s="4"/>
      <c r="AS442" s="4"/>
      <c r="AT442" s="4"/>
      <c r="AU442" s="2"/>
      <c r="AV442" s="2"/>
      <c r="BB442" s="2"/>
      <c r="BC442" s="2"/>
      <c r="BD442" s="4"/>
      <c r="BE442" s="4"/>
      <c r="BF442" s="4"/>
      <c r="BG442" s="2"/>
      <c r="BH442" s="2"/>
      <c r="BN442" s="2"/>
      <c r="BO442" s="2"/>
      <c r="BP442" s="4"/>
      <c r="BQ442" s="4"/>
      <c r="BR442" s="4"/>
      <c r="BS442" s="2"/>
      <c r="BT442" s="2"/>
      <c r="BZ442" s="2"/>
      <c r="CA442" s="2"/>
      <c r="CB442" s="4"/>
      <c r="CC442" s="4"/>
      <c r="CD442" s="4"/>
      <c r="CE442" s="2"/>
      <c r="CF442" s="2"/>
      <c r="CL442" s="2"/>
      <c r="CM442" s="2"/>
      <c r="CN442" s="4"/>
      <c r="CO442" s="4"/>
      <c r="CP442" s="4"/>
      <c r="CQ442" s="2"/>
      <c r="CR442" s="2"/>
      <c r="CX442" s="2"/>
      <c r="CY442" s="2"/>
      <c r="CZ442" s="4"/>
      <c r="DA442" s="4"/>
      <c r="DB442" s="4"/>
      <c r="DC442" s="2"/>
      <c r="DD442" s="2"/>
      <c r="DJ442" s="2"/>
      <c r="DK442" s="2"/>
      <c r="DO442" s="2"/>
      <c r="DP442" s="2"/>
      <c r="DR442" s="2"/>
      <c r="DV442" s="2"/>
      <c r="DW442" s="2"/>
      <c r="DX442" s="4"/>
      <c r="DY442" s="4"/>
      <c r="DZ442" s="4"/>
      <c r="EA442" s="2"/>
      <c r="EB442" s="2"/>
      <c r="EH442" s="2"/>
      <c r="EI442" s="2"/>
      <c r="EJ442" s="4"/>
      <c r="EK442" s="4"/>
      <c r="EL442" s="4"/>
      <c r="EM442" s="2"/>
      <c r="EN442" s="2"/>
      <c r="ET442" s="2"/>
      <c r="EU442" s="2"/>
      <c r="EV442" s="4"/>
      <c r="EW442" s="4"/>
      <c r="EX442" s="4"/>
      <c r="EY442" s="2"/>
      <c r="EZ442" s="2"/>
      <c r="FF442" s="2"/>
      <c r="FG442" s="2"/>
    </row>
    <row r="443" spans="8:163">
      <c r="H443" s="10"/>
      <c r="I443" s="4"/>
      <c r="J443" s="4"/>
      <c r="R443" s="2"/>
      <c r="S443" s="2"/>
      <c r="T443" s="10"/>
      <c r="U443" s="4"/>
      <c r="V443" s="4"/>
      <c r="AD443" s="2"/>
      <c r="AE443" s="2"/>
      <c r="AF443" s="10"/>
      <c r="AG443" s="4"/>
      <c r="AH443" s="4"/>
      <c r="AP443" s="2"/>
      <c r="AQ443" s="2"/>
      <c r="AR443" s="10"/>
      <c r="AS443" s="4"/>
      <c r="AT443" s="4"/>
      <c r="BB443" s="2"/>
      <c r="BC443" s="2"/>
      <c r="BD443" s="10"/>
      <c r="BE443" s="4"/>
      <c r="BF443" s="4"/>
      <c r="BG443" s="2"/>
      <c r="BH443" s="2"/>
      <c r="BN443" s="2"/>
      <c r="BO443" s="2"/>
      <c r="BP443" s="10"/>
      <c r="BQ443" s="4"/>
      <c r="BR443" s="4"/>
      <c r="BS443" s="2"/>
      <c r="BT443" s="2"/>
      <c r="BZ443" s="2"/>
      <c r="CA443" s="2"/>
      <c r="CB443" s="10"/>
      <c r="CC443" s="4"/>
      <c r="CD443" s="4"/>
      <c r="CE443" s="2"/>
      <c r="CF443" s="2"/>
      <c r="CL443" s="2"/>
      <c r="CM443" s="2"/>
      <c r="CN443" s="10"/>
      <c r="CO443" s="4"/>
      <c r="CP443" s="4"/>
      <c r="CX443" s="2"/>
      <c r="CY443" s="2"/>
      <c r="CZ443" s="10"/>
      <c r="DA443" s="4"/>
      <c r="DB443" s="4"/>
      <c r="DJ443" s="2"/>
      <c r="DK443" s="2"/>
      <c r="DL443" s="10"/>
      <c r="DR443" s="2"/>
      <c r="DV443" s="2"/>
      <c r="DW443" s="2"/>
      <c r="DX443" s="10"/>
      <c r="DY443" s="4"/>
      <c r="DZ443" s="4"/>
      <c r="EH443" s="2"/>
      <c r="EI443" s="2"/>
      <c r="EJ443" s="10"/>
      <c r="EK443" s="4"/>
      <c r="EL443" s="4"/>
      <c r="EM443" s="2"/>
      <c r="EN443" s="2"/>
      <c r="ET443" s="2"/>
      <c r="EU443" s="2"/>
      <c r="EV443" s="10"/>
      <c r="EW443" s="4"/>
      <c r="EX443" s="4"/>
      <c r="EY443" s="2"/>
      <c r="EZ443" s="2"/>
      <c r="FF443" s="2"/>
      <c r="FG443" s="2"/>
    </row>
    <row r="444" spans="8:163">
      <c r="H444" s="10"/>
      <c r="I444" s="4"/>
      <c r="J444" s="4"/>
      <c r="R444" s="2"/>
      <c r="S444" s="2"/>
      <c r="T444" s="10"/>
      <c r="U444" s="4"/>
      <c r="V444" s="4"/>
      <c r="AD444" s="2"/>
      <c r="AE444" s="2"/>
      <c r="AF444" s="10"/>
      <c r="AG444" s="4"/>
      <c r="AH444" s="4"/>
      <c r="AP444" s="2"/>
      <c r="AQ444" s="2"/>
      <c r="AR444" s="10"/>
      <c r="AS444" s="4"/>
      <c r="AT444" s="4"/>
      <c r="BB444" s="2"/>
      <c r="BC444" s="2"/>
      <c r="BD444" s="10"/>
      <c r="BE444" s="4"/>
      <c r="BF444" s="4"/>
      <c r="BN444" s="2"/>
      <c r="BO444" s="2"/>
      <c r="BP444" s="10"/>
      <c r="BQ444" s="4"/>
      <c r="BR444" s="4"/>
      <c r="BZ444" s="2"/>
      <c r="CA444" s="2"/>
      <c r="CB444" s="10"/>
      <c r="CC444" s="4"/>
      <c r="CD444" s="4"/>
      <c r="CE444" s="2"/>
      <c r="CF444" s="2"/>
      <c r="CL444" s="2"/>
      <c r="CM444" s="2"/>
      <c r="CN444" s="10"/>
      <c r="CO444" s="4"/>
      <c r="CP444" s="4"/>
      <c r="CX444" s="2"/>
      <c r="CY444" s="2"/>
      <c r="CZ444" s="10"/>
      <c r="DA444" s="4"/>
      <c r="DB444" s="4"/>
      <c r="DJ444" s="2"/>
      <c r="DK444" s="2"/>
      <c r="DL444" s="10"/>
      <c r="DR444" s="2"/>
      <c r="DV444" s="2"/>
      <c r="DW444" s="2"/>
      <c r="DX444" s="10"/>
      <c r="DY444" s="4"/>
      <c r="DZ444" s="4"/>
      <c r="EH444" s="2"/>
      <c r="EI444" s="2"/>
      <c r="EJ444" s="10"/>
      <c r="EK444" s="4"/>
      <c r="EL444" s="4"/>
      <c r="ET444" s="2"/>
      <c r="EU444" s="2"/>
      <c r="EV444" s="10"/>
      <c r="EW444" s="4"/>
      <c r="EX444" s="4"/>
      <c r="EY444" s="2"/>
      <c r="EZ444" s="2"/>
      <c r="FF444" s="2"/>
      <c r="FG444" s="2"/>
    </row>
    <row r="445" spans="8:163">
      <c r="H445" s="10"/>
      <c r="I445" s="4"/>
      <c r="J445" s="4"/>
      <c r="R445" s="2"/>
      <c r="S445" s="2"/>
      <c r="T445" s="10"/>
      <c r="U445" s="4"/>
      <c r="V445" s="4"/>
      <c r="AD445" s="2"/>
      <c r="AE445" s="2"/>
      <c r="AF445" s="10"/>
      <c r="AG445" s="4"/>
      <c r="AH445" s="4"/>
      <c r="AP445" s="2"/>
      <c r="AQ445" s="2"/>
      <c r="AR445" s="10"/>
      <c r="AS445" s="4"/>
      <c r="AT445" s="4"/>
      <c r="BB445" s="2"/>
      <c r="BC445" s="2"/>
      <c r="BD445" s="10"/>
      <c r="BE445" s="4"/>
      <c r="BF445" s="4"/>
      <c r="BN445" s="2"/>
      <c r="BO445" s="2"/>
      <c r="BP445" s="10"/>
      <c r="BQ445" s="4"/>
      <c r="BR445" s="4"/>
      <c r="BZ445" s="2"/>
      <c r="CA445" s="2"/>
      <c r="CB445" s="10"/>
      <c r="CC445" s="4"/>
      <c r="CD445" s="4"/>
      <c r="CL445" s="2"/>
      <c r="CM445" s="2"/>
      <c r="CN445" s="10"/>
      <c r="CO445" s="4"/>
      <c r="CP445" s="4"/>
      <c r="CX445" s="2"/>
      <c r="CY445" s="2"/>
      <c r="CZ445" s="10"/>
      <c r="DA445" s="4"/>
      <c r="DB445" s="4"/>
      <c r="DJ445" s="2"/>
      <c r="DK445" s="2"/>
      <c r="DL445" s="10"/>
      <c r="DR445" s="2"/>
      <c r="DV445" s="2"/>
      <c r="DW445" s="2"/>
      <c r="DX445" s="10"/>
      <c r="DY445" s="4"/>
      <c r="DZ445" s="4"/>
      <c r="EH445" s="2"/>
      <c r="EI445" s="2"/>
      <c r="EJ445" s="10"/>
      <c r="EK445" s="4"/>
      <c r="EL445" s="4"/>
      <c r="ET445" s="2"/>
      <c r="EU445" s="2"/>
      <c r="EV445" s="10"/>
      <c r="EW445" s="4"/>
      <c r="EX445" s="4"/>
      <c r="EY445" s="2"/>
      <c r="EZ445" s="2"/>
      <c r="FF445" s="2"/>
      <c r="FG445" s="2"/>
    </row>
    <row r="446" spans="8:163">
      <c r="H446" s="10"/>
      <c r="I446" s="4"/>
      <c r="J446" s="4"/>
      <c r="R446" s="2"/>
      <c r="S446" s="2"/>
      <c r="T446" s="10"/>
      <c r="U446" s="4"/>
      <c r="V446" s="4"/>
      <c r="AD446" s="2"/>
      <c r="AE446" s="2"/>
      <c r="AF446" s="10"/>
      <c r="AG446" s="4"/>
      <c r="AH446" s="4"/>
      <c r="AP446" s="2"/>
      <c r="AQ446" s="2"/>
      <c r="AR446" s="10"/>
      <c r="AS446" s="4"/>
      <c r="AT446" s="4"/>
      <c r="BB446" s="2"/>
      <c r="BC446" s="2"/>
      <c r="BD446" s="10"/>
      <c r="BE446" s="4"/>
      <c r="BF446" s="4"/>
      <c r="BN446" s="2"/>
      <c r="BO446" s="2"/>
      <c r="BP446" s="10"/>
      <c r="BQ446" s="4"/>
      <c r="BR446" s="4"/>
      <c r="BZ446" s="2"/>
      <c r="CA446" s="2"/>
      <c r="CB446" s="10"/>
      <c r="CC446" s="4"/>
      <c r="CD446" s="4"/>
      <c r="CL446" s="2"/>
      <c r="CM446" s="2"/>
      <c r="CN446" s="10"/>
      <c r="CO446" s="4"/>
      <c r="CP446" s="4"/>
      <c r="CX446" s="2"/>
      <c r="CY446" s="2"/>
      <c r="CZ446" s="10"/>
      <c r="DA446" s="4"/>
      <c r="DB446" s="4"/>
      <c r="DJ446" s="2"/>
      <c r="DK446" s="2"/>
      <c r="DL446" s="10"/>
      <c r="DR446" s="2"/>
      <c r="DV446" s="2"/>
      <c r="DW446" s="2"/>
      <c r="DX446" s="10"/>
      <c r="DY446" s="4"/>
      <c r="DZ446" s="4"/>
      <c r="EH446" s="2"/>
      <c r="EI446" s="2"/>
      <c r="EJ446" s="10"/>
      <c r="EK446" s="4"/>
      <c r="EL446" s="4"/>
      <c r="ET446" s="2"/>
      <c r="EU446" s="2"/>
      <c r="EV446" s="10"/>
      <c r="EW446" s="4"/>
      <c r="EX446" s="4"/>
      <c r="EY446" s="2"/>
      <c r="EZ446" s="2"/>
      <c r="FF446" s="2"/>
      <c r="FG446" s="2"/>
    </row>
    <row r="447" spans="8:163">
      <c r="H447" s="10"/>
      <c r="I447" s="4"/>
      <c r="J447" s="4"/>
      <c r="R447" s="2"/>
      <c r="S447" s="2"/>
      <c r="T447" s="10"/>
      <c r="U447" s="4"/>
      <c r="V447" s="4"/>
      <c r="AD447" s="2"/>
      <c r="AE447" s="2"/>
      <c r="AF447" s="10"/>
      <c r="AG447" s="4"/>
      <c r="AH447" s="4"/>
      <c r="AP447" s="2"/>
      <c r="AQ447" s="2"/>
      <c r="AR447" s="10"/>
      <c r="AS447" s="4"/>
      <c r="AT447" s="4"/>
      <c r="BB447" s="2"/>
      <c r="BC447" s="2"/>
      <c r="BD447" s="10"/>
      <c r="BE447" s="4"/>
      <c r="BF447" s="4"/>
      <c r="BN447" s="2"/>
      <c r="BO447" s="2"/>
      <c r="BP447" s="10"/>
      <c r="BQ447" s="4"/>
      <c r="BR447" s="4"/>
      <c r="BZ447" s="2"/>
      <c r="CA447" s="2"/>
      <c r="CB447" s="10"/>
      <c r="CC447" s="4"/>
      <c r="CD447" s="4"/>
      <c r="CL447" s="2"/>
      <c r="CM447" s="2"/>
      <c r="CN447" s="10"/>
      <c r="CO447" s="4"/>
      <c r="CP447" s="4"/>
      <c r="CX447" s="2"/>
      <c r="CY447" s="2"/>
      <c r="CZ447" s="10"/>
      <c r="DA447" s="4"/>
      <c r="DB447" s="4"/>
      <c r="DJ447" s="2"/>
      <c r="DK447" s="2"/>
      <c r="DL447" s="10"/>
      <c r="DR447" s="2"/>
      <c r="DV447" s="2"/>
      <c r="DW447" s="2"/>
      <c r="DX447" s="10"/>
      <c r="DY447" s="4"/>
      <c r="DZ447" s="4"/>
      <c r="EH447" s="2"/>
      <c r="EI447" s="2"/>
      <c r="EJ447" s="10"/>
      <c r="EK447" s="4"/>
      <c r="EL447" s="4"/>
      <c r="ET447" s="2"/>
      <c r="EU447" s="2"/>
      <c r="EV447" s="10"/>
      <c r="EW447" s="4"/>
      <c r="EX447" s="4"/>
      <c r="FF447" s="2"/>
      <c r="FG447" s="2"/>
    </row>
    <row r="448" spans="8:163">
      <c r="H448" s="10"/>
      <c r="I448" s="4"/>
      <c r="J448" s="4"/>
      <c r="R448" s="2"/>
      <c r="S448" s="2"/>
      <c r="T448" s="10"/>
      <c r="U448" s="4"/>
      <c r="V448" s="4"/>
      <c r="AD448" s="2"/>
      <c r="AE448" s="2"/>
      <c r="AF448" s="10"/>
      <c r="AG448" s="4"/>
      <c r="AH448" s="4"/>
      <c r="AP448" s="2"/>
      <c r="AQ448" s="2"/>
      <c r="AR448" s="10"/>
      <c r="AS448" s="4"/>
      <c r="AT448" s="4"/>
      <c r="BB448" s="2"/>
      <c r="BC448" s="2"/>
      <c r="BD448" s="10"/>
      <c r="BE448" s="4"/>
      <c r="BF448" s="4"/>
      <c r="BN448" s="2"/>
      <c r="BO448" s="2"/>
      <c r="BP448" s="10"/>
      <c r="BQ448" s="4"/>
      <c r="BR448" s="4"/>
      <c r="BZ448" s="2"/>
      <c r="CA448" s="2"/>
      <c r="CB448" s="10"/>
      <c r="CC448" s="4"/>
      <c r="CD448" s="4"/>
      <c r="CL448" s="2"/>
      <c r="CM448" s="2"/>
      <c r="CN448" s="10"/>
      <c r="CO448" s="4"/>
      <c r="CP448" s="4"/>
      <c r="CX448" s="2"/>
      <c r="CY448" s="2"/>
      <c r="CZ448" s="10"/>
      <c r="DA448" s="4"/>
      <c r="DB448" s="4"/>
      <c r="DJ448" s="2"/>
      <c r="DK448" s="2"/>
      <c r="DL448" s="10"/>
      <c r="DR448" s="2"/>
      <c r="DV448" s="2"/>
      <c r="DW448" s="2"/>
      <c r="DX448" s="10"/>
      <c r="DY448" s="4"/>
      <c r="DZ448" s="4"/>
      <c r="EH448" s="2"/>
      <c r="EI448" s="2"/>
      <c r="EJ448" s="10"/>
      <c r="EK448" s="4"/>
      <c r="EL448" s="4"/>
      <c r="ET448" s="2"/>
      <c r="EU448" s="2"/>
      <c r="EV448" s="10"/>
      <c r="EW448" s="4"/>
      <c r="EX448" s="4"/>
      <c r="FF448" s="2"/>
      <c r="FG448" s="2"/>
    </row>
    <row r="449" spans="8:163">
      <c r="H449" s="4"/>
      <c r="I449" s="4"/>
      <c r="J449" s="4"/>
      <c r="R449" s="2"/>
      <c r="S449" s="2"/>
      <c r="T449" s="4"/>
      <c r="U449" s="4"/>
      <c r="V449" s="4"/>
      <c r="AD449" s="2"/>
      <c r="AE449" s="2"/>
      <c r="AF449" s="4"/>
      <c r="AG449" s="4"/>
      <c r="AH449" s="4"/>
      <c r="AP449" s="2"/>
      <c r="AQ449" s="2"/>
      <c r="AR449" s="4"/>
      <c r="AS449" s="4"/>
      <c r="AT449" s="4"/>
      <c r="BB449" s="2"/>
      <c r="BC449" s="2"/>
      <c r="BD449" s="4"/>
      <c r="BE449" s="4"/>
      <c r="BF449" s="4"/>
      <c r="BN449" s="2"/>
      <c r="BO449" s="2"/>
      <c r="BP449" s="4"/>
      <c r="BQ449" s="4"/>
      <c r="BR449" s="4"/>
      <c r="BZ449" s="2"/>
      <c r="CA449" s="2"/>
      <c r="CB449" s="4"/>
      <c r="CC449" s="4"/>
      <c r="CD449" s="4"/>
      <c r="CL449" s="2"/>
      <c r="CM449" s="2"/>
      <c r="CN449" s="4"/>
      <c r="CO449" s="4"/>
      <c r="CP449" s="4"/>
      <c r="CX449" s="2"/>
      <c r="CY449" s="2"/>
      <c r="CZ449" s="4"/>
      <c r="DA449" s="4"/>
      <c r="DB449" s="4"/>
      <c r="DJ449" s="2"/>
      <c r="DK449" s="2"/>
      <c r="DR449" s="2"/>
      <c r="DV449" s="2"/>
      <c r="DW449" s="2"/>
      <c r="DX449" s="4"/>
      <c r="DY449" s="4"/>
      <c r="DZ449" s="4"/>
      <c r="EH449" s="2"/>
      <c r="EI449" s="2"/>
      <c r="EJ449" s="4"/>
      <c r="EK449" s="4"/>
      <c r="EL449" s="4"/>
      <c r="ET449" s="2"/>
      <c r="EU449" s="2"/>
      <c r="EV449" s="4"/>
      <c r="EW449" s="4"/>
      <c r="EX449" s="4"/>
      <c r="FF449" s="2"/>
      <c r="FG449" s="2"/>
    </row>
    <row r="450" spans="8:163">
      <c r="H450" s="4"/>
      <c r="I450" s="4"/>
      <c r="J450" s="4"/>
      <c r="R450" s="2"/>
      <c r="S450" s="2"/>
      <c r="T450" s="4"/>
      <c r="U450" s="4"/>
      <c r="V450" s="4"/>
      <c r="AD450" s="2"/>
      <c r="AE450" s="2"/>
      <c r="AF450" s="4"/>
      <c r="AG450" s="4"/>
      <c r="AH450" s="4"/>
      <c r="AP450" s="2"/>
      <c r="AQ450" s="2"/>
      <c r="AR450" s="4"/>
      <c r="AS450" s="4"/>
      <c r="AT450" s="4"/>
      <c r="BB450" s="2"/>
      <c r="BC450" s="2"/>
      <c r="BD450" s="4"/>
      <c r="BE450" s="4"/>
      <c r="BF450" s="4"/>
      <c r="BN450" s="2"/>
      <c r="BO450" s="2"/>
      <c r="BP450" s="4"/>
      <c r="BQ450" s="4"/>
      <c r="BR450" s="4"/>
      <c r="BZ450" s="2"/>
      <c r="CA450" s="2"/>
      <c r="CB450" s="4"/>
      <c r="CC450" s="4"/>
      <c r="CD450" s="4"/>
      <c r="CL450" s="2"/>
      <c r="CM450" s="2"/>
      <c r="CN450" s="4"/>
      <c r="CO450" s="4"/>
      <c r="CP450" s="4"/>
      <c r="CX450" s="2"/>
      <c r="CY450" s="2"/>
      <c r="CZ450" s="4"/>
      <c r="DA450" s="4"/>
      <c r="DB450" s="4"/>
      <c r="DJ450" s="2"/>
      <c r="DK450" s="2"/>
      <c r="DR450" s="2"/>
      <c r="DV450" s="2"/>
      <c r="DW450" s="2"/>
      <c r="DX450" s="4"/>
      <c r="DY450" s="4"/>
      <c r="DZ450" s="4"/>
      <c r="EH450" s="2"/>
      <c r="EI450" s="2"/>
      <c r="EJ450" s="4"/>
      <c r="EK450" s="4"/>
      <c r="EL450" s="4"/>
      <c r="ET450" s="2"/>
      <c r="EU450" s="2"/>
      <c r="EV450" s="4"/>
      <c r="EW450" s="4"/>
      <c r="EX450" s="4"/>
      <c r="FF450" s="2"/>
      <c r="FG450" s="2"/>
    </row>
    <row r="451" spans="8:163">
      <c r="H451" s="10"/>
      <c r="I451" s="4"/>
      <c r="J451" s="4"/>
      <c r="R451" s="2"/>
      <c r="S451" s="2"/>
      <c r="T451" s="10"/>
      <c r="U451" s="4"/>
      <c r="V451" s="4"/>
      <c r="AD451" s="2"/>
      <c r="AE451" s="2"/>
      <c r="AF451" s="10"/>
      <c r="AG451" s="4"/>
      <c r="AH451" s="4"/>
      <c r="AP451" s="2"/>
      <c r="AQ451" s="2"/>
      <c r="AR451" s="10"/>
      <c r="AS451" s="4"/>
      <c r="AT451" s="4"/>
      <c r="BB451" s="2"/>
      <c r="BC451" s="2"/>
      <c r="BD451" s="10"/>
      <c r="BE451" s="4"/>
      <c r="BF451" s="4"/>
      <c r="BN451" s="2"/>
      <c r="BO451" s="2"/>
      <c r="BP451" s="10"/>
      <c r="BQ451" s="4"/>
      <c r="BR451" s="4"/>
      <c r="BZ451" s="2"/>
      <c r="CA451" s="2"/>
      <c r="CB451" s="10"/>
      <c r="CC451" s="4"/>
      <c r="CD451" s="4"/>
      <c r="CL451" s="2"/>
      <c r="CM451" s="2"/>
      <c r="CN451" s="10"/>
      <c r="CO451" s="4"/>
      <c r="CP451" s="4"/>
      <c r="CX451" s="2"/>
      <c r="CY451" s="2"/>
      <c r="CZ451" s="10"/>
      <c r="DA451" s="4"/>
      <c r="DB451" s="4"/>
      <c r="DJ451" s="2"/>
      <c r="DK451" s="2"/>
      <c r="DL451" s="10"/>
      <c r="DR451" s="2"/>
      <c r="DV451" s="2"/>
      <c r="DW451" s="2"/>
      <c r="DX451" s="10"/>
      <c r="DY451" s="4"/>
      <c r="DZ451" s="4"/>
      <c r="EH451" s="2"/>
      <c r="EI451" s="2"/>
      <c r="EJ451" s="10"/>
      <c r="EK451" s="4"/>
      <c r="EL451" s="4"/>
      <c r="ET451" s="2"/>
      <c r="EU451" s="2"/>
      <c r="EV451" s="10"/>
      <c r="EW451" s="4"/>
      <c r="EX451" s="4"/>
      <c r="FF451" s="2"/>
      <c r="FG451" s="2"/>
    </row>
    <row r="452" spans="8:163">
      <c r="H452" s="4"/>
      <c r="I452" s="4"/>
      <c r="J452" s="4"/>
      <c r="R452" s="2"/>
      <c r="S452" s="2"/>
      <c r="T452" s="4"/>
      <c r="U452" s="4"/>
      <c r="V452" s="4"/>
      <c r="AD452" s="2"/>
      <c r="AE452" s="2"/>
      <c r="AF452" s="4"/>
      <c r="AG452" s="4"/>
      <c r="AH452" s="4"/>
      <c r="AP452" s="2"/>
      <c r="AQ452" s="2"/>
      <c r="AR452" s="4"/>
      <c r="AS452" s="4"/>
      <c r="AT452" s="4"/>
      <c r="BB452" s="2"/>
      <c r="BC452" s="2"/>
      <c r="BD452" s="4"/>
      <c r="BE452" s="4"/>
      <c r="BF452" s="4"/>
      <c r="BN452" s="2"/>
      <c r="BO452" s="2"/>
      <c r="BP452" s="4"/>
      <c r="BQ452" s="4"/>
      <c r="BR452" s="4"/>
      <c r="BZ452" s="2"/>
      <c r="CA452" s="2"/>
      <c r="CB452" s="4"/>
      <c r="CC452" s="4"/>
      <c r="CD452" s="4"/>
      <c r="CL452" s="2"/>
      <c r="CM452" s="2"/>
      <c r="CN452" s="4"/>
      <c r="CO452" s="4"/>
      <c r="CP452" s="4"/>
      <c r="CX452" s="2"/>
      <c r="CY452" s="2"/>
      <c r="CZ452" s="4"/>
      <c r="DA452" s="4"/>
      <c r="DB452" s="4"/>
      <c r="DJ452" s="2"/>
      <c r="DK452" s="2"/>
      <c r="DR452" s="2"/>
      <c r="DV452" s="2"/>
      <c r="DW452" s="2"/>
      <c r="DX452" s="4"/>
      <c r="DY452" s="4"/>
      <c r="DZ452" s="4"/>
      <c r="EH452" s="2"/>
      <c r="EI452" s="2"/>
      <c r="EJ452" s="4"/>
      <c r="EK452" s="4"/>
      <c r="EL452" s="4"/>
      <c r="ET452" s="2"/>
      <c r="EU452" s="2"/>
      <c r="EV452" s="4"/>
      <c r="EW452" s="4"/>
      <c r="EX452" s="4"/>
      <c r="FF452" s="2"/>
      <c r="FG452" s="2"/>
    </row>
    <row r="453" spans="8:163">
      <c r="H453" s="4"/>
      <c r="I453" s="4"/>
      <c r="J453" s="4"/>
      <c r="R453" s="2"/>
      <c r="S453" s="2"/>
      <c r="T453" s="4"/>
      <c r="U453" s="4"/>
      <c r="V453" s="4"/>
      <c r="AD453" s="2"/>
      <c r="AE453" s="2"/>
      <c r="AF453" s="4"/>
      <c r="AG453" s="4"/>
      <c r="AH453" s="4"/>
      <c r="AP453" s="2"/>
      <c r="AQ453" s="2"/>
      <c r="AR453" s="4"/>
      <c r="AS453" s="4"/>
      <c r="AT453" s="4"/>
      <c r="BB453" s="2"/>
      <c r="BC453" s="2"/>
      <c r="BD453" s="4"/>
      <c r="BE453" s="4"/>
      <c r="BF453" s="4"/>
      <c r="BN453" s="2"/>
      <c r="BO453" s="2"/>
      <c r="BP453" s="4"/>
      <c r="BQ453" s="4"/>
      <c r="BR453" s="4"/>
      <c r="BZ453" s="2"/>
      <c r="CA453" s="2"/>
      <c r="CB453" s="4"/>
      <c r="CC453" s="4"/>
      <c r="CD453" s="4"/>
      <c r="CL453" s="2"/>
      <c r="CM453" s="2"/>
      <c r="CN453" s="4"/>
      <c r="CO453" s="4"/>
      <c r="CP453" s="4"/>
      <c r="CX453" s="2"/>
      <c r="CY453" s="2"/>
      <c r="CZ453" s="4"/>
      <c r="DA453" s="4"/>
      <c r="DB453" s="4"/>
      <c r="DJ453" s="2"/>
      <c r="DK453" s="2"/>
      <c r="DR453" s="2"/>
      <c r="DV453" s="2"/>
      <c r="DW453" s="2"/>
      <c r="DX453" s="4"/>
      <c r="DY453" s="4"/>
      <c r="DZ453" s="4"/>
      <c r="EH453" s="2"/>
      <c r="EI453" s="2"/>
      <c r="EJ453" s="4"/>
      <c r="EK453" s="4"/>
      <c r="EL453" s="4"/>
      <c r="ET453" s="2"/>
      <c r="EU453" s="2"/>
      <c r="EV453" s="4"/>
      <c r="EW453" s="4"/>
      <c r="EX453" s="4"/>
      <c r="FF453" s="2"/>
      <c r="FG453" s="2"/>
    </row>
    <row r="454" spans="8:163">
      <c r="H454" s="10"/>
      <c r="I454" s="4"/>
      <c r="J454" s="4"/>
      <c r="R454" s="2"/>
      <c r="S454" s="2"/>
      <c r="T454" s="10"/>
      <c r="U454" s="4"/>
      <c r="V454" s="4"/>
      <c r="AD454" s="2"/>
      <c r="AE454" s="2"/>
      <c r="AF454" s="10"/>
      <c r="AG454" s="4"/>
      <c r="AH454" s="4"/>
      <c r="AP454" s="2"/>
      <c r="AQ454" s="2"/>
      <c r="AR454" s="10"/>
      <c r="AS454" s="4"/>
      <c r="AT454" s="4"/>
      <c r="BB454" s="2"/>
      <c r="BC454" s="2"/>
      <c r="BD454" s="10"/>
      <c r="BE454" s="4"/>
      <c r="BF454" s="4"/>
      <c r="BN454" s="2"/>
      <c r="BO454" s="2"/>
      <c r="BP454" s="10"/>
      <c r="BQ454" s="4"/>
      <c r="BR454" s="4"/>
      <c r="BZ454" s="2"/>
      <c r="CA454" s="2"/>
      <c r="CB454" s="10"/>
      <c r="CC454" s="4"/>
      <c r="CD454" s="4"/>
      <c r="CL454" s="2"/>
      <c r="CM454" s="2"/>
      <c r="CN454" s="10"/>
      <c r="CO454" s="4"/>
      <c r="CP454" s="4"/>
      <c r="CX454" s="2"/>
      <c r="CY454" s="2"/>
      <c r="CZ454" s="10"/>
      <c r="DA454" s="4"/>
      <c r="DB454" s="4"/>
      <c r="DJ454" s="2"/>
      <c r="DK454" s="2"/>
      <c r="DL454" s="10"/>
      <c r="DR454" s="2"/>
      <c r="DV454" s="2"/>
      <c r="DW454" s="2"/>
      <c r="DX454" s="10"/>
      <c r="DY454" s="4"/>
      <c r="DZ454" s="4"/>
      <c r="EH454" s="2"/>
      <c r="EI454" s="2"/>
      <c r="EJ454" s="10"/>
      <c r="EK454" s="4"/>
      <c r="EL454" s="4"/>
      <c r="ET454" s="2"/>
      <c r="EU454" s="2"/>
      <c r="EV454" s="10"/>
      <c r="EW454" s="4"/>
      <c r="EX454" s="4"/>
      <c r="FF454" s="2"/>
      <c r="FG454" s="2"/>
    </row>
    <row r="455" spans="8:163">
      <c r="H455" s="10"/>
      <c r="I455" s="4"/>
      <c r="J455" s="4"/>
      <c r="R455" s="2"/>
      <c r="S455" s="2"/>
      <c r="T455" s="10"/>
      <c r="U455" s="4"/>
      <c r="V455" s="4"/>
      <c r="AD455" s="2"/>
      <c r="AE455" s="2"/>
      <c r="AF455" s="10"/>
      <c r="AG455" s="4"/>
      <c r="AH455" s="4"/>
      <c r="AP455" s="2"/>
      <c r="AQ455" s="2"/>
      <c r="AR455" s="10"/>
      <c r="AS455" s="4"/>
      <c r="AT455" s="4"/>
      <c r="BB455" s="2"/>
      <c r="BC455" s="2"/>
      <c r="BD455" s="10"/>
      <c r="BE455" s="4"/>
      <c r="BF455" s="4"/>
      <c r="BN455" s="2"/>
      <c r="BO455" s="2"/>
      <c r="BP455" s="10"/>
      <c r="BQ455" s="4"/>
      <c r="BR455" s="4"/>
      <c r="BZ455" s="2"/>
      <c r="CA455" s="2"/>
      <c r="CB455" s="10"/>
      <c r="CC455" s="4"/>
      <c r="CD455" s="4"/>
      <c r="CL455" s="2"/>
      <c r="CM455" s="2"/>
      <c r="CN455" s="10"/>
      <c r="CO455" s="4"/>
      <c r="CP455" s="4"/>
      <c r="CX455" s="2"/>
      <c r="CY455" s="2"/>
      <c r="CZ455" s="10"/>
      <c r="DA455" s="4"/>
      <c r="DB455" s="4"/>
      <c r="DJ455" s="2"/>
      <c r="DK455" s="2"/>
      <c r="DL455" s="10"/>
      <c r="DR455" s="2"/>
      <c r="DV455" s="2"/>
      <c r="DW455" s="2"/>
      <c r="DX455" s="10"/>
      <c r="DY455" s="4"/>
      <c r="DZ455" s="4"/>
      <c r="EH455" s="2"/>
      <c r="EI455" s="2"/>
      <c r="EJ455" s="10"/>
      <c r="EK455" s="4"/>
      <c r="EL455" s="4"/>
      <c r="ET455" s="2"/>
      <c r="EU455" s="2"/>
      <c r="EV455" s="10"/>
      <c r="EW455" s="4"/>
      <c r="EX455" s="4"/>
      <c r="FF455" s="2"/>
      <c r="FG455" s="2"/>
    </row>
    <row r="456" spans="8:163">
      <c r="H456" s="10"/>
      <c r="I456" s="4"/>
      <c r="J456" s="4"/>
      <c r="R456" s="2"/>
      <c r="S456" s="2"/>
      <c r="T456" s="10"/>
      <c r="U456" s="4"/>
      <c r="V456" s="4"/>
      <c r="AD456" s="2"/>
      <c r="AE456" s="2"/>
      <c r="AF456" s="10"/>
      <c r="AG456" s="4"/>
      <c r="AH456" s="4"/>
      <c r="AP456" s="2"/>
      <c r="AQ456" s="2"/>
      <c r="AR456" s="10"/>
      <c r="AS456" s="4"/>
      <c r="AT456" s="4"/>
      <c r="BB456" s="2"/>
      <c r="BC456" s="2"/>
      <c r="BD456" s="10"/>
      <c r="BE456" s="4"/>
      <c r="BF456" s="4"/>
      <c r="BN456" s="2"/>
      <c r="BO456" s="2"/>
      <c r="BP456" s="10"/>
      <c r="BQ456" s="4"/>
      <c r="BR456" s="4"/>
      <c r="BZ456" s="2"/>
      <c r="CA456" s="2"/>
      <c r="CB456" s="10"/>
      <c r="CC456" s="4"/>
      <c r="CD456" s="4"/>
      <c r="CL456" s="2"/>
      <c r="CM456" s="2"/>
      <c r="CN456" s="10"/>
      <c r="CO456" s="4"/>
      <c r="CP456" s="4"/>
      <c r="CX456" s="2"/>
      <c r="CY456" s="2"/>
      <c r="CZ456" s="10"/>
      <c r="DA456" s="4"/>
      <c r="DB456" s="4"/>
      <c r="DJ456" s="2"/>
      <c r="DK456" s="2"/>
      <c r="DL456" s="10"/>
      <c r="DR456" s="2"/>
      <c r="DV456" s="2"/>
      <c r="DW456" s="2"/>
      <c r="DX456" s="10"/>
      <c r="DY456" s="4"/>
      <c r="DZ456" s="4"/>
      <c r="EH456" s="2"/>
      <c r="EI456" s="2"/>
      <c r="EJ456" s="10"/>
      <c r="EK456" s="4"/>
      <c r="EL456" s="4"/>
      <c r="ET456" s="2"/>
      <c r="EU456" s="2"/>
      <c r="EV456" s="10"/>
      <c r="EW456" s="4"/>
      <c r="EX456" s="4"/>
      <c r="FF456" s="2"/>
      <c r="FG456" s="2"/>
    </row>
    <row r="457" spans="8:163">
      <c r="H457" s="10"/>
      <c r="I457" s="4"/>
      <c r="J457" s="4"/>
      <c r="R457" s="2"/>
      <c r="S457" s="2"/>
      <c r="T457" s="10"/>
      <c r="U457" s="4"/>
      <c r="V457" s="4"/>
      <c r="AD457" s="2"/>
      <c r="AE457" s="2"/>
      <c r="AF457" s="10"/>
      <c r="AG457" s="4"/>
      <c r="AH457" s="4"/>
      <c r="AP457" s="2"/>
      <c r="AQ457" s="2"/>
      <c r="AR457" s="10"/>
      <c r="AS457" s="4"/>
      <c r="AT457" s="4"/>
      <c r="BB457" s="2"/>
      <c r="BC457" s="2"/>
      <c r="BD457" s="10"/>
      <c r="BE457" s="4"/>
      <c r="BF457" s="4"/>
      <c r="BN457" s="2"/>
      <c r="BO457" s="2"/>
      <c r="BP457" s="10"/>
      <c r="BQ457" s="4"/>
      <c r="BR457" s="4"/>
      <c r="BZ457" s="2"/>
      <c r="CA457" s="2"/>
      <c r="CB457" s="10"/>
      <c r="CC457" s="4"/>
      <c r="CD457" s="4"/>
      <c r="CL457" s="2"/>
      <c r="CM457" s="2"/>
      <c r="CN457" s="10"/>
      <c r="CO457" s="4"/>
      <c r="CP457" s="4"/>
      <c r="CX457" s="2"/>
      <c r="CY457" s="2"/>
      <c r="CZ457" s="10"/>
      <c r="DA457" s="4"/>
      <c r="DB457" s="4"/>
      <c r="DJ457" s="2"/>
      <c r="DK457" s="2"/>
      <c r="DL457" s="10"/>
      <c r="DR457" s="2"/>
      <c r="DV457" s="2"/>
      <c r="DW457" s="2"/>
      <c r="DX457" s="10"/>
      <c r="DY457" s="4"/>
      <c r="DZ457" s="4"/>
      <c r="EH457" s="2"/>
      <c r="EI457" s="2"/>
      <c r="EJ457" s="10"/>
      <c r="EK457" s="4"/>
      <c r="EL457" s="4"/>
      <c r="ET457" s="2"/>
      <c r="EU457" s="2"/>
      <c r="EV457" s="10"/>
      <c r="EW457" s="4"/>
      <c r="EX457" s="4"/>
      <c r="FF457" s="2"/>
      <c r="FG457" s="2"/>
    </row>
    <row r="458" spans="8:163">
      <c r="H458" s="10">
        <v>11</v>
      </c>
      <c r="I458" s="4" t="s">
        <v>8</v>
      </c>
      <c r="J458" s="4">
        <f>MIN(K458:K484)</f>
        <v>1866</v>
      </c>
      <c r="K458" s="2"/>
      <c r="L458" s="2"/>
      <c r="R458" s="2"/>
      <c r="S458" s="2"/>
      <c r="T458" s="10">
        <v>11</v>
      </c>
      <c r="U458" s="4" t="s">
        <v>8</v>
      </c>
      <c r="V458" s="4">
        <f>MIN(W458:W484)</f>
        <v>1826</v>
      </c>
      <c r="W458" s="5" t="s">
        <v>0</v>
      </c>
      <c r="X458" s="5" t="s">
        <v>0</v>
      </c>
      <c r="AD458" s="2"/>
      <c r="AE458" s="2"/>
      <c r="AF458" s="10">
        <v>11</v>
      </c>
      <c r="AG458" s="4" t="s">
        <v>8</v>
      </c>
      <c r="AH458" s="4">
        <f>MIN(AI458:AI484)</f>
        <v>1886</v>
      </c>
      <c r="AI458" s="2"/>
      <c r="AJ458" s="2"/>
      <c r="AP458" s="2"/>
      <c r="AQ458" s="2"/>
      <c r="AR458" s="10">
        <v>11</v>
      </c>
      <c r="AS458" s="4" t="s">
        <v>8</v>
      </c>
      <c r="AT458" s="4">
        <f>MIN(AU458:AU484)</f>
        <v>1866</v>
      </c>
      <c r="AU458" s="2"/>
      <c r="AV458" s="2"/>
      <c r="BB458" s="2"/>
      <c r="BC458" s="2"/>
      <c r="BD458" s="10">
        <v>11</v>
      </c>
      <c r="BE458" s="4" t="s">
        <v>8</v>
      </c>
      <c r="BF458" s="4">
        <f>MIN(BG458:BG484)</f>
        <v>1798</v>
      </c>
      <c r="BG458" s="2"/>
      <c r="BH458" s="2"/>
      <c r="BN458" s="2"/>
      <c r="BO458" s="2"/>
      <c r="BP458" s="10">
        <v>11</v>
      </c>
      <c r="BQ458" s="4" t="s">
        <v>8</v>
      </c>
      <c r="BR458" s="4">
        <f>MIN(BS458:BS484)</f>
        <v>1841</v>
      </c>
      <c r="BS458" s="2"/>
      <c r="BT458" s="2"/>
      <c r="BZ458" s="2"/>
      <c r="CA458" s="2"/>
      <c r="CB458" s="10">
        <v>11</v>
      </c>
      <c r="CC458" s="4" t="s">
        <v>8</v>
      </c>
      <c r="CD458" s="4">
        <f>MIN(CE458:CE484)</f>
        <v>1876</v>
      </c>
      <c r="CE458" s="2"/>
      <c r="CF458" s="2"/>
      <c r="CL458" s="2"/>
      <c r="CM458" s="2"/>
      <c r="CN458" s="10">
        <v>11</v>
      </c>
      <c r="CO458" s="4" t="s">
        <v>8</v>
      </c>
      <c r="CP458" s="4">
        <f>MIN(CQ458:CQ484)</f>
        <v>1881</v>
      </c>
      <c r="CQ458" s="2"/>
      <c r="CR458" s="2"/>
      <c r="CX458" s="2"/>
      <c r="CY458" s="2"/>
      <c r="CZ458" s="10">
        <v>11</v>
      </c>
      <c r="DA458" s="4" t="s">
        <v>8</v>
      </c>
      <c r="DB458" s="4">
        <f>MIN(DC458:DC484)</f>
        <v>1886</v>
      </c>
      <c r="DC458" s="2"/>
      <c r="DD458" s="2"/>
      <c r="DJ458" s="2"/>
      <c r="DK458" s="2"/>
      <c r="DL458" s="10">
        <v>11</v>
      </c>
      <c r="DM458" s="4" t="s">
        <v>8</v>
      </c>
      <c r="DN458" s="5">
        <f>MIN(DO458:DO484)</f>
        <v>1845</v>
      </c>
      <c r="DO458" s="2"/>
      <c r="DP458" s="2"/>
      <c r="DR458" s="2"/>
      <c r="DV458" s="2"/>
      <c r="DW458" s="2"/>
      <c r="DX458" s="10">
        <v>11</v>
      </c>
      <c r="DY458" s="4" t="s">
        <v>8</v>
      </c>
      <c r="DZ458" s="4" t="s">
        <v>9</v>
      </c>
      <c r="EA458" s="2"/>
      <c r="EB458" s="2"/>
      <c r="EH458" s="2"/>
      <c r="EI458" s="2"/>
      <c r="EJ458" s="10">
        <v>11</v>
      </c>
      <c r="EK458" s="4" t="s">
        <v>8</v>
      </c>
      <c r="EL458" s="4" t="s">
        <v>9</v>
      </c>
      <c r="EM458" s="2"/>
      <c r="EN458" s="2"/>
      <c r="ET458" s="2"/>
      <c r="EU458" s="2"/>
      <c r="EV458" s="10">
        <v>11</v>
      </c>
      <c r="EW458" s="4" t="s">
        <v>8</v>
      </c>
      <c r="EX458" s="4">
        <f>MIN(EY458:EY484)</f>
        <v>1856</v>
      </c>
      <c r="EY458" s="2"/>
      <c r="EZ458" s="2"/>
      <c r="FF458" s="2"/>
      <c r="FG458" s="2"/>
    </row>
    <row r="459" spans="8:163">
      <c r="H459" s="10"/>
      <c r="I459" s="4" t="s">
        <v>7</v>
      </c>
      <c r="J459" s="4">
        <f>MAX(L458:L484)</f>
        <v>1947</v>
      </c>
      <c r="K459" s="2"/>
      <c r="L459" s="2"/>
      <c r="R459" s="2"/>
      <c r="S459" s="2"/>
      <c r="T459" s="10"/>
      <c r="U459" s="4" t="s">
        <v>7</v>
      </c>
      <c r="V459" s="4">
        <f>MAX(X458:X484)</f>
        <v>1942</v>
      </c>
      <c r="W459" s="5" t="s">
        <v>0</v>
      </c>
      <c r="X459" s="5" t="s">
        <v>0</v>
      </c>
      <c r="AD459" s="2"/>
      <c r="AE459" s="2"/>
      <c r="AF459" s="10"/>
      <c r="AG459" s="4" t="s">
        <v>7</v>
      </c>
      <c r="AH459" s="4">
        <f>MAX(AJ458:AJ484)</f>
        <v>1967</v>
      </c>
      <c r="AI459" s="2"/>
      <c r="AJ459" s="2"/>
      <c r="AP459" s="2"/>
      <c r="AQ459" s="2"/>
      <c r="AR459" s="10"/>
      <c r="AS459" s="4" t="s">
        <v>7</v>
      </c>
      <c r="AT459" s="4">
        <f>MAX(AV458:AV484)</f>
        <v>1926</v>
      </c>
      <c r="AU459" s="2"/>
      <c r="AV459" s="2"/>
      <c r="BB459" s="2"/>
      <c r="BC459" s="2"/>
      <c r="BD459" s="10"/>
      <c r="BE459" s="4" t="s">
        <v>7</v>
      </c>
      <c r="BF459" s="4">
        <f>MAX(BH458:BH484)</f>
        <v>1942</v>
      </c>
      <c r="BG459" s="2"/>
      <c r="BH459" s="2"/>
      <c r="BN459" s="2"/>
      <c r="BO459" s="2"/>
      <c r="BP459" s="10"/>
      <c r="BQ459" s="4" t="s">
        <v>7</v>
      </c>
      <c r="BR459" s="4">
        <f>MAX(BT458:BT484)</f>
        <v>1917</v>
      </c>
      <c r="BS459" s="2"/>
      <c r="BT459" s="2"/>
      <c r="BZ459" s="2"/>
      <c r="CA459" s="2"/>
      <c r="CB459" s="10"/>
      <c r="CC459" s="4" t="s">
        <v>7</v>
      </c>
      <c r="CD459" s="4">
        <f>MAX(CF458:CF484)</f>
        <v>1981</v>
      </c>
      <c r="CE459" s="5">
        <f t="shared" ref="CE459:CE464" si="225">CE82-CF71</f>
        <v>1896</v>
      </c>
      <c r="CF459" s="5">
        <f t="shared" ref="CF459:CF464" si="226">CF82-CE71</f>
        <v>1896</v>
      </c>
      <c r="CL459" s="2"/>
      <c r="CM459" s="2"/>
      <c r="CN459" s="10"/>
      <c r="CO459" s="4" t="s">
        <v>7</v>
      </c>
      <c r="CP459" s="4">
        <f>MAX(CR458:CR484)</f>
        <v>1881</v>
      </c>
      <c r="CQ459" s="2"/>
      <c r="CR459" s="2"/>
      <c r="CX459" s="2"/>
      <c r="CY459" s="2"/>
      <c r="CZ459" s="10"/>
      <c r="DA459" s="4" t="s">
        <v>7</v>
      </c>
      <c r="DB459" s="4">
        <f>MAX(DD458:DD484)</f>
        <v>2010</v>
      </c>
      <c r="DC459" s="2"/>
      <c r="DD459" s="2"/>
      <c r="DJ459" s="2"/>
      <c r="DK459" s="2"/>
      <c r="DL459" s="10"/>
      <c r="DM459" s="4" t="s">
        <v>7</v>
      </c>
      <c r="DN459" s="5">
        <f>MAX(DP458:DP484)</f>
        <v>1921</v>
      </c>
      <c r="DO459" s="5">
        <f>DO82-DP71</f>
        <v>1866</v>
      </c>
      <c r="DP459" s="5">
        <f>DP82-DO71</f>
        <v>1896</v>
      </c>
      <c r="DR459" s="2"/>
      <c r="DV459" s="2"/>
      <c r="DW459" s="2"/>
      <c r="DX459" s="10"/>
      <c r="DY459" s="4" t="s">
        <v>7</v>
      </c>
      <c r="DZ459" s="4" t="s">
        <v>9</v>
      </c>
      <c r="EA459" s="2"/>
      <c r="EB459" s="2"/>
      <c r="EH459" s="2"/>
      <c r="EI459" s="2"/>
      <c r="EJ459" s="10"/>
      <c r="EK459" s="4" t="s">
        <v>7</v>
      </c>
      <c r="EL459" s="4" t="s">
        <v>9</v>
      </c>
      <c r="EM459" s="2"/>
      <c r="EN459" s="2"/>
      <c r="ET459" s="2"/>
      <c r="EU459" s="2"/>
      <c r="EV459" s="10"/>
      <c r="EW459" s="4" t="s">
        <v>7</v>
      </c>
      <c r="EX459" s="4">
        <f>MAX(EZ458:EZ484)</f>
        <v>1916</v>
      </c>
      <c r="EY459" s="2"/>
      <c r="EZ459" s="2"/>
      <c r="FF459" s="2"/>
      <c r="FG459" s="2"/>
    </row>
    <row r="460" spans="8:163">
      <c r="H460" s="10"/>
      <c r="I460" s="4"/>
      <c r="J460" s="4"/>
      <c r="K460" s="5">
        <f t="shared" ref="K460:K470" si="227">K83-L72</f>
        <v>1881</v>
      </c>
      <c r="L460" s="5">
        <f t="shared" ref="L460:L470" si="228">L83-K72</f>
        <v>1896</v>
      </c>
      <c r="R460" s="2"/>
      <c r="S460" s="2"/>
      <c r="T460" s="10"/>
      <c r="U460" s="4"/>
      <c r="V460" s="4"/>
      <c r="W460" s="5">
        <f t="shared" ref="W460:W469" si="229">W83-X72</f>
        <v>1861</v>
      </c>
      <c r="X460" s="5">
        <f t="shared" ref="X460:X469" si="230">X83-W72</f>
        <v>1916</v>
      </c>
      <c r="AD460" s="2"/>
      <c r="AE460" s="2"/>
      <c r="AF460" s="10"/>
      <c r="AG460" s="4"/>
      <c r="AH460" s="4"/>
      <c r="AI460" s="2"/>
      <c r="AJ460" s="2"/>
      <c r="AP460" s="2"/>
      <c r="AQ460" s="2"/>
      <c r="AR460" s="10"/>
      <c r="AS460" s="4"/>
      <c r="AT460" s="4"/>
      <c r="AU460" s="5">
        <f>AU83-AV72</f>
        <v>1871</v>
      </c>
      <c r="AV460" s="5">
        <f>AV83-AU72</f>
        <v>1916</v>
      </c>
      <c r="BB460" s="2"/>
      <c r="BC460" s="2"/>
      <c r="BD460" s="10"/>
      <c r="BE460" s="4"/>
      <c r="BF460" s="4"/>
      <c r="BG460" s="5">
        <f>BG83-BH72</f>
        <v>1798</v>
      </c>
      <c r="BH460" s="5">
        <f>BH83-BG72</f>
        <v>1818</v>
      </c>
      <c r="BN460" s="2"/>
      <c r="BO460" s="2"/>
      <c r="BP460" s="10"/>
      <c r="BQ460" s="4"/>
      <c r="BR460" s="4"/>
      <c r="BS460" s="5">
        <f>BS83-BT72</f>
        <v>1896</v>
      </c>
      <c r="BT460" s="5">
        <f>BT83-BS72</f>
        <v>1896</v>
      </c>
      <c r="BZ460" s="2"/>
      <c r="CA460" s="2"/>
      <c r="CB460" s="10"/>
      <c r="CC460" s="4"/>
      <c r="CD460" s="4"/>
      <c r="CE460" s="5">
        <f t="shared" si="225"/>
        <v>1876</v>
      </c>
      <c r="CF460" s="5">
        <f t="shared" si="226"/>
        <v>1941</v>
      </c>
      <c r="CL460" s="2"/>
      <c r="CM460" s="2"/>
      <c r="CN460" s="10"/>
      <c r="CO460" s="4"/>
      <c r="CP460" s="4"/>
      <c r="CQ460" s="2"/>
      <c r="CR460" s="2"/>
      <c r="CX460" s="2"/>
      <c r="CY460" s="2"/>
      <c r="CZ460" s="10"/>
      <c r="DA460" s="4"/>
      <c r="DB460" s="4"/>
      <c r="DC460" s="5">
        <f t="shared" ref="DC460:DC465" si="231">DC83-DD72</f>
        <v>1886</v>
      </c>
      <c r="DD460" s="5">
        <f t="shared" ref="DD460:DD465" si="232">DD83-DC72</f>
        <v>1906</v>
      </c>
      <c r="DJ460" s="2"/>
      <c r="DK460" s="2"/>
      <c r="DL460" s="10"/>
      <c r="DO460" s="2"/>
      <c r="DP460" s="2"/>
      <c r="DR460" s="2"/>
      <c r="DV460" s="2"/>
      <c r="DW460" s="2"/>
      <c r="DX460" s="10"/>
      <c r="DY460" s="4"/>
      <c r="DZ460" s="4"/>
      <c r="EA460" s="2"/>
      <c r="EB460" s="2"/>
      <c r="EH460" s="2"/>
      <c r="EI460" s="2"/>
      <c r="EJ460" s="10"/>
      <c r="EK460" s="4"/>
      <c r="EL460" s="4"/>
      <c r="EM460" s="2"/>
      <c r="EN460" s="2"/>
      <c r="ET460" s="2"/>
      <c r="EU460" s="2"/>
      <c r="EV460" s="10"/>
      <c r="EW460" s="4"/>
      <c r="EX460" s="4"/>
      <c r="EY460" s="5">
        <f>EY83-EZ72</f>
        <v>1881</v>
      </c>
      <c r="EZ460" s="5">
        <f>EZ83-EY72</f>
        <v>1906</v>
      </c>
      <c r="FF460" s="2"/>
      <c r="FG460" s="2"/>
    </row>
    <row r="461" spans="8:163">
      <c r="H461" s="10"/>
      <c r="I461" s="4"/>
      <c r="J461" s="4"/>
      <c r="K461" s="5">
        <f t="shared" si="227"/>
        <v>1881</v>
      </c>
      <c r="L461" s="5">
        <f t="shared" si="228"/>
        <v>1906</v>
      </c>
      <c r="R461" s="2"/>
      <c r="S461" s="2"/>
      <c r="T461" s="10"/>
      <c r="U461" s="4"/>
      <c r="V461" s="4"/>
      <c r="W461" s="5">
        <f t="shared" si="229"/>
        <v>1876</v>
      </c>
      <c r="X461" s="5">
        <f t="shared" si="230"/>
        <v>1906</v>
      </c>
      <c r="AD461" s="2"/>
      <c r="AE461" s="2"/>
      <c r="AF461" s="10"/>
      <c r="AG461" s="4"/>
      <c r="AH461" s="4"/>
      <c r="AI461" s="2"/>
      <c r="AJ461" s="2"/>
      <c r="AP461" s="2"/>
      <c r="AQ461" s="2"/>
      <c r="AR461" s="10"/>
      <c r="AS461" s="4"/>
      <c r="AT461" s="4"/>
      <c r="AU461" s="5">
        <f>AU84-AV73</f>
        <v>1886</v>
      </c>
      <c r="AV461" s="5">
        <f>AV84-AU73</f>
        <v>1916</v>
      </c>
      <c r="BB461" s="2"/>
      <c r="BC461" s="2"/>
      <c r="BD461" s="10"/>
      <c r="BE461" s="4"/>
      <c r="BF461" s="4"/>
      <c r="BG461" s="5">
        <f>BG84-BH73</f>
        <v>1856</v>
      </c>
      <c r="BH461" s="5">
        <f>BH84-BG73</f>
        <v>1886</v>
      </c>
      <c r="BN461" s="2"/>
      <c r="BO461" s="2"/>
      <c r="BP461" s="10"/>
      <c r="BQ461" s="4"/>
      <c r="BR461" s="4"/>
      <c r="BS461" s="2"/>
      <c r="BT461" s="2"/>
      <c r="BZ461" s="2"/>
      <c r="CA461" s="2"/>
      <c r="CB461" s="10"/>
      <c r="CC461" s="4"/>
      <c r="CD461" s="4"/>
      <c r="CE461" s="5">
        <f t="shared" si="225"/>
        <v>1876</v>
      </c>
      <c r="CF461" s="5">
        <f t="shared" si="226"/>
        <v>1916</v>
      </c>
      <c r="CL461" s="2"/>
      <c r="CM461" s="2"/>
      <c r="CN461" s="10"/>
      <c r="CO461" s="4"/>
      <c r="CP461" s="4"/>
      <c r="CQ461" s="5">
        <f>CQ84-CR73</f>
        <v>1881</v>
      </c>
      <c r="CR461" s="5">
        <f>CR84-CQ73</f>
        <v>1881</v>
      </c>
      <c r="CX461" s="2"/>
      <c r="CY461" s="2"/>
      <c r="CZ461" s="10"/>
      <c r="DA461" s="4"/>
      <c r="DB461" s="4"/>
      <c r="DC461" s="5">
        <f t="shared" si="231"/>
        <v>1906</v>
      </c>
      <c r="DD461" s="5">
        <f t="shared" si="232"/>
        <v>1906</v>
      </c>
      <c r="DJ461" s="2"/>
      <c r="DK461" s="2"/>
      <c r="DL461" s="10"/>
      <c r="DO461" s="2"/>
      <c r="DP461" s="2"/>
      <c r="DR461" s="2"/>
      <c r="DV461" s="2"/>
      <c r="DW461" s="2"/>
      <c r="DX461" s="10"/>
      <c r="DY461" s="4"/>
      <c r="DZ461" s="4"/>
      <c r="EA461" s="2"/>
      <c r="EB461" s="2"/>
      <c r="EH461" s="2"/>
      <c r="EI461" s="2"/>
      <c r="EJ461" s="10"/>
      <c r="EK461" s="4"/>
      <c r="EL461" s="4"/>
      <c r="EM461" s="2"/>
      <c r="EN461" s="2"/>
      <c r="ET461" s="2"/>
      <c r="EU461" s="2"/>
      <c r="EV461" s="10"/>
      <c r="EW461" s="4"/>
      <c r="EX461" s="4"/>
      <c r="EY461" s="5">
        <f>EY84-EZ73</f>
        <v>1881</v>
      </c>
      <c r="EZ461" s="5">
        <f>EZ84-EY73</f>
        <v>1886</v>
      </c>
      <c r="FF461" s="2"/>
      <c r="FG461" s="2"/>
    </row>
    <row r="462" spans="8:163">
      <c r="H462" s="10"/>
      <c r="I462" s="4"/>
      <c r="J462" s="4"/>
      <c r="K462" s="5">
        <f t="shared" si="227"/>
        <v>1866</v>
      </c>
      <c r="L462" s="5">
        <f t="shared" si="228"/>
        <v>1936</v>
      </c>
      <c r="R462" s="2"/>
      <c r="S462" s="2"/>
      <c r="T462" s="10"/>
      <c r="U462" s="4"/>
      <c r="V462" s="4"/>
      <c r="W462" s="5">
        <f t="shared" si="229"/>
        <v>1886</v>
      </c>
      <c r="X462" s="5">
        <f t="shared" si="230"/>
        <v>1921</v>
      </c>
      <c r="AD462" s="2"/>
      <c r="AE462" s="2"/>
      <c r="AF462" s="10"/>
      <c r="AG462" s="4"/>
      <c r="AH462" s="4"/>
      <c r="AI462" s="2"/>
      <c r="AJ462" s="2"/>
      <c r="AP462" s="2"/>
      <c r="AQ462" s="2"/>
      <c r="AR462" s="10"/>
      <c r="AS462" s="4"/>
      <c r="AT462" s="4"/>
      <c r="AU462" s="5">
        <f>AU85-AV74</f>
        <v>1926</v>
      </c>
      <c r="AV462" s="5">
        <f>AV85-AU74</f>
        <v>1926</v>
      </c>
      <c r="BB462" s="2"/>
      <c r="BC462" s="2"/>
      <c r="BD462" s="10"/>
      <c r="BE462" s="4"/>
      <c r="BF462" s="4"/>
      <c r="BG462" s="5">
        <f>BG85-BH74</f>
        <v>1866</v>
      </c>
      <c r="BH462" s="5">
        <f>BH85-BG74</f>
        <v>1866</v>
      </c>
      <c r="BN462" s="2"/>
      <c r="BO462" s="2"/>
      <c r="BP462" s="10"/>
      <c r="BQ462" s="4"/>
      <c r="BR462" s="4"/>
      <c r="BS462" s="2"/>
      <c r="BT462" s="2"/>
      <c r="BZ462" s="2"/>
      <c r="CA462" s="2"/>
      <c r="CB462" s="10"/>
      <c r="CC462" s="4"/>
      <c r="CD462" s="4"/>
      <c r="CE462" s="5">
        <f t="shared" si="225"/>
        <v>1911</v>
      </c>
      <c r="CF462" s="5">
        <f t="shared" si="226"/>
        <v>1981</v>
      </c>
      <c r="CL462" s="2"/>
      <c r="CM462" s="2"/>
      <c r="CN462" s="10"/>
      <c r="CO462" s="4"/>
      <c r="CP462" s="4"/>
      <c r="CQ462" s="2"/>
      <c r="CR462" s="2"/>
      <c r="CX462" s="2"/>
      <c r="CY462" s="2"/>
      <c r="CZ462" s="10"/>
      <c r="DA462" s="4"/>
      <c r="DB462" s="4"/>
      <c r="DC462" s="5">
        <f t="shared" si="231"/>
        <v>1906</v>
      </c>
      <c r="DD462" s="5">
        <f t="shared" si="232"/>
        <v>1906</v>
      </c>
      <c r="DJ462" s="2"/>
      <c r="DK462" s="2"/>
      <c r="DL462" s="10"/>
      <c r="DO462" s="5">
        <f>DO85-DP74</f>
        <v>1881</v>
      </c>
      <c r="DP462" s="5">
        <f>DP85-DO74</f>
        <v>1906</v>
      </c>
      <c r="DR462" s="2"/>
      <c r="DV462" s="2"/>
      <c r="DW462" s="2"/>
      <c r="DX462" s="10"/>
      <c r="DY462" s="4"/>
      <c r="DZ462" s="4"/>
      <c r="EA462" s="2"/>
      <c r="EB462" s="2"/>
      <c r="EH462" s="2"/>
      <c r="EI462" s="2"/>
      <c r="EJ462" s="10"/>
      <c r="EK462" s="4"/>
      <c r="EL462" s="4"/>
      <c r="EM462" s="2"/>
      <c r="EN462" s="2"/>
      <c r="ET462" s="2"/>
      <c r="EU462" s="2"/>
      <c r="EV462" s="10"/>
      <c r="EW462" s="4"/>
      <c r="EX462" s="4"/>
      <c r="EY462" s="5">
        <f>EY85-EZ74</f>
        <v>1896</v>
      </c>
      <c r="EZ462" s="5">
        <f>EZ85-EY74</f>
        <v>1916</v>
      </c>
      <c r="FF462" s="2"/>
      <c r="FG462" s="2"/>
    </row>
    <row r="463" spans="8:163">
      <c r="H463" s="10"/>
      <c r="I463" s="4"/>
      <c r="J463" s="4"/>
      <c r="K463" s="5">
        <f t="shared" si="227"/>
        <v>1902</v>
      </c>
      <c r="L463" s="5">
        <f t="shared" si="228"/>
        <v>1932</v>
      </c>
      <c r="R463" s="2"/>
      <c r="S463" s="2"/>
      <c r="T463" s="10"/>
      <c r="U463" s="4"/>
      <c r="V463" s="4"/>
      <c r="W463" s="5">
        <f t="shared" si="229"/>
        <v>1855</v>
      </c>
      <c r="X463" s="5">
        <f t="shared" si="230"/>
        <v>1942</v>
      </c>
      <c r="AD463" s="2"/>
      <c r="AE463" s="2"/>
      <c r="AF463" s="10"/>
      <c r="AG463" s="4"/>
      <c r="AH463" s="4"/>
      <c r="AI463" s="5">
        <f>AI86-AJ75</f>
        <v>1967</v>
      </c>
      <c r="AJ463" s="5">
        <f>AJ86-AI75</f>
        <v>1967</v>
      </c>
      <c r="AP463" s="2"/>
      <c r="AQ463" s="2"/>
      <c r="AR463" s="10"/>
      <c r="AS463" s="4"/>
      <c r="AT463" s="4"/>
      <c r="AU463" s="5">
        <f>AU86-AV75</f>
        <v>1895</v>
      </c>
      <c r="AV463" s="5">
        <f>AV86-AU75</f>
        <v>1895</v>
      </c>
      <c r="BB463" s="2"/>
      <c r="BC463" s="2"/>
      <c r="BD463" s="10"/>
      <c r="BE463" s="4"/>
      <c r="BF463" s="4"/>
      <c r="BG463" s="5">
        <f>BG86-BH75</f>
        <v>1907</v>
      </c>
      <c r="BH463" s="5">
        <f>BH86-BG75</f>
        <v>1907</v>
      </c>
      <c r="BN463" s="2"/>
      <c r="BO463" s="2"/>
      <c r="BP463" s="10"/>
      <c r="BQ463" s="4"/>
      <c r="BR463" s="4"/>
      <c r="BS463" s="5">
        <f>BS86-BT75</f>
        <v>1902</v>
      </c>
      <c r="BT463" s="5">
        <f>BT86-BS75</f>
        <v>1917</v>
      </c>
      <c r="BZ463" s="2"/>
      <c r="CA463" s="2"/>
      <c r="CB463" s="10"/>
      <c r="CC463" s="4"/>
      <c r="CD463" s="4"/>
      <c r="CE463" s="5">
        <f t="shared" si="225"/>
        <v>1932</v>
      </c>
      <c r="CF463" s="5">
        <f t="shared" si="226"/>
        <v>1947</v>
      </c>
      <c r="CL463" s="2"/>
      <c r="CM463" s="2"/>
      <c r="CN463" s="10"/>
      <c r="CO463" s="4"/>
      <c r="CP463" s="4"/>
      <c r="CQ463" s="2"/>
      <c r="CR463" s="2"/>
      <c r="CX463" s="2"/>
      <c r="CY463" s="2"/>
      <c r="CZ463" s="10"/>
      <c r="DA463" s="4"/>
      <c r="DB463" s="4"/>
      <c r="DC463" s="5">
        <f t="shared" si="231"/>
        <v>1927</v>
      </c>
      <c r="DD463" s="5">
        <f t="shared" si="232"/>
        <v>1967</v>
      </c>
      <c r="DJ463" s="2"/>
      <c r="DK463" s="2"/>
      <c r="DL463" s="10"/>
      <c r="DO463" s="5">
        <f>DO86-DP75</f>
        <v>1875</v>
      </c>
      <c r="DP463" s="5">
        <f>DP86-DO75</f>
        <v>1910</v>
      </c>
      <c r="DR463" s="2"/>
      <c r="DV463" s="2"/>
      <c r="DW463" s="2"/>
      <c r="DX463" s="10"/>
      <c r="DY463" s="4"/>
      <c r="DZ463" s="4"/>
      <c r="EA463" s="2"/>
      <c r="EB463" s="2"/>
      <c r="EH463" s="2"/>
      <c r="EI463" s="2"/>
      <c r="EJ463" s="10"/>
      <c r="EK463" s="4"/>
      <c r="EL463" s="4"/>
      <c r="EM463" s="2"/>
      <c r="EN463" s="2"/>
      <c r="ET463" s="2"/>
      <c r="EU463" s="2"/>
      <c r="EV463" s="10"/>
      <c r="EW463" s="4"/>
      <c r="EX463" s="4"/>
      <c r="EY463" s="5">
        <f>EY86-EZ75</f>
        <v>1875</v>
      </c>
      <c r="EZ463" s="5">
        <f>EZ86-EY75</f>
        <v>1880</v>
      </c>
      <c r="FF463" s="2"/>
      <c r="FG463" s="2"/>
    </row>
    <row r="464" spans="8:163">
      <c r="H464" s="10"/>
      <c r="I464" s="4"/>
      <c r="J464" s="4"/>
      <c r="K464" s="5">
        <f t="shared" si="227"/>
        <v>1896</v>
      </c>
      <c r="L464" s="5">
        <f t="shared" si="228"/>
        <v>1937</v>
      </c>
      <c r="R464" s="2"/>
      <c r="S464" s="2"/>
      <c r="T464" s="10"/>
      <c r="U464" s="4"/>
      <c r="V464" s="4"/>
      <c r="W464" s="5">
        <f t="shared" si="229"/>
        <v>1881</v>
      </c>
      <c r="X464" s="5">
        <f t="shared" si="230"/>
        <v>1916</v>
      </c>
      <c r="AD464" s="2"/>
      <c r="AE464" s="2"/>
      <c r="AF464" s="10"/>
      <c r="AG464" s="4"/>
      <c r="AH464" s="4"/>
      <c r="AI464" s="2"/>
      <c r="AJ464" s="2"/>
      <c r="AP464" s="2"/>
      <c r="AQ464" s="2"/>
      <c r="AR464" s="10"/>
      <c r="AS464" s="4"/>
      <c r="AT464" s="4"/>
      <c r="AU464" s="5">
        <f>AU87-AV76</f>
        <v>1866</v>
      </c>
      <c r="AV464" s="5">
        <f>AV87-AU76</f>
        <v>1906</v>
      </c>
      <c r="BB464" s="2"/>
      <c r="BC464" s="2"/>
      <c r="BD464" s="10"/>
      <c r="BE464" s="4"/>
      <c r="BF464" s="4"/>
      <c r="BG464" s="5">
        <f>BG87-BH76</f>
        <v>1881</v>
      </c>
      <c r="BH464" s="5">
        <f>BH87-BG76</f>
        <v>1881</v>
      </c>
      <c r="BN464" s="2"/>
      <c r="BO464" s="2"/>
      <c r="BP464" s="10"/>
      <c r="BQ464" s="4"/>
      <c r="BR464" s="4"/>
      <c r="BS464" s="5">
        <f>BS87-BT76</f>
        <v>1841</v>
      </c>
      <c r="BT464" s="5">
        <f>BT87-BS76</f>
        <v>1891</v>
      </c>
      <c r="BZ464" s="2"/>
      <c r="CA464" s="2"/>
      <c r="CB464" s="10"/>
      <c r="CC464" s="4"/>
      <c r="CD464" s="4"/>
      <c r="CE464" s="5">
        <f t="shared" si="225"/>
        <v>1901</v>
      </c>
      <c r="CF464" s="5">
        <f t="shared" si="226"/>
        <v>1931</v>
      </c>
      <c r="CL464" s="2"/>
      <c r="CM464" s="2"/>
      <c r="CN464" s="10"/>
      <c r="CO464" s="4"/>
      <c r="CP464" s="4"/>
      <c r="CQ464" s="2"/>
      <c r="CR464" s="2"/>
      <c r="CX464" s="2"/>
      <c r="CY464" s="2"/>
      <c r="CZ464" s="10"/>
      <c r="DA464" s="4"/>
      <c r="DB464" s="4"/>
      <c r="DC464" s="5">
        <f t="shared" si="231"/>
        <v>1921</v>
      </c>
      <c r="DD464" s="5">
        <f t="shared" si="232"/>
        <v>1931</v>
      </c>
      <c r="DJ464" s="2"/>
      <c r="DK464" s="2"/>
      <c r="DL464" s="10"/>
      <c r="DO464" s="5">
        <f>DO87-DP76</f>
        <v>1886</v>
      </c>
      <c r="DP464" s="5">
        <f>DP87-DO76</f>
        <v>1921</v>
      </c>
      <c r="DR464" s="2"/>
      <c r="DV464" s="2"/>
      <c r="DW464" s="2"/>
      <c r="DX464" s="10"/>
      <c r="DY464" s="4"/>
      <c r="DZ464" s="4"/>
      <c r="EA464" s="2"/>
      <c r="EB464" s="2"/>
      <c r="EH464" s="2"/>
      <c r="EI464" s="2"/>
      <c r="EJ464" s="10"/>
      <c r="EK464" s="4"/>
      <c r="EL464" s="4"/>
      <c r="EM464" s="2"/>
      <c r="EN464" s="2"/>
      <c r="ET464" s="2"/>
      <c r="EU464" s="2"/>
      <c r="EV464" s="10"/>
      <c r="EW464" s="4"/>
      <c r="EX464" s="4"/>
      <c r="EY464" s="5">
        <f>EY87-EZ76</f>
        <v>1871</v>
      </c>
      <c r="EZ464" s="5">
        <f>EZ87-EY76</f>
        <v>1896</v>
      </c>
      <c r="FF464" s="2"/>
      <c r="FG464" s="2"/>
    </row>
    <row r="465" spans="8:163">
      <c r="H465" s="10"/>
      <c r="I465" s="4"/>
      <c r="J465" s="4"/>
      <c r="K465" s="5">
        <f t="shared" si="227"/>
        <v>1890</v>
      </c>
      <c r="L465" s="5">
        <f t="shared" si="228"/>
        <v>1910</v>
      </c>
      <c r="R465" s="2"/>
      <c r="S465" s="2"/>
      <c r="T465" s="10"/>
      <c r="U465" s="4"/>
      <c r="V465" s="4"/>
      <c r="W465" s="5">
        <f t="shared" si="229"/>
        <v>1850</v>
      </c>
      <c r="X465" s="5">
        <f t="shared" si="230"/>
        <v>1880</v>
      </c>
      <c r="AD465" s="2"/>
      <c r="AE465" s="2"/>
      <c r="AF465" s="10"/>
      <c r="AG465" s="4"/>
      <c r="AH465" s="4"/>
      <c r="AI465" s="5">
        <f>AI88-AJ77</f>
        <v>1900</v>
      </c>
      <c r="AJ465" s="5">
        <f>AJ88-AI77</f>
        <v>1900</v>
      </c>
      <c r="AP465" s="2"/>
      <c r="AQ465" s="2"/>
      <c r="AR465" s="10"/>
      <c r="AS465" s="4"/>
      <c r="AT465" s="4"/>
      <c r="AU465" s="2"/>
      <c r="AV465" s="2"/>
      <c r="BB465" s="2"/>
      <c r="BC465" s="2"/>
      <c r="BD465" s="10"/>
      <c r="BE465" s="4"/>
      <c r="BF465" s="4"/>
      <c r="BG465" s="2"/>
      <c r="BH465" s="2"/>
      <c r="BN465" s="2"/>
      <c r="BO465" s="2"/>
      <c r="BP465" s="10"/>
      <c r="BQ465" s="4"/>
      <c r="BR465" s="4"/>
      <c r="BS465" s="5">
        <f>BS88-BT77</f>
        <v>1875</v>
      </c>
      <c r="BT465" s="5">
        <f>BT88-BS77</f>
        <v>1890</v>
      </c>
      <c r="BZ465" s="2"/>
      <c r="CA465" s="2"/>
      <c r="CB465" s="10"/>
      <c r="CC465" s="4"/>
      <c r="CD465" s="4"/>
      <c r="CE465" s="2"/>
      <c r="CF465" s="2"/>
      <c r="CL465" s="2"/>
      <c r="CM465" s="2"/>
      <c r="CN465" s="10"/>
      <c r="CO465" s="4"/>
      <c r="CP465" s="4"/>
      <c r="CQ465" s="2"/>
      <c r="CR465" s="2"/>
      <c r="CX465" s="2"/>
      <c r="CY465" s="2"/>
      <c r="CZ465" s="10"/>
      <c r="DA465" s="4"/>
      <c r="DB465" s="4"/>
      <c r="DC465" s="5">
        <f t="shared" si="231"/>
        <v>1990</v>
      </c>
      <c r="DD465" s="5">
        <f t="shared" si="232"/>
        <v>2010</v>
      </c>
      <c r="DJ465" s="2"/>
      <c r="DK465" s="2"/>
      <c r="DL465" s="10"/>
      <c r="DO465" s="5">
        <f>DO88-DP77</f>
        <v>1845</v>
      </c>
      <c r="DP465" s="5">
        <f>DP88-DO77</f>
        <v>1885</v>
      </c>
      <c r="DR465" s="2"/>
      <c r="DV465" s="2"/>
      <c r="DW465" s="2"/>
      <c r="DX465" s="10"/>
      <c r="DY465" s="4"/>
      <c r="DZ465" s="4"/>
      <c r="EA465" s="2"/>
      <c r="EB465" s="2"/>
      <c r="EH465" s="2"/>
      <c r="EI465" s="2"/>
      <c r="EJ465" s="10"/>
      <c r="EK465" s="4"/>
      <c r="EL465" s="4"/>
      <c r="EM465" s="2"/>
      <c r="EN465" s="2"/>
      <c r="ET465" s="2"/>
      <c r="EU465" s="2"/>
      <c r="EV465" s="10"/>
      <c r="EW465" s="4"/>
      <c r="EX465" s="4"/>
      <c r="EY465" s="2"/>
      <c r="EZ465" s="2"/>
      <c r="FF465" s="2"/>
      <c r="FG465" s="2"/>
    </row>
    <row r="466" spans="8:163">
      <c r="H466" s="10"/>
      <c r="I466" s="4"/>
      <c r="J466" s="4"/>
      <c r="K466" s="5">
        <f t="shared" si="227"/>
        <v>1891</v>
      </c>
      <c r="L466" s="5">
        <f t="shared" si="228"/>
        <v>1947</v>
      </c>
      <c r="R466" s="2"/>
      <c r="S466" s="2"/>
      <c r="T466" s="10"/>
      <c r="U466" s="4"/>
      <c r="V466" s="4"/>
      <c r="W466" s="5">
        <f t="shared" si="229"/>
        <v>1826</v>
      </c>
      <c r="X466" s="5">
        <f t="shared" si="230"/>
        <v>1897</v>
      </c>
      <c r="AD466" s="2"/>
      <c r="AE466" s="2"/>
      <c r="AF466" s="10"/>
      <c r="AG466" s="4"/>
      <c r="AH466" s="4"/>
      <c r="AI466" s="5">
        <f>AI89-AJ78</f>
        <v>1932</v>
      </c>
      <c r="AJ466" s="5">
        <f>AJ89-AI78</f>
        <v>1932</v>
      </c>
      <c r="AP466" s="2"/>
      <c r="AQ466" s="2"/>
      <c r="AR466" s="10"/>
      <c r="AS466" s="4"/>
      <c r="AT466" s="4"/>
      <c r="AU466" s="2"/>
      <c r="AV466" s="2"/>
      <c r="BB466" s="2"/>
      <c r="BC466" s="2"/>
      <c r="BD466" s="10"/>
      <c r="BE466" s="4"/>
      <c r="BF466" s="4"/>
      <c r="BG466" s="5">
        <f>BG89-BH78</f>
        <v>1901</v>
      </c>
      <c r="BH466" s="5">
        <f>BH89-BG78</f>
        <v>1901</v>
      </c>
      <c r="BN466" s="2"/>
      <c r="BO466" s="2"/>
      <c r="BP466" s="10"/>
      <c r="BQ466" s="4"/>
      <c r="BR466" s="4"/>
      <c r="BS466" s="2"/>
      <c r="BT466" s="2"/>
      <c r="BZ466" s="2"/>
      <c r="CA466" s="2"/>
      <c r="CB466" s="10"/>
      <c r="CC466" s="4"/>
      <c r="CD466" s="4"/>
      <c r="CE466" s="2"/>
      <c r="CF466" s="2"/>
      <c r="CL466" s="2"/>
      <c r="CM466" s="2"/>
      <c r="CN466" s="10"/>
      <c r="CO466" s="4"/>
      <c r="CP466" s="4"/>
      <c r="CQ466" s="2"/>
      <c r="CR466" s="2"/>
      <c r="CX466" s="2"/>
      <c r="CY466" s="2"/>
      <c r="CZ466" s="10"/>
      <c r="DA466" s="4"/>
      <c r="DB466" s="4"/>
      <c r="DC466" s="2"/>
      <c r="DD466" s="2"/>
      <c r="DJ466" s="2"/>
      <c r="DK466" s="2"/>
      <c r="DL466" s="10"/>
      <c r="DO466" s="2"/>
      <c r="DP466" s="2"/>
      <c r="DR466" s="2"/>
      <c r="DV466" s="2"/>
      <c r="DW466" s="2"/>
      <c r="DX466" s="10"/>
      <c r="DY466" s="4"/>
      <c r="DZ466" s="4"/>
      <c r="EA466" s="2"/>
      <c r="EB466" s="2"/>
      <c r="EH466" s="2"/>
      <c r="EI466" s="2"/>
      <c r="EJ466" s="10"/>
      <c r="EK466" s="4"/>
      <c r="EL466" s="4"/>
      <c r="EM466" s="2"/>
      <c r="EN466" s="2"/>
      <c r="ET466" s="2"/>
      <c r="EU466" s="2"/>
      <c r="EV466" s="10"/>
      <c r="EW466" s="4"/>
      <c r="EX466" s="4"/>
      <c r="EY466" s="2"/>
      <c r="EZ466" s="2"/>
      <c r="FF466" s="2"/>
      <c r="FG466" s="2"/>
    </row>
    <row r="467" spans="8:163">
      <c r="H467" s="10"/>
      <c r="I467" s="4"/>
      <c r="J467" s="4"/>
      <c r="K467" s="5">
        <f t="shared" si="227"/>
        <v>1881</v>
      </c>
      <c r="L467" s="5">
        <f t="shared" si="228"/>
        <v>1916</v>
      </c>
      <c r="R467" s="2"/>
      <c r="S467" s="2"/>
      <c r="T467" s="10"/>
      <c r="U467" s="4"/>
      <c r="V467" s="4"/>
      <c r="W467" s="5">
        <f t="shared" si="229"/>
        <v>1846</v>
      </c>
      <c r="X467" s="5">
        <f t="shared" si="230"/>
        <v>1881</v>
      </c>
      <c r="AD467" s="2"/>
      <c r="AE467" s="2"/>
      <c r="AF467" s="10"/>
      <c r="AG467" s="4"/>
      <c r="AH467" s="4"/>
      <c r="AI467" s="5">
        <f>AI90-AJ79</f>
        <v>1886</v>
      </c>
      <c r="AJ467" s="5">
        <f>AJ90-AI79</f>
        <v>1886</v>
      </c>
      <c r="AP467" s="2"/>
      <c r="AQ467" s="2"/>
      <c r="AR467" s="10"/>
      <c r="AS467" s="4"/>
      <c r="AT467" s="4"/>
      <c r="AU467" s="2"/>
      <c r="AV467" s="2"/>
      <c r="BB467" s="2"/>
      <c r="BC467" s="2"/>
      <c r="BD467" s="10"/>
      <c r="BE467" s="4"/>
      <c r="BF467" s="4"/>
      <c r="BG467" s="2"/>
      <c r="BH467" s="2"/>
      <c r="BN467" s="2"/>
      <c r="BO467" s="2"/>
      <c r="BP467" s="10"/>
      <c r="BQ467" s="4"/>
      <c r="BR467" s="4"/>
      <c r="BS467" s="2"/>
      <c r="BT467" s="2"/>
      <c r="BZ467" s="2"/>
      <c r="CA467" s="2"/>
      <c r="CB467" s="10"/>
      <c r="CC467" s="4"/>
      <c r="CD467" s="4"/>
      <c r="CE467" s="5">
        <f>CE90-CF79</f>
        <v>1876</v>
      </c>
      <c r="CF467" s="5">
        <f>CF90-CE79</f>
        <v>1891</v>
      </c>
      <c r="CL467" s="2"/>
      <c r="CM467" s="2"/>
      <c r="CN467" s="10"/>
      <c r="CO467" s="4"/>
      <c r="CP467" s="4"/>
      <c r="CQ467" s="2"/>
      <c r="CR467" s="2"/>
      <c r="CX467" s="2"/>
      <c r="CY467" s="2"/>
      <c r="CZ467" s="10"/>
      <c r="DA467" s="4"/>
      <c r="DB467" s="4"/>
      <c r="DC467" s="2"/>
      <c r="DD467" s="2"/>
      <c r="DJ467" s="2"/>
      <c r="DK467" s="2"/>
      <c r="DL467" s="10"/>
      <c r="DO467" s="5">
        <f>DO90-DP79</f>
        <v>1866</v>
      </c>
      <c r="DP467" s="5">
        <f>DP90-DO79</f>
        <v>1901</v>
      </c>
      <c r="DR467" s="2"/>
      <c r="DV467" s="2"/>
      <c r="DW467" s="2"/>
      <c r="DX467" s="10"/>
      <c r="DY467" s="4"/>
      <c r="DZ467" s="4"/>
      <c r="EA467" s="2"/>
      <c r="EB467" s="2"/>
      <c r="EH467" s="2"/>
      <c r="EI467" s="2"/>
      <c r="EJ467" s="10"/>
      <c r="EK467" s="4"/>
      <c r="EL467" s="4"/>
      <c r="EM467" s="2"/>
      <c r="EN467" s="2"/>
      <c r="ET467" s="2"/>
      <c r="EU467" s="2"/>
      <c r="EV467" s="10"/>
      <c r="EW467" s="4"/>
      <c r="EX467" s="4"/>
      <c r="EY467" s="2"/>
      <c r="EZ467" s="2"/>
      <c r="FF467" s="2"/>
      <c r="FG467" s="2"/>
    </row>
    <row r="468" spans="8:163">
      <c r="H468" s="10"/>
      <c r="I468" s="4"/>
      <c r="J468" s="4"/>
      <c r="K468" s="5">
        <f t="shared" si="227"/>
        <v>1876</v>
      </c>
      <c r="L468" s="5">
        <f t="shared" si="228"/>
        <v>1926</v>
      </c>
      <c r="R468" s="2"/>
      <c r="S468" s="2"/>
      <c r="T468" s="10"/>
      <c r="U468" s="4"/>
      <c r="V468" s="4"/>
      <c r="W468" s="5">
        <f t="shared" si="229"/>
        <v>1866</v>
      </c>
      <c r="X468" s="5">
        <f t="shared" si="230"/>
        <v>1896</v>
      </c>
      <c r="AD468" s="2"/>
      <c r="AE468" s="2"/>
      <c r="AF468" s="10"/>
      <c r="AG468" s="4"/>
      <c r="AH468" s="4"/>
      <c r="AI468" s="2"/>
      <c r="AJ468" s="2"/>
      <c r="AP468" s="2"/>
      <c r="AQ468" s="2"/>
      <c r="AR468" s="10"/>
      <c r="AS468" s="4"/>
      <c r="AT468" s="4"/>
      <c r="AU468" s="2"/>
      <c r="AV468" s="2"/>
      <c r="BB468" s="2"/>
      <c r="BC468" s="2"/>
      <c r="BD468" s="10"/>
      <c r="BE468" s="4"/>
      <c r="BF468" s="4"/>
      <c r="BG468" s="5">
        <f>BG91-BH80</f>
        <v>1861</v>
      </c>
      <c r="BH468" s="5">
        <f>BH91-BG80</f>
        <v>1866</v>
      </c>
      <c r="BN468" s="2"/>
      <c r="BO468" s="2"/>
      <c r="BP468" s="10"/>
      <c r="BQ468" s="4"/>
      <c r="BR468" s="4"/>
      <c r="BS468" s="5">
        <f>BS91-BT80</f>
        <v>1871</v>
      </c>
      <c r="BT468" s="5">
        <f>BT91-BS80</f>
        <v>1881</v>
      </c>
      <c r="BZ468" s="2"/>
      <c r="CA468" s="2"/>
      <c r="CB468" s="10"/>
      <c r="CC468" s="4"/>
      <c r="CD468" s="4"/>
      <c r="CE468" s="5">
        <f>CE91-CF80</f>
        <v>1881</v>
      </c>
      <c r="CF468" s="5">
        <f>CF91-CE80</f>
        <v>1921</v>
      </c>
      <c r="CL468" s="2"/>
      <c r="CM468" s="2"/>
      <c r="CN468" s="10"/>
      <c r="CO468" s="4"/>
      <c r="CP468" s="4"/>
      <c r="CQ468" s="2"/>
      <c r="CR468" s="2"/>
      <c r="CX468" s="2"/>
      <c r="CY468" s="2"/>
      <c r="CZ468" s="10"/>
      <c r="DA468" s="4"/>
      <c r="DB468" s="4"/>
      <c r="DC468" s="2"/>
      <c r="DD468" s="2"/>
      <c r="DJ468" s="2"/>
      <c r="DK468" s="2"/>
      <c r="DL468" s="10"/>
      <c r="DO468" s="5">
        <f>DO91-DP80</f>
        <v>1866</v>
      </c>
      <c r="DP468" s="5">
        <f>DP91-DO80</f>
        <v>1871</v>
      </c>
      <c r="DR468" s="2"/>
      <c r="DV468" s="2"/>
      <c r="DW468" s="2"/>
      <c r="DX468" s="10"/>
      <c r="DY468" s="4"/>
      <c r="DZ468" s="4"/>
      <c r="EA468" s="2"/>
      <c r="EB468" s="2"/>
      <c r="EH468" s="2"/>
      <c r="EI468" s="2"/>
      <c r="EJ468" s="10"/>
      <c r="EK468" s="4"/>
      <c r="EL468" s="4"/>
      <c r="EM468" s="2"/>
      <c r="EN468" s="2"/>
      <c r="ET468" s="2"/>
      <c r="EU468" s="2"/>
      <c r="EV468" s="10"/>
      <c r="EW468" s="4"/>
      <c r="EX468" s="4"/>
      <c r="EY468" s="2"/>
      <c r="EZ468" s="2"/>
      <c r="FF468" s="2"/>
      <c r="FG468" s="2"/>
    </row>
    <row r="469" spans="8:163">
      <c r="H469" s="10"/>
      <c r="I469" s="4"/>
      <c r="J469" s="4"/>
      <c r="K469" s="5">
        <f t="shared" si="227"/>
        <v>1896</v>
      </c>
      <c r="L469" s="5">
        <f t="shared" si="228"/>
        <v>1926</v>
      </c>
      <c r="R469" s="2"/>
      <c r="S469" s="2"/>
      <c r="T469" s="10"/>
      <c r="U469" s="4"/>
      <c r="V469" s="4"/>
      <c r="W469" s="5">
        <f t="shared" si="229"/>
        <v>1876</v>
      </c>
      <c r="X469" s="5">
        <f t="shared" si="230"/>
        <v>1901</v>
      </c>
      <c r="AD469" s="2"/>
      <c r="AE469" s="2"/>
      <c r="AF469" s="10"/>
      <c r="AG469" s="4"/>
      <c r="AH469" s="4"/>
      <c r="AI469" s="5">
        <f>AI92-AJ81</f>
        <v>1901</v>
      </c>
      <c r="AJ469" s="5">
        <f>AJ92-AI81</f>
        <v>1901</v>
      </c>
      <c r="AP469" s="2"/>
      <c r="AQ469" s="2"/>
      <c r="AR469" s="10"/>
      <c r="AS469" s="4"/>
      <c r="AT469" s="4"/>
      <c r="AU469" s="2"/>
      <c r="AV469" s="2"/>
      <c r="BB469" s="2"/>
      <c r="BC469" s="2"/>
      <c r="BD469" s="10"/>
      <c r="BE469" s="4"/>
      <c r="BF469" s="4"/>
      <c r="BG469" s="5">
        <f>BG92-BH81</f>
        <v>1891</v>
      </c>
      <c r="BH469" s="5">
        <f>BH92-BG81</f>
        <v>1896</v>
      </c>
      <c r="BN469" s="2"/>
      <c r="BO469" s="2"/>
      <c r="BP469" s="10"/>
      <c r="BQ469" s="4"/>
      <c r="BR469" s="4"/>
      <c r="BS469" s="5">
        <f>BS92-BT81</f>
        <v>1891</v>
      </c>
      <c r="BT469" s="5">
        <f>BT92-BS81</f>
        <v>1906</v>
      </c>
      <c r="BZ469" s="2"/>
      <c r="CA469" s="2"/>
      <c r="CB469" s="10"/>
      <c r="CC469" s="4"/>
      <c r="CD469" s="4"/>
      <c r="CE469" s="2"/>
      <c r="CF469" s="2"/>
      <c r="CL469" s="2"/>
      <c r="CM469" s="2"/>
      <c r="CN469" s="10"/>
      <c r="CO469" s="4"/>
      <c r="CP469" s="4"/>
      <c r="CQ469" s="2"/>
      <c r="CR469" s="2"/>
      <c r="CX469" s="2"/>
      <c r="CY469" s="2"/>
      <c r="CZ469" s="10"/>
      <c r="DA469" s="4"/>
      <c r="DB469" s="4"/>
      <c r="DC469" s="2"/>
      <c r="DD469" s="2"/>
      <c r="DJ469" s="2"/>
      <c r="DK469" s="2"/>
      <c r="DL469" s="10"/>
      <c r="DO469" s="5">
        <f>DO92-DP81</f>
        <v>1856</v>
      </c>
      <c r="DP469" s="5">
        <f>DP92-DO81</f>
        <v>1881</v>
      </c>
      <c r="DR469" s="2"/>
      <c r="DV469" s="2"/>
      <c r="DW469" s="2"/>
      <c r="DX469" s="10"/>
      <c r="DY469" s="4"/>
      <c r="DZ469" s="4"/>
      <c r="EA469" s="2"/>
      <c r="EB469" s="2"/>
      <c r="EH469" s="2"/>
      <c r="EI469" s="2"/>
      <c r="EJ469" s="10"/>
      <c r="EK469" s="4"/>
      <c r="EL469" s="4"/>
      <c r="EM469" s="2"/>
      <c r="EN469" s="2"/>
      <c r="ET469" s="2"/>
      <c r="EU469" s="2"/>
      <c r="EV469" s="10"/>
      <c r="EW469" s="4"/>
      <c r="EX469" s="4"/>
      <c r="EY469" s="5">
        <f>EY92-EZ81</f>
        <v>1856</v>
      </c>
      <c r="EZ469" s="5">
        <f>EZ92-EY81</f>
        <v>1881</v>
      </c>
      <c r="FF469" s="2"/>
      <c r="FG469" s="2"/>
    </row>
    <row r="470" spans="8:163">
      <c r="H470" s="4"/>
      <c r="I470" s="4"/>
      <c r="J470" s="4"/>
      <c r="K470" s="5">
        <f t="shared" si="227"/>
        <v>1900</v>
      </c>
      <c r="L470" s="5">
        <f t="shared" si="228"/>
        <v>1932</v>
      </c>
      <c r="R470" s="2"/>
      <c r="S470" s="2"/>
      <c r="T470" s="4"/>
      <c r="U470" s="4"/>
      <c r="V470" s="4"/>
      <c r="W470" s="5" t="s">
        <v>0</v>
      </c>
      <c r="X470" s="5" t="s">
        <v>0</v>
      </c>
      <c r="AD470" s="2"/>
      <c r="AE470" s="2"/>
      <c r="AF470" s="4"/>
      <c r="AG470" s="4"/>
      <c r="AH470" s="4"/>
      <c r="AI470" s="5">
        <f>AI93-AJ82</f>
        <v>1925</v>
      </c>
      <c r="AJ470" s="5">
        <f>AJ93-AI82</f>
        <v>1925</v>
      </c>
      <c r="AP470" s="2"/>
      <c r="AQ470" s="2"/>
      <c r="AR470" s="4"/>
      <c r="AS470" s="4"/>
      <c r="AT470" s="4"/>
      <c r="AU470" s="2"/>
      <c r="AV470" s="2"/>
      <c r="BB470" s="2"/>
      <c r="BC470" s="2"/>
      <c r="BD470" s="4"/>
      <c r="BE470" s="4"/>
      <c r="BF470" s="4"/>
      <c r="BG470" s="5">
        <f>BG93-BH82</f>
        <v>1932</v>
      </c>
      <c r="BH470" s="5">
        <f>BH93-BG82</f>
        <v>1942</v>
      </c>
      <c r="BN470" s="2"/>
      <c r="BO470" s="2"/>
      <c r="BP470" s="4"/>
      <c r="BQ470" s="4"/>
      <c r="BR470" s="4"/>
      <c r="BS470" s="2"/>
      <c r="BT470" s="2"/>
      <c r="BZ470" s="2"/>
      <c r="CA470" s="2"/>
      <c r="CB470" s="4"/>
      <c r="CC470" s="4"/>
      <c r="CD470" s="4"/>
      <c r="CE470" s="2"/>
      <c r="CF470" s="2"/>
      <c r="CL470" s="2"/>
      <c r="CM470" s="2"/>
      <c r="CN470" s="4"/>
      <c r="CO470" s="4"/>
      <c r="CP470" s="4"/>
      <c r="CQ470" s="2"/>
      <c r="CR470" s="2"/>
      <c r="CX470" s="2"/>
      <c r="CY470" s="2"/>
      <c r="CZ470" s="4"/>
      <c r="DA470" s="4"/>
      <c r="DB470" s="4"/>
      <c r="DC470" s="2"/>
      <c r="DD470" s="2"/>
      <c r="DJ470" s="2"/>
      <c r="DK470" s="2"/>
      <c r="DO470" s="2"/>
      <c r="DP470" s="2"/>
      <c r="DR470" s="2"/>
      <c r="DV470" s="2"/>
      <c r="DW470" s="2"/>
      <c r="DX470" s="4"/>
      <c r="DY470" s="4"/>
      <c r="DZ470" s="4"/>
      <c r="EA470" s="2"/>
      <c r="EB470" s="2"/>
      <c r="EH470" s="2"/>
      <c r="EI470" s="2"/>
      <c r="EJ470" s="4"/>
      <c r="EK470" s="4"/>
      <c r="EL470" s="4"/>
      <c r="EM470" s="2"/>
      <c r="EN470" s="2"/>
      <c r="ET470" s="2"/>
      <c r="EU470" s="2"/>
      <c r="EV470" s="4"/>
      <c r="EW470" s="4"/>
      <c r="EX470" s="4"/>
      <c r="EY470" s="2"/>
      <c r="EZ470" s="2"/>
      <c r="FF470" s="2"/>
      <c r="FG470" s="2"/>
    </row>
    <row r="471" spans="8:163">
      <c r="H471" s="4"/>
      <c r="I471" s="4"/>
      <c r="J471" s="4"/>
      <c r="K471" s="2"/>
      <c r="L471" s="2"/>
      <c r="R471" s="2"/>
      <c r="S471" s="2"/>
      <c r="T471" s="4"/>
      <c r="U471" s="4"/>
      <c r="V471" s="4"/>
      <c r="W471" s="5">
        <f>W94-X83</f>
        <v>1896</v>
      </c>
      <c r="X471" s="5">
        <f>X94-W83</f>
        <v>1936</v>
      </c>
      <c r="AD471" s="2"/>
      <c r="AE471" s="2"/>
      <c r="AF471" s="4"/>
      <c r="AG471" s="4"/>
      <c r="AH471" s="4"/>
      <c r="AI471" s="2"/>
      <c r="AJ471" s="2"/>
      <c r="AP471" s="2"/>
      <c r="AQ471" s="2"/>
      <c r="AR471" s="4"/>
      <c r="AS471" s="4"/>
      <c r="AT471" s="4"/>
      <c r="AU471" s="2"/>
      <c r="AV471" s="2"/>
      <c r="BB471" s="2"/>
      <c r="BC471" s="2"/>
      <c r="BD471" s="4"/>
      <c r="BE471" s="4"/>
      <c r="BF471" s="4"/>
      <c r="BG471" s="2"/>
      <c r="BH471" s="2"/>
      <c r="BN471" s="2"/>
      <c r="BO471" s="2"/>
      <c r="BP471" s="4"/>
      <c r="BQ471" s="4"/>
      <c r="BR471" s="4"/>
      <c r="BS471" s="2"/>
      <c r="BT471" s="2"/>
      <c r="BZ471" s="2"/>
      <c r="CA471" s="2"/>
      <c r="CB471" s="4"/>
      <c r="CC471" s="4"/>
      <c r="CD471" s="4"/>
      <c r="CE471" s="2"/>
      <c r="CF471" s="2"/>
      <c r="CL471" s="2"/>
      <c r="CM471" s="2"/>
      <c r="CN471" s="4"/>
      <c r="CO471" s="4"/>
      <c r="CP471" s="4"/>
      <c r="CQ471" s="2"/>
      <c r="CR471" s="2"/>
      <c r="CX471" s="2"/>
      <c r="CY471" s="2"/>
      <c r="CZ471" s="4"/>
      <c r="DA471" s="4"/>
      <c r="DB471" s="4"/>
      <c r="DC471" s="2"/>
      <c r="DD471" s="2"/>
      <c r="DJ471" s="2"/>
      <c r="DK471" s="2"/>
      <c r="DO471" s="2"/>
      <c r="DP471" s="2"/>
      <c r="DR471" s="2"/>
      <c r="DV471" s="2"/>
      <c r="DW471" s="2"/>
      <c r="DX471" s="4"/>
      <c r="DY471" s="4"/>
      <c r="DZ471" s="4"/>
      <c r="EA471" s="2"/>
      <c r="EB471" s="2"/>
      <c r="EH471" s="2"/>
      <c r="EI471" s="2"/>
      <c r="EJ471" s="4"/>
      <c r="EK471" s="4"/>
      <c r="EL471" s="4"/>
      <c r="EM471" s="2"/>
      <c r="EN471" s="2"/>
      <c r="ET471" s="2"/>
      <c r="EU471" s="2"/>
      <c r="EV471" s="4"/>
      <c r="EW471" s="4"/>
      <c r="EX471" s="4"/>
      <c r="EY471" s="2"/>
      <c r="EZ471" s="2"/>
      <c r="FF471" s="2"/>
      <c r="FG471" s="2"/>
    </row>
    <row r="472" spans="8:163">
      <c r="H472" s="4"/>
      <c r="I472" s="4"/>
      <c r="J472" s="4"/>
      <c r="K472" s="2"/>
      <c r="L472" s="2"/>
      <c r="R472" s="2"/>
      <c r="S472" s="2"/>
      <c r="T472" s="4"/>
      <c r="U472" s="4"/>
      <c r="V472" s="4"/>
      <c r="W472" s="5" t="s">
        <v>0</v>
      </c>
      <c r="X472" s="5" t="s">
        <v>0</v>
      </c>
      <c r="AD472" s="2"/>
      <c r="AE472" s="2"/>
      <c r="AF472" s="4"/>
      <c r="AG472" s="4"/>
      <c r="AH472" s="4"/>
      <c r="AI472" s="2"/>
      <c r="AJ472" s="2"/>
      <c r="AP472" s="2"/>
      <c r="AQ472" s="2"/>
      <c r="AR472" s="4"/>
      <c r="AS472" s="4"/>
      <c r="AT472" s="4"/>
      <c r="AU472" s="2"/>
      <c r="AV472" s="2"/>
      <c r="BB472" s="2"/>
      <c r="BC472" s="2"/>
      <c r="BD472" s="4"/>
      <c r="BE472" s="4"/>
      <c r="BF472" s="4"/>
      <c r="BG472" s="2"/>
      <c r="BH472" s="2"/>
      <c r="BN472" s="2"/>
      <c r="BO472" s="2"/>
      <c r="BP472" s="4"/>
      <c r="BQ472" s="4"/>
      <c r="BR472" s="4"/>
      <c r="BS472" s="2"/>
      <c r="BT472" s="2"/>
      <c r="BZ472" s="2"/>
      <c r="CA472" s="2"/>
      <c r="CB472" s="4"/>
      <c r="CC472" s="4"/>
      <c r="CD472" s="4"/>
      <c r="CE472" s="2"/>
      <c r="CF472" s="2"/>
      <c r="CL472" s="2"/>
      <c r="CM472" s="2"/>
      <c r="CN472" s="4"/>
      <c r="CO472" s="4"/>
      <c r="CP472" s="4"/>
      <c r="CQ472" s="2"/>
      <c r="CR472" s="2"/>
      <c r="CX472" s="2"/>
      <c r="CY472" s="2"/>
      <c r="CZ472" s="4"/>
      <c r="DA472" s="4"/>
      <c r="DB472" s="4"/>
      <c r="DC472" s="2"/>
      <c r="DD472" s="2"/>
      <c r="DJ472" s="2"/>
      <c r="DK472" s="2"/>
      <c r="DO472" s="2"/>
      <c r="DP472" s="2"/>
      <c r="DR472" s="2"/>
      <c r="DV472" s="2"/>
      <c r="DW472" s="2"/>
      <c r="DX472" s="4"/>
      <c r="DY472" s="4"/>
      <c r="DZ472" s="4"/>
      <c r="EA472" s="2"/>
      <c r="EB472" s="2"/>
      <c r="EH472" s="2"/>
      <c r="EI472" s="2"/>
      <c r="EJ472" s="4"/>
      <c r="EK472" s="4"/>
      <c r="EL472" s="4"/>
      <c r="EM472" s="2"/>
      <c r="EN472" s="2"/>
      <c r="ET472" s="2"/>
      <c r="EU472" s="2"/>
      <c r="EV472" s="4"/>
      <c r="EW472" s="4"/>
      <c r="EX472" s="4"/>
      <c r="EY472" s="2"/>
      <c r="EZ472" s="2"/>
      <c r="FF472" s="2"/>
      <c r="FG472" s="2"/>
    </row>
    <row r="473" spans="8:163">
      <c r="H473" s="4"/>
      <c r="I473" s="4"/>
      <c r="J473" s="4"/>
      <c r="K473" s="2"/>
      <c r="L473" s="2"/>
      <c r="R473" s="2"/>
      <c r="S473" s="2"/>
      <c r="T473" s="4"/>
      <c r="U473" s="4"/>
      <c r="V473" s="4"/>
      <c r="W473" s="5" t="s">
        <v>0</v>
      </c>
      <c r="X473" s="5" t="s">
        <v>0</v>
      </c>
      <c r="AD473" s="2"/>
      <c r="AE473" s="2"/>
      <c r="AF473" s="4"/>
      <c r="AG473" s="4"/>
      <c r="AH473" s="4"/>
      <c r="AI473" s="2"/>
      <c r="AJ473" s="2"/>
      <c r="AP473" s="2"/>
      <c r="AQ473" s="2"/>
      <c r="AR473" s="4"/>
      <c r="AS473" s="4"/>
      <c r="AT473" s="4"/>
      <c r="AU473" s="2"/>
      <c r="AV473" s="2"/>
      <c r="BB473" s="2"/>
      <c r="BC473" s="2"/>
      <c r="BD473" s="4"/>
      <c r="BE473" s="4"/>
      <c r="BF473" s="4"/>
      <c r="BG473" s="2"/>
      <c r="BH473" s="2"/>
      <c r="BN473" s="2"/>
      <c r="BO473" s="2"/>
      <c r="BP473" s="4"/>
      <c r="BQ473" s="4"/>
      <c r="BR473" s="4"/>
      <c r="BS473" s="2"/>
      <c r="BT473" s="2"/>
      <c r="BZ473" s="2"/>
      <c r="CA473" s="2"/>
      <c r="CB473" s="4"/>
      <c r="CC473" s="4"/>
      <c r="CD473" s="4"/>
      <c r="CE473" s="2"/>
      <c r="CF473" s="2"/>
      <c r="CL473" s="2"/>
      <c r="CM473" s="2"/>
      <c r="CN473" s="4"/>
      <c r="CO473" s="4"/>
      <c r="CP473" s="4"/>
      <c r="CQ473" s="2"/>
      <c r="CR473" s="2"/>
      <c r="CX473" s="2"/>
      <c r="CY473" s="2"/>
      <c r="CZ473" s="4"/>
      <c r="DA473" s="4"/>
      <c r="DB473" s="4"/>
      <c r="DC473" s="2"/>
      <c r="DD473" s="2"/>
      <c r="DJ473" s="2"/>
      <c r="DK473" s="2"/>
      <c r="DO473" s="2"/>
      <c r="DP473" s="2"/>
      <c r="DR473" s="2"/>
      <c r="DV473" s="2"/>
      <c r="DW473" s="2"/>
      <c r="DX473" s="4"/>
      <c r="DY473" s="4"/>
      <c r="DZ473" s="4"/>
      <c r="EA473" s="2"/>
      <c r="EB473" s="2"/>
      <c r="EH473" s="2"/>
      <c r="EI473" s="2"/>
      <c r="EJ473" s="4"/>
      <c r="EK473" s="4"/>
      <c r="EL473" s="4"/>
      <c r="EM473" s="2"/>
      <c r="EN473" s="2"/>
      <c r="ET473" s="2"/>
      <c r="EU473" s="2"/>
      <c r="EV473" s="4"/>
      <c r="EW473" s="4"/>
      <c r="EX473" s="4"/>
      <c r="EY473" s="2"/>
      <c r="EZ473" s="2"/>
      <c r="FF473" s="2"/>
      <c r="FG473" s="2"/>
    </row>
    <row r="474" spans="8:163">
      <c r="H474" s="10"/>
      <c r="I474" s="4"/>
      <c r="J474" s="4"/>
      <c r="R474" s="2"/>
      <c r="S474" s="2"/>
      <c r="T474" s="10"/>
      <c r="U474" s="4"/>
      <c r="V474" s="4"/>
      <c r="AD474" s="2"/>
      <c r="AE474" s="2"/>
      <c r="AF474" s="10"/>
      <c r="AG474" s="4"/>
      <c r="AH474" s="4"/>
      <c r="AP474" s="2"/>
      <c r="AQ474" s="2"/>
      <c r="AR474" s="10"/>
      <c r="AS474" s="4"/>
      <c r="AT474" s="4"/>
      <c r="BB474" s="2"/>
      <c r="BC474" s="2"/>
      <c r="BD474" s="10"/>
      <c r="BE474" s="4"/>
      <c r="BF474" s="4"/>
      <c r="BG474" s="2"/>
      <c r="BH474" s="2"/>
      <c r="BN474" s="2"/>
      <c r="BO474" s="2"/>
      <c r="BP474" s="10"/>
      <c r="BQ474" s="4"/>
      <c r="BR474" s="4"/>
      <c r="BS474" s="2"/>
      <c r="BT474" s="2"/>
      <c r="BZ474" s="2"/>
      <c r="CA474" s="2"/>
      <c r="CB474" s="10"/>
      <c r="CC474" s="4"/>
      <c r="CD474" s="4"/>
      <c r="CE474" s="2"/>
      <c r="CF474" s="2"/>
      <c r="CL474" s="2"/>
      <c r="CM474" s="2"/>
      <c r="CN474" s="10"/>
      <c r="CO474" s="4"/>
      <c r="CP474" s="4"/>
      <c r="CQ474" s="2"/>
      <c r="CR474" s="2"/>
      <c r="CX474" s="2"/>
      <c r="CY474" s="2"/>
      <c r="CZ474" s="10"/>
      <c r="DA474" s="4"/>
      <c r="DB474" s="4"/>
      <c r="DJ474" s="2"/>
      <c r="DK474" s="2"/>
      <c r="DL474" s="10"/>
      <c r="DR474" s="2"/>
      <c r="DV474" s="2"/>
      <c r="DW474" s="2"/>
      <c r="DX474" s="10"/>
      <c r="DY474" s="4"/>
      <c r="DZ474" s="4"/>
      <c r="EH474" s="2"/>
      <c r="EI474" s="2"/>
      <c r="EJ474" s="10"/>
      <c r="EK474" s="4"/>
      <c r="EL474" s="4"/>
      <c r="EM474" s="2"/>
      <c r="EN474" s="2"/>
      <c r="ET474" s="2"/>
      <c r="EU474" s="2"/>
      <c r="EV474" s="10"/>
      <c r="EW474" s="4"/>
      <c r="EX474" s="4"/>
      <c r="EY474" s="2"/>
      <c r="EZ474" s="2"/>
      <c r="FF474" s="2"/>
      <c r="FG474" s="2"/>
    </row>
    <row r="475" spans="8:163">
      <c r="H475" s="10"/>
      <c r="I475" s="4"/>
      <c r="J475" s="4"/>
      <c r="R475" s="2"/>
      <c r="S475" s="2"/>
      <c r="T475" s="10"/>
      <c r="U475" s="4"/>
      <c r="V475" s="4"/>
      <c r="AD475" s="2"/>
      <c r="AE475" s="2"/>
      <c r="AF475" s="10"/>
      <c r="AG475" s="4"/>
      <c r="AH475" s="4"/>
      <c r="AP475" s="2"/>
      <c r="AQ475" s="2"/>
      <c r="AR475" s="10"/>
      <c r="AS475" s="4"/>
      <c r="AT475" s="4"/>
      <c r="BB475" s="2"/>
      <c r="BC475" s="2"/>
      <c r="BD475" s="10"/>
      <c r="BE475" s="4"/>
      <c r="BF475" s="4"/>
      <c r="BN475" s="2"/>
      <c r="BO475" s="2"/>
      <c r="BP475" s="10"/>
      <c r="BQ475" s="4"/>
      <c r="BR475" s="4"/>
      <c r="BS475" s="2"/>
      <c r="BT475" s="2"/>
      <c r="BZ475" s="2"/>
      <c r="CA475" s="2"/>
      <c r="CB475" s="10"/>
      <c r="CC475" s="4"/>
      <c r="CD475" s="4"/>
      <c r="CL475" s="2"/>
      <c r="CM475" s="2"/>
      <c r="CN475" s="10"/>
      <c r="CO475" s="4"/>
      <c r="CP475" s="4"/>
      <c r="CQ475" s="2"/>
      <c r="CR475" s="2"/>
      <c r="CX475" s="2"/>
      <c r="CY475" s="2"/>
      <c r="CZ475" s="10"/>
      <c r="DA475" s="4"/>
      <c r="DB475" s="4"/>
      <c r="DJ475" s="2"/>
      <c r="DK475" s="2"/>
      <c r="DL475" s="10"/>
      <c r="DR475" s="2"/>
      <c r="DV475" s="2"/>
      <c r="DW475" s="2"/>
      <c r="DX475" s="10"/>
      <c r="DY475" s="4"/>
      <c r="DZ475" s="4"/>
      <c r="EH475" s="2"/>
      <c r="EI475" s="2"/>
      <c r="EJ475" s="10"/>
      <c r="EK475" s="4"/>
      <c r="EL475" s="4"/>
      <c r="EM475" s="2"/>
      <c r="EN475" s="2"/>
      <c r="ET475" s="2"/>
      <c r="EU475" s="2"/>
      <c r="EV475" s="10"/>
      <c r="EW475" s="4"/>
      <c r="EX475" s="4"/>
      <c r="EY475" s="2"/>
      <c r="EZ475" s="2"/>
      <c r="FF475" s="2"/>
      <c r="FG475" s="2"/>
    </row>
    <row r="476" spans="8:163">
      <c r="H476" s="10"/>
      <c r="I476" s="4"/>
      <c r="J476" s="4"/>
      <c r="R476" s="2"/>
      <c r="S476" s="2"/>
      <c r="T476" s="10"/>
      <c r="U476" s="4"/>
      <c r="V476" s="4"/>
      <c r="AD476" s="2"/>
      <c r="AE476" s="2"/>
      <c r="AF476" s="10"/>
      <c r="AG476" s="4"/>
      <c r="AH476" s="4"/>
      <c r="AP476" s="2"/>
      <c r="AQ476" s="2"/>
      <c r="AR476" s="10"/>
      <c r="AS476" s="4"/>
      <c r="AT476" s="4"/>
      <c r="BB476" s="2"/>
      <c r="BC476" s="2"/>
      <c r="BD476" s="10"/>
      <c r="BE476" s="4"/>
      <c r="BF476" s="4"/>
      <c r="BN476" s="2"/>
      <c r="BO476" s="2"/>
      <c r="BP476" s="10"/>
      <c r="BQ476" s="4"/>
      <c r="BR476" s="4"/>
      <c r="BS476" s="2"/>
      <c r="BT476" s="2"/>
      <c r="BZ476" s="2"/>
      <c r="CA476" s="2"/>
      <c r="CB476" s="10"/>
      <c r="CC476" s="4"/>
      <c r="CD476" s="4"/>
      <c r="CL476" s="2"/>
      <c r="CM476" s="2"/>
      <c r="CN476" s="10"/>
      <c r="CO476" s="4"/>
      <c r="CP476" s="4"/>
      <c r="CQ476" s="2"/>
      <c r="CR476" s="2"/>
      <c r="CX476" s="2"/>
      <c r="CY476" s="2"/>
      <c r="CZ476" s="10"/>
      <c r="DA476" s="4"/>
      <c r="DB476" s="4"/>
      <c r="DJ476" s="2"/>
      <c r="DK476" s="2"/>
      <c r="DL476" s="10"/>
      <c r="DR476" s="2"/>
      <c r="DV476" s="2"/>
      <c r="DW476" s="2"/>
      <c r="DX476" s="10"/>
      <c r="DY476" s="4"/>
      <c r="DZ476" s="4"/>
      <c r="EH476" s="2"/>
      <c r="EI476" s="2"/>
      <c r="EJ476" s="10"/>
      <c r="EK476" s="4"/>
      <c r="EL476" s="4"/>
      <c r="EM476" s="2"/>
      <c r="EN476" s="2"/>
      <c r="ET476" s="2"/>
      <c r="EU476" s="2"/>
      <c r="EV476" s="10"/>
      <c r="EW476" s="4"/>
      <c r="EX476" s="4"/>
      <c r="EY476" s="2"/>
      <c r="EZ476" s="2"/>
      <c r="FF476" s="2"/>
      <c r="FG476" s="2"/>
    </row>
    <row r="477" spans="8:163">
      <c r="H477" s="10"/>
      <c r="I477" s="4"/>
      <c r="J477" s="4"/>
      <c r="R477" s="2"/>
      <c r="S477" s="2"/>
      <c r="T477" s="10"/>
      <c r="U477" s="4"/>
      <c r="V477" s="4"/>
      <c r="AD477" s="2"/>
      <c r="AE477" s="2"/>
      <c r="AF477" s="10"/>
      <c r="AG477" s="4"/>
      <c r="AH477" s="4"/>
      <c r="AP477" s="2"/>
      <c r="AQ477" s="2"/>
      <c r="AR477" s="10"/>
      <c r="AS477" s="4"/>
      <c r="AT477" s="4"/>
      <c r="BB477" s="2"/>
      <c r="BC477" s="2"/>
      <c r="BD477" s="10"/>
      <c r="BE477" s="4"/>
      <c r="BF477" s="4"/>
      <c r="BN477" s="2"/>
      <c r="BO477" s="2"/>
      <c r="BP477" s="10"/>
      <c r="BQ477" s="4"/>
      <c r="BR477" s="4"/>
      <c r="BZ477" s="2"/>
      <c r="CA477" s="2"/>
      <c r="CB477" s="10"/>
      <c r="CC477" s="4"/>
      <c r="CD477" s="4"/>
      <c r="CL477" s="2"/>
      <c r="CM477" s="2"/>
      <c r="CN477" s="10"/>
      <c r="CO477" s="4"/>
      <c r="CP477" s="4"/>
      <c r="CQ477" s="2"/>
      <c r="CR477" s="2"/>
      <c r="CX477" s="2"/>
      <c r="CY477" s="2"/>
      <c r="CZ477" s="10"/>
      <c r="DA477" s="4"/>
      <c r="DB477" s="4"/>
      <c r="DJ477" s="2"/>
      <c r="DK477" s="2"/>
      <c r="DL477" s="10"/>
      <c r="DR477" s="2"/>
      <c r="DV477" s="2"/>
      <c r="DW477" s="2"/>
      <c r="DX477" s="10"/>
      <c r="DY477" s="4"/>
      <c r="DZ477" s="4"/>
      <c r="EH477" s="2"/>
      <c r="EI477" s="2"/>
      <c r="EJ477" s="10"/>
      <c r="EK477" s="4"/>
      <c r="EL477" s="4"/>
      <c r="EM477" s="2"/>
      <c r="EN477" s="2"/>
      <c r="ET477" s="2"/>
      <c r="EU477" s="2"/>
      <c r="EV477" s="10"/>
      <c r="EW477" s="4"/>
      <c r="EX477" s="4"/>
      <c r="EY477" s="2"/>
      <c r="EZ477" s="2"/>
      <c r="FF477" s="2"/>
      <c r="FG477" s="2"/>
    </row>
    <row r="478" spans="8:163">
      <c r="H478" s="10"/>
      <c r="I478" s="4"/>
      <c r="J478" s="4"/>
      <c r="R478" s="2"/>
      <c r="S478" s="2"/>
      <c r="T478" s="10"/>
      <c r="U478" s="4"/>
      <c r="V478" s="4"/>
      <c r="AD478" s="2"/>
      <c r="AE478" s="2"/>
      <c r="AF478" s="10"/>
      <c r="AG478" s="4"/>
      <c r="AH478" s="4"/>
      <c r="AP478" s="2"/>
      <c r="AQ478" s="2"/>
      <c r="AR478" s="10"/>
      <c r="AS478" s="4"/>
      <c r="AT478" s="4"/>
      <c r="BB478" s="2"/>
      <c r="BC478" s="2"/>
      <c r="BD478" s="10"/>
      <c r="BE478" s="4"/>
      <c r="BF478" s="4"/>
      <c r="BN478" s="2"/>
      <c r="BO478" s="2"/>
      <c r="BP478" s="10"/>
      <c r="BQ478" s="4"/>
      <c r="BR478" s="4"/>
      <c r="BZ478" s="2"/>
      <c r="CA478" s="2"/>
      <c r="CB478" s="10"/>
      <c r="CC478" s="4"/>
      <c r="CD478" s="4"/>
      <c r="CL478" s="2"/>
      <c r="CM478" s="2"/>
      <c r="CN478" s="10"/>
      <c r="CO478" s="4"/>
      <c r="CP478" s="4"/>
      <c r="CQ478" s="2"/>
      <c r="CR478" s="2"/>
      <c r="CX478" s="2"/>
      <c r="CY478" s="2"/>
      <c r="CZ478" s="10"/>
      <c r="DA478" s="4"/>
      <c r="DB478" s="4"/>
      <c r="DJ478" s="2"/>
      <c r="DK478" s="2"/>
      <c r="DL478" s="10"/>
      <c r="DR478" s="2"/>
      <c r="DV478" s="2"/>
      <c r="DW478" s="2"/>
      <c r="DX478" s="10"/>
      <c r="DY478" s="4"/>
      <c r="DZ478" s="4"/>
      <c r="EH478" s="2"/>
      <c r="EI478" s="2"/>
      <c r="EJ478" s="10"/>
      <c r="EK478" s="4"/>
      <c r="EL478" s="4"/>
      <c r="EM478" s="2"/>
      <c r="EN478" s="2"/>
      <c r="ET478" s="2"/>
      <c r="EU478" s="2"/>
      <c r="EV478" s="10"/>
      <c r="EW478" s="4"/>
      <c r="EX478" s="4"/>
      <c r="EY478" s="2"/>
      <c r="EZ478" s="2"/>
      <c r="FF478" s="2"/>
      <c r="FG478" s="2"/>
    </row>
    <row r="479" spans="8:163">
      <c r="H479" s="10"/>
      <c r="I479" s="4"/>
      <c r="J479" s="4"/>
      <c r="R479" s="2"/>
      <c r="S479" s="2"/>
      <c r="T479" s="10"/>
      <c r="U479" s="4"/>
      <c r="V479" s="4"/>
      <c r="AD479" s="2"/>
      <c r="AE479" s="2"/>
      <c r="AF479" s="10"/>
      <c r="AG479" s="4"/>
      <c r="AH479" s="4"/>
      <c r="AP479" s="2"/>
      <c r="AQ479" s="2"/>
      <c r="AR479" s="10"/>
      <c r="AS479" s="4"/>
      <c r="AT479" s="4"/>
      <c r="BB479" s="2"/>
      <c r="BC479" s="2"/>
      <c r="BD479" s="10"/>
      <c r="BE479" s="4"/>
      <c r="BF479" s="4"/>
      <c r="BN479" s="2"/>
      <c r="BO479" s="2"/>
      <c r="BP479" s="10"/>
      <c r="BQ479" s="4"/>
      <c r="BR479" s="4"/>
      <c r="BZ479" s="2"/>
      <c r="CA479" s="2"/>
      <c r="CB479" s="10"/>
      <c r="CC479" s="4"/>
      <c r="CD479" s="4"/>
      <c r="CL479" s="2"/>
      <c r="CM479" s="2"/>
      <c r="CN479" s="10"/>
      <c r="CO479" s="4"/>
      <c r="CP479" s="4"/>
      <c r="CQ479" s="2"/>
      <c r="CR479" s="2"/>
      <c r="CX479" s="2"/>
      <c r="CY479" s="2"/>
      <c r="CZ479" s="10"/>
      <c r="DA479" s="4"/>
      <c r="DB479" s="4"/>
      <c r="DJ479" s="2"/>
      <c r="DK479" s="2"/>
      <c r="DL479" s="10"/>
      <c r="DR479" s="2"/>
      <c r="DV479" s="2"/>
      <c r="DW479" s="2"/>
      <c r="DX479" s="10"/>
      <c r="DY479" s="4"/>
      <c r="DZ479" s="4"/>
      <c r="EH479" s="2"/>
      <c r="EI479" s="2"/>
      <c r="EJ479" s="10"/>
      <c r="EK479" s="4"/>
      <c r="EL479" s="4"/>
      <c r="EM479" s="2"/>
      <c r="EN479" s="2"/>
      <c r="ET479" s="2"/>
      <c r="EU479" s="2"/>
      <c r="EV479" s="10"/>
      <c r="EW479" s="4"/>
      <c r="EX479" s="4"/>
      <c r="FF479" s="2"/>
      <c r="FG479" s="2"/>
    </row>
    <row r="480" spans="8:163">
      <c r="H480" s="10"/>
      <c r="I480" s="4"/>
      <c r="J480" s="4"/>
      <c r="R480" s="2"/>
      <c r="S480" s="2"/>
      <c r="T480" s="10"/>
      <c r="U480" s="4"/>
      <c r="V480" s="4"/>
      <c r="AD480" s="2"/>
      <c r="AE480" s="2"/>
      <c r="AF480" s="10"/>
      <c r="AG480" s="4"/>
      <c r="AH480" s="4"/>
      <c r="AP480" s="2"/>
      <c r="AQ480" s="2"/>
      <c r="AR480" s="10"/>
      <c r="AS480" s="4"/>
      <c r="AT480" s="4"/>
      <c r="BB480" s="2"/>
      <c r="BC480" s="2"/>
      <c r="BD480" s="10"/>
      <c r="BE480" s="4"/>
      <c r="BF480" s="4"/>
      <c r="BN480" s="2"/>
      <c r="BO480" s="2"/>
      <c r="BP480" s="10"/>
      <c r="BQ480" s="4"/>
      <c r="BR480" s="4"/>
      <c r="BZ480" s="2"/>
      <c r="CA480" s="2"/>
      <c r="CB480" s="10"/>
      <c r="CC480" s="4"/>
      <c r="CD480" s="4"/>
      <c r="CL480" s="2"/>
      <c r="CM480" s="2"/>
      <c r="CN480" s="10"/>
      <c r="CO480" s="4"/>
      <c r="CP480" s="4"/>
      <c r="CQ480" s="2"/>
      <c r="CR480" s="2"/>
      <c r="CX480" s="2"/>
      <c r="CY480" s="2"/>
      <c r="CZ480" s="10"/>
      <c r="DA480" s="4"/>
      <c r="DB480" s="4"/>
      <c r="DJ480" s="2"/>
      <c r="DK480" s="2"/>
      <c r="DL480" s="10"/>
      <c r="DR480" s="2"/>
      <c r="DV480" s="2"/>
      <c r="DW480" s="2"/>
      <c r="DX480" s="10"/>
      <c r="DY480" s="4"/>
      <c r="DZ480" s="4"/>
      <c r="EH480" s="2"/>
      <c r="EI480" s="2"/>
      <c r="EJ480" s="10"/>
      <c r="EK480" s="4"/>
      <c r="EL480" s="4"/>
      <c r="EM480" s="2"/>
      <c r="EN480" s="2"/>
      <c r="ET480" s="2"/>
      <c r="EU480" s="2"/>
      <c r="EV480" s="10"/>
      <c r="EW480" s="4"/>
      <c r="EX480" s="4"/>
      <c r="FF480" s="2"/>
      <c r="FG480" s="2"/>
    </row>
    <row r="481" spans="8:163">
      <c r="H481" s="4"/>
      <c r="I481" s="4"/>
      <c r="J481" s="4"/>
      <c r="R481" s="2"/>
      <c r="S481" s="2"/>
      <c r="T481" s="4"/>
      <c r="U481" s="4"/>
      <c r="V481" s="4"/>
      <c r="AD481" s="2"/>
      <c r="AE481" s="2"/>
      <c r="AF481" s="4"/>
      <c r="AG481" s="4"/>
      <c r="AH481" s="4"/>
      <c r="AP481" s="2"/>
      <c r="AQ481" s="2"/>
      <c r="AR481" s="4"/>
      <c r="AS481" s="4"/>
      <c r="AT481" s="4"/>
      <c r="BB481" s="2"/>
      <c r="BC481" s="2"/>
      <c r="BD481" s="4"/>
      <c r="BE481" s="4"/>
      <c r="BF481" s="4"/>
      <c r="BN481" s="2"/>
      <c r="BO481" s="2"/>
      <c r="BP481" s="4"/>
      <c r="BQ481" s="4"/>
      <c r="BR481" s="4"/>
      <c r="BZ481" s="2"/>
      <c r="CA481" s="2"/>
      <c r="CB481" s="4"/>
      <c r="CC481" s="4"/>
      <c r="CD481" s="4"/>
      <c r="CL481" s="2"/>
      <c r="CM481" s="2"/>
      <c r="CN481" s="4"/>
      <c r="CO481" s="4"/>
      <c r="CP481" s="4"/>
      <c r="CQ481" s="2"/>
      <c r="CR481" s="2"/>
      <c r="CX481" s="2"/>
      <c r="CY481" s="2"/>
      <c r="CZ481" s="4"/>
      <c r="DA481" s="4"/>
      <c r="DB481" s="4"/>
      <c r="DJ481" s="2"/>
      <c r="DK481" s="2"/>
      <c r="DR481" s="2"/>
      <c r="DV481" s="2"/>
      <c r="DW481" s="2"/>
      <c r="DX481" s="4"/>
      <c r="DY481" s="4"/>
      <c r="DZ481" s="4"/>
      <c r="EH481" s="2"/>
      <c r="EI481" s="2"/>
      <c r="EJ481" s="4"/>
      <c r="EK481" s="4"/>
      <c r="EL481" s="4"/>
      <c r="EM481" s="2"/>
      <c r="EN481" s="2"/>
      <c r="ET481" s="2"/>
      <c r="EU481" s="2"/>
      <c r="EV481" s="4"/>
      <c r="EW481" s="4"/>
      <c r="EX481" s="4"/>
      <c r="FF481" s="2"/>
      <c r="FG481" s="2"/>
    </row>
    <row r="482" spans="8:163">
      <c r="H482" s="4"/>
      <c r="I482" s="4"/>
      <c r="J482" s="4"/>
      <c r="R482" s="2"/>
      <c r="S482" s="2"/>
      <c r="T482" s="4"/>
      <c r="U482" s="4"/>
      <c r="V482" s="4"/>
      <c r="AD482" s="2"/>
      <c r="AE482" s="2"/>
      <c r="AF482" s="4"/>
      <c r="AG482" s="4"/>
      <c r="AH482" s="4"/>
      <c r="AP482" s="2"/>
      <c r="AQ482" s="2"/>
      <c r="AR482" s="4"/>
      <c r="AS482" s="4"/>
      <c r="AT482" s="4"/>
      <c r="BB482" s="2"/>
      <c r="BC482" s="2"/>
      <c r="BD482" s="4"/>
      <c r="BE482" s="4"/>
      <c r="BF482" s="4"/>
      <c r="BN482" s="2"/>
      <c r="BO482" s="2"/>
      <c r="BP482" s="4"/>
      <c r="BQ482" s="4"/>
      <c r="BR482" s="4"/>
      <c r="BZ482" s="2"/>
      <c r="CA482" s="2"/>
      <c r="CB482" s="4"/>
      <c r="CC482" s="4"/>
      <c r="CD482" s="4"/>
      <c r="CL482" s="2"/>
      <c r="CM482" s="2"/>
      <c r="CN482" s="4"/>
      <c r="CO482" s="4"/>
      <c r="CP482" s="4"/>
      <c r="CQ482" s="2"/>
      <c r="CR482" s="2"/>
      <c r="CX482" s="2"/>
      <c r="CY482" s="2"/>
      <c r="CZ482" s="4"/>
      <c r="DA482" s="4"/>
      <c r="DB482" s="4"/>
      <c r="DJ482" s="2"/>
      <c r="DK482" s="2"/>
      <c r="DR482" s="2"/>
      <c r="DV482" s="2"/>
      <c r="DW482" s="2"/>
      <c r="DX482" s="4"/>
      <c r="DY482" s="4"/>
      <c r="DZ482" s="4"/>
      <c r="EH482" s="2"/>
      <c r="EI482" s="2"/>
      <c r="EJ482" s="4"/>
      <c r="EK482" s="4"/>
      <c r="EL482" s="4"/>
      <c r="EM482" s="2"/>
      <c r="EN482" s="2"/>
      <c r="ET482" s="2"/>
      <c r="EU482" s="2"/>
      <c r="EV482" s="4"/>
      <c r="EW482" s="4"/>
      <c r="EX482" s="4"/>
      <c r="FF482" s="2"/>
      <c r="FG482" s="2"/>
    </row>
    <row r="483" spans="8:163">
      <c r="H483" s="10"/>
      <c r="I483" s="4"/>
      <c r="J483" s="4"/>
      <c r="R483" s="2"/>
      <c r="S483" s="2"/>
      <c r="T483" s="10"/>
      <c r="U483" s="4"/>
      <c r="V483" s="4"/>
      <c r="AD483" s="2"/>
      <c r="AE483" s="2"/>
      <c r="AF483" s="10"/>
      <c r="AG483" s="4"/>
      <c r="AH483" s="4"/>
      <c r="AP483" s="2"/>
      <c r="AQ483" s="2"/>
      <c r="AR483" s="10"/>
      <c r="AS483" s="4"/>
      <c r="AT483" s="4"/>
      <c r="BB483" s="2"/>
      <c r="BC483" s="2"/>
      <c r="BD483" s="10"/>
      <c r="BE483" s="4"/>
      <c r="BF483" s="4"/>
      <c r="BN483" s="2"/>
      <c r="BO483" s="2"/>
      <c r="BP483" s="10"/>
      <c r="BQ483" s="4"/>
      <c r="BR483" s="4"/>
      <c r="BZ483" s="2"/>
      <c r="CA483" s="2"/>
      <c r="CB483" s="10"/>
      <c r="CC483" s="4"/>
      <c r="CD483" s="4"/>
      <c r="CL483" s="2"/>
      <c r="CM483" s="2"/>
      <c r="CN483" s="10"/>
      <c r="CO483" s="4"/>
      <c r="CP483" s="4"/>
      <c r="CQ483" s="2"/>
      <c r="CR483" s="2"/>
      <c r="CX483" s="2"/>
      <c r="CY483" s="2"/>
      <c r="CZ483" s="10"/>
      <c r="DA483" s="4"/>
      <c r="DB483" s="4"/>
      <c r="DJ483" s="2"/>
      <c r="DK483" s="2"/>
      <c r="DL483" s="10"/>
      <c r="DR483" s="2"/>
      <c r="DV483" s="2"/>
      <c r="DW483" s="2"/>
      <c r="DX483" s="10"/>
      <c r="DY483" s="4"/>
      <c r="DZ483" s="4"/>
      <c r="EH483" s="2"/>
      <c r="EI483" s="2"/>
      <c r="EJ483" s="10"/>
      <c r="EK483" s="4"/>
      <c r="EL483" s="4"/>
      <c r="EM483" s="2"/>
      <c r="EN483" s="2"/>
      <c r="ET483" s="2"/>
      <c r="EU483" s="2"/>
      <c r="EV483" s="10"/>
      <c r="EW483" s="4"/>
      <c r="EX483" s="4"/>
      <c r="FF483" s="2"/>
      <c r="FG483" s="2"/>
    </row>
    <row r="484" spans="8:163">
      <c r="H484" s="4"/>
      <c r="I484" s="4"/>
      <c r="J484" s="4"/>
      <c r="R484" s="2"/>
      <c r="S484" s="2"/>
      <c r="T484" s="4"/>
      <c r="U484" s="4"/>
      <c r="V484" s="4"/>
      <c r="AD484" s="2"/>
      <c r="AE484" s="2"/>
      <c r="AF484" s="4"/>
      <c r="AG484" s="4"/>
      <c r="AH484" s="4"/>
      <c r="AP484" s="2"/>
      <c r="AQ484" s="2"/>
      <c r="AR484" s="4"/>
      <c r="AS484" s="4"/>
      <c r="AT484" s="4"/>
      <c r="BB484" s="2"/>
      <c r="BC484" s="2"/>
      <c r="BD484" s="4"/>
      <c r="BE484" s="4"/>
      <c r="BF484" s="4"/>
      <c r="BN484" s="2"/>
      <c r="BO484" s="2"/>
      <c r="BP484" s="4"/>
      <c r="BQ484" s="4"/>
      <c r="BR484" s="4"/>
      <c r="BZ484" s="2"/>
      <c r="CA484" s="2"/>
      <c r="CB484" s="4"/>
      <c r="CC484" s="4"/>
      <c r="CD484" s="4"/>
      <c r="CL484" s="2"/>
      <c r="CM484" s="2"/>
      <c r="CN484" s="4"/>
      <c r="CO484" s="4"/>
      <c r="CP484" s="4"/>
      <c r="CQ484" s="2"/>
      <c r="CR484" s="2"/>
      <c r="CX484" s="2"/>
      <c r="CY484" s="2"/>
      <c r="CZ484" s="4"/>
      <c r="DA484" s="4"/>
      <c r="DB484" s="4"/>
      <c r="DJ484" s="2"/>
      <c r="DK484" s="2"/>
      <c r="DR484" s="2"/>
      <c r="DV484" s="2"/>
      <c r="DW484" s="2"/>
      <c r="DX484" s="4"/>
      <c r="DY484" s="4"/>
      <c r="DZ484" s="4"/>
      <c r="EH484" s="2"/>
      <c r="EI484" s="2"/>
      <c r="EJ484" s="4"/>
      <c r="EK484" s="4"/>
      <c r="EL484" s="4"/>
      <c r="EM484" s="2"/>
      <c r="EN484" s="2"/>
      <c r="ET484" s="2"/>
      <c r="EU484" s="2"/>
      <c r="EV484" s="4"/>
      <c r="EW484" s="4"/>
      <c r="EX484" s="4"/>
      <c r="FF484" s="2"/>
      <c r="FG484" s="2"/>
    </row>
    <row r="485" spans="8:163">
      <c r="H485" s="4"/>
      <c r="I485" s="4"/>
      <c r="J485" s="4"/>
      <c r="R485" s="2"/>
      <c r="S485" s="2"/>
      <c r="T485" s="4"/>
      <c r="U485" s="4"/>
      <c r="V485" s="4"/>
      <c r="AD485" s="2"/>
      <c r="AE485" s="2"/>
      <c r="AF485" s="4"/>
      <c r="AG485" s="4"/>
      <c r="AH485" s="4"/>
      <c r="AP485" s="2"/>
      <c r="AQ485" s="2"/>
      <c r="AR485" s="4"/>
      <c r="AS485" s="4"/>
      <c r="AT485" s="4"/>
      <c r="BB485" s="2"/>
      <c r="BC485" s="2"/>
      <c r="BD485" s="4"/>
      <c r="BE485" s="4"/>
      <c r="BF485" s="4"/>
      <c r="BN485" s="2"/>
      <c r="BO485" s="2"/>
      <c r="BP485" s="4"/>
      <c r="BQ485" s="4"/>
      <c r="BR485" s="4"/>
      <c r="BZ485" s="2"/>
      <c r="CA485" s="2"/>
      <c r="CB485" s="4"/>
      <c r="CC485" s="4"/>
      <c r="CD485" s="4"/>
      <c r="CL485" s="2"/>
      <c r="CM485" s="2"/>
      <c r="CN485" s="4"/>
      <c r="CO485" s="4"/>
      <c r="CP485" s="4"/>
      <c r="CQ485" s="2"/>
      <c r="CR485" s="2"/>
      <c r="CX485" s="2"/>
      <c r="CY485" s="2"/>
      <c r="CZ485" s="4"/>
      <c r="DA485" s="4"/>
      <c r="DB485" s="4"/>
      <c r="DJ485" s="2"/>
      <c r="DK485" s="2"/>
      <c r="DR485" s="2"/>
      <c r="DV485" s="2"/>
      <c r="DW485" s="2"/>
      <c r="DX485" s="4"/>
      <c r="DY485" s="4"/>
      <c r="DZ485" s="4"/>
      <c r="EH485" s="2"/>
      <c r="EI485" s="2"/>
      <c r="EJ485" s="4"/>
      <c r="EK485" s="4"/>
      <c r="EL485" s="4"/>
      <c r="EM485" s="2"/>
      <c r="EN485" s="2"/>
      <c r="ET485" s="2"/>
      <c r="EU485" s="2"/>
      <c r="EV485" s="4"/>
      <c r="EW485" s="4"/>
      <c r="EX485" s="4"/>
      <c r="FF485" s="2"/>
      <c r="FG485" s="2"/>
    </row>
    <row r="486" spans="8:163">
      <c r="H486" s="10"/>
      <c r="I486" s="4"/>
      <c r="J486" s="4"/>
      <c r="R486" s="2"/>
      <c r="S486" s="2"/>
      <c r="T486" s="10"/>
      <c r="U486" s="4"/>
      <c r="V486" s="4"/>
      <c r="AD486" s="2"/>
      <c r="AE486" s="2"/>
      <c r="AF486" s="10"/>
      <c r="AG486" s="4"/>
      <c r="AH486" s="4"/>
      <c r="AP486" s="2"/>
      <c r="AQ486" s="2"/>
      <c r="AR486" s="10"/>
      <c r="AS486" s="4"/>
      <c r="AT486" s="4"/>
      <c r="BB486" s="2"/>
      <c r="BC486" s="2"/>
      <c r="BD486" s="10"/>
      <c r="BE486" s="4"/>
      <c r="BF486" s="4"/>
      <c r="BN486" s="2"/>
      <c r="BO486" s="2"/>
      <c r="BP486" s="10"/>
      <c r="BQ486" s="4"/>
      <c r="BR486" s="4"/>
      <c r="BZ486" s="2"/>
      <c r="CA486" s="2"/>
      <c r="CB486" s="10"/>
      <c r="CC486" s="4"/>
      <c r="CD486" s="4"/>
      <c r="CL486" s="2"/>
      <c r="CM486" s="2"/>
      <c r="CN486" s="10"/>
      <c r="CO486" s="4"/>
      <c r="CP486" s="4"/>
      <c r="CQ486" s="2"/>
      <c r="CR486" s="2"/>
      <c r="CX486" s="2"/>
      <c r="CY486" s="2"/>
      <c r="CZ486" s="10"/>
      <c r="DA486" s="4"/>
      <c r="DB486" s="4"/>
      <c r="DJ486" s="2"/>
      <c r="DK486" s="2"/>
      <c r="DL486" s="10"/>
      <c r="DR486" s="2"/>
      <c r="DV486" s="2"/>
      <c r="DW486" s="2"/>
      <c r="DX486" s="10"/>
      <c r="DY486" s="4"/>
      <c r="DZ486" s="4"/>
      <c r="EH486" s="2"/>
      <c r="EI486" s="2"/>
      <c r="EJ486" s="10"/>
      <c r="EK486" s="4"/>
      <c r="EL486" s="4"/>
      <c r="EM486" s="2"/>
      <c r="EN486" s="2"/>
      <c r="ET486" s="2"/>
      <c r="EU486" s="2"/>
      <c r="EV486" s="10"/>
      <c r="EW486" s="4"/>
      <c r="EX486" s="4"/>
      <c r="FF486" s="2"/>
      <c r="FG486" s="2"/>
    </row>
    <row r="487" spans="8:163">
      <c r="H487" s="10"/>
      <c r="I487" s="4"/>
      <c r="J487" s="4"/>
      <c r="R487" s="2"/>
      <c r="S487" s="2"/>
      <c r="T487" s="10"/>
      <c r="U487" s="4"/>
      <c r="V487" s="4"/>
      <c r="AD487" s="2"/>
      <c r="AE487" s="2"/>
      <c r="AF487" s="10"/>
      <c r="AG487" s="4"/>
      <c r="AH487" s="4"/>
      <c r="AP487" s="2"/>
      <c r="AQ487" s="2"/>
      <c r="AR487" s="10"/>
      <c r="AS487" s="4"/>
      <c r="AT487" s="4"/>
      <c r="BB487" s="2"/>
      <c r="BC487" s="2"/>
      <c r="BD487" s="10"/>
      <c r="BE487" s="4"/>
      <c r="BF487" s="4"/>
      <c r="BN487" s="2"/>
      <c r="BO487" s="2"/>
      <c r="BP487" s="10"/>
      <c r="BQ487" s="4"/>
      <c r="BR487" s="4"/>
      <c r="BZ487" s="2"/>
      <c r="CA487" s="2"/>
      <c r="CB487" s="10"/>
      <c r="CC487" s="4"/>
      <c r="CD487" s="4"/>
      <c r="CL487" s="2"/>
      <c r="CM487" s="2"/>
      <c r="CN487" s="10"/>
      <c r="CO487" s="4"/>
      <c r="CP487" s="4"/>
      <c r="CQ487" s="2"/>
      <c r="CR487" s="2"/>
      <c r="CX487" s="2"/>
      <c r="CY487" s="2"/>
      <c r="CZ487" s="10"/>
      <c r="DA487" s="4"/>
      <c r="DB487" s="4"/>
      <c r="DJ487" s="2"/>
      <c r="DK487" s="2"/>
      <c r="DL487" s="10"/>
      <c r="DR487" s="2"/>
      <c r="DV487" s="2"/>
      <c r="DW487" s="2"/>
      <c r="DX487" s="10"/>
      <c r="DY487" s="4"/>
      <c r="DZ487" s="4"/>
      <c r="EH487" s="2"/>
      <c r="EI487" s="2"/>
      <c r="EJ487" s="10"/>
      <c r="EK487" s="4"/>
      <c r="EL487" s="4"/>
      <c r="EM487" s="2"/>
      <c r="EN487" s="2"/>
      <c r="ET487" s="2"/>
      <c r="EU487" s="2"/>
      <c r="EV487" s="10"/>
      <c r="EW487" s="4"/>
      <c r="EX487" s="4"/>
      <c r="FF487" s="2"/>
      <c r="FG487" s="2"/>
    </row>
    <row r="488" spans="8:163">
      <c r="H488" s="10"/>
      <c r="I488" s="4"/>
      <c r="J488" s="4"/>
      <c r="R488" s="2"/>
      <c r="S488" s="2"/>
      <c r="T488" s="10"/>
      <c r="U488" s="4"/>
      <c r="V488" s="4"/>
      <c r="AD488" s="2"/>
      <c r="AE488" s="2"/>
      <c r="AF488" s="10"/>
      <c r="AG488" s="4"/>
      <c r="AH488" s="4"/>
      <c r="AP488" s="2"/>
      <c r="AQ488" s="2"/>
      <c r="AR488" s="10"/>
      <c r="AS488" s="4"/>
      <c r="AT488" s="4"/>
      <c r="BB488" s="2"/>
      <c r="BC488" s="2"/>
      <c r="BD488" s="10"/>
      <c r="BE488" s="4"/>
      <c r="BF488" s="4"/>
      <c r="BN488" s="2"/>
      <c r="BO488" s="2"/>
      <c r="BP488" s="10"/>
      <c r="BQ488" s="4"/>
      <c r="BR488" s="4"/>
      <c r="BZ488" s="2"/>
      <c r="CA488" s="2"/>
      <c r="CB488" s="10"/>
      <c r="CC488" s="4"/>
      <c r="CD488" s="4"/>
      <c r="CL488" s="2"/>
      <c r="CM488" s="2"/>
      <c r="CN488" s="10"/>
      <c r="CO488" s="4"/>
      <c r="CP488" s="4"/>
      <c r="CQ488" s="2"/>
      <c r="CR488" s="2"/>
      <c r="CX488" s="2"/>
      <c r="CY488" s="2"/>
      <c r="CZ488" s="10"/>
      <c r="DA488" s="4"/>
      <c r="DB488" s="4"/>
      <c r="DJ488" s="2"/>
      <c r="DK488" s="2"/>
      <c r="DL488" s="10"/>
      <c r="DR488" s="2"/>
      <c r="DV488" s="2"/>
      <c r="DW488" s="2"/>
      <c r="DX488" s="10"/>
      <c r="DY488" s="4"/>
      <c r="DZ488" s="4"/>
      <c r="EH488" s="2"/>
      <c r="EI488" s="2"/>
      <c r="EJ488" s="10"/>
      <c r="EK488" s="4"/>
      <c r="EL488" s="4"/>
      <c r="EM488" s="2"/>
      <c r="EN488" s="2"/>
      <c r="ET488" s="2"/>
      <c r="EU488" s="2"/>
      <c r="EV488" s="10"/>
      <c r="EW488" s="4"/>
      <c r="EX488" s="4"/>
      <c r="FF488" s="2"/>
      <c r="FG488" s="2"/>
    </row>
    <row r="489" spans="8:163">
      <c r="H489" s="10"/>
      <c r="I489" s="4"/>
      <c r="J489" s="4"/>
      <c r="R489" s="2"/>
      <c r="S489" s="2"/>
      <c r="T489" s="10"/>
      <c r="U489" s="4"/>
      <c r="V489" s="4"/>
      <c r="AD489" s="2"/>
      <c r="AE489" s="2"/>
      <c r="AF489" s="10"/>
      <c r="AG489" s="4"/>
      <c r="AH489" s="4"/>
      <c r="AP489" s="2"/>
      <c r="AQ489" s="2"/>
      <c r="AR489" s="10"/>
      <c r="AS489" s="4"/>
      <c r="AT489" s="4"/>
      <c r="BB489" s="2"/>
      <c r="BC489" s="2"/>
      <c r="BD489" s="10"/>
      <c r="BE489" s="4"/>
      <c r="BF489" s="4"/>
      <c r="BN489" s="2"/>
      <c r="BO489" s="2"/>
      <c r="BP489" s="10"/>
      <c r="BQ489" s="4"/>
      <c r="BR489" s="4"/>
      <c r="BZ489" s="2"/>
      <c r="CA489" s="2"/>
      <c r="CB489" s="10"/>
      <c r="CC489" s="4"/>
      <c r="CD489" s="4"/>
      <c r="CL489" s="2"/>
      <c r="CM489" s="2"/>
      <c r="CN489" s="10"/>
      <c r="CO489" s="4"/>
      <c r="CP489" s="4"/>
      <c r="CQ489" s="2"/>
      <c r="CR489" s="2"/>
      <c r="CX489" s="2"/>
      <c r="CY489" s="2"/>
      <c r="CZ489" s="10"/>
      <c r="DA489" s="4"/>
      <c r="DB489" s="4"/>
      <c r="DJ489" s="2"/>
      <c r="DK489" s="2"/>
      <c r="DL489" s="10"/>
      <c r="DR489" s="2"/>
      <c r="DV489" s="2"/>
      <c r="DW489" s="2"/>
      <c r="DX489" s="10"/>
      <c r="DY489" s="4"/>
      <c r="DZ489" s="4"/>
      <c r="EH489" s="2"/>
      <c r="EI489" s="2"/>
      <c r="EJ489" s="10"/>
      <c r="EK489" s="4"/>
      <c r="EL489" s="4"/>
      <c r="EM489" s="2"/>
      <c r="EN489" s="2"/>
      <c r="ET489" s="2"/>
      <c r="EU489" s="2"/>
      <c r="EV489" s="10"/>
      <c r="EW489" s="4"/>
      <c r="EX489" s="4"/>
      <c r="FF489" s="2"/>
      <c r="FG489" s="2"/>
    </row>
    <row r="490" spans="8:163">
      <c r="H490" s="10">
        <v>12</v>
      </c>
      <c r="I490" s="4" t="s">
        <v>8</v>
      </c>
      <c r="J490" s="4">
        <f>MIN(K490:K516)</f>
        <v>2042</v>
      </c>
      <c r="K490" s="2"/>
      <c r="L490" s="2"/>
      <c r="R490" s="2"/>
      <c r="S490" s="2"/>
      <c r="T490" s="10">
        <v>12</v>
      </c>
      <c r="U490" s="4" t="s">
        <v>8</v>
      </c>
      <c r="V490" s="4">
        <f>MIN(W490:W516)</f>
        <v>2007</v>
      </c>
      <c r="W490" s="5" t="s">
        <v>0</v>
      </c>
      <c r="X490" s="5" t="s">
        <v>0</v>
      </c>
      <c r="AD490" s="2"/>
      <c r="AE490" s="2"/>
      <c r="AF490" s="10">
        <v>12</v>
      </c>
      <c r="AG490" s="4" t="s">
        <v>8</v>
      </c>
      <c r="AH490" s="4">
        <f>MIN(AI490:AI516)</f>
        <v>2072</v>
      </c>
      <c r="AI490" s="2"/>
      <c r="AJ490" s="2"/>
      <c r="AP490" s="2"/>
      <c r="AQ490" s="2"/>
      <c r="AR490" s="10">
        <v>12</v>
      </c>
      <c r="AS490" s="4" t="s">
        <v>8</v>
      </c>
      <c r="AT490" s="4">
        <f>MIN(AU490:AU516)</f>
        <v>2048</v>
      </c>
      <c r="AU490" s="2"/>
      <c r="AV490" s="2"/>
      <c r="BB490" s="2"/>
      <c r="BC490" s="2"/>
      <c r="BD490" s="10">
        <v>12</v>
      </c>
      <c r="BE490" s="4" t="s">
        <v>8</v>
      </c>
      <c r="BF490" s="4">
        <f>MIN(BG490:BG516)</f>
        <v>1970</v>
      </c>
      <c r="BG490" s="2"/>
      <c r="BH490" s="2"/>
      <c r="BN490" s="2"/>
      <c r="BO490" s="2"/>
      <c r="BP490" s="10">
        <v>12</v>
      </c>
      <c r="BQ490" s="4" t="s">
        <v>8</v>
      </c>
      <c r="BR490" s="4">
        <f>MIN(BS490:BS516)</f>
        <v>2034</v>
      </c>
      <c r="BS490" s="2"/>
      <c r="BT490" s="2"/>
      <c r="BZ490" s="2"/>
      <c r="CA490" s="2"/>
      <c r="CB490" s="10">
        <v>12</v>
      </c>
      <c r="CC490" s="4" t="s">
        <v>8</v>
      </c>
      <c r="CD490" s="4">
        <f>MIN(CE490:CE516)</f>
        <v>2037</v>
      </c>
      <c r="CE490" s="2"/>
      <c r="CF490" s="2"/>
      <c r="CL490" s="2"/>
      <c r="CM490" s="2"/>
      <c r="CN490" s="10">
        <v>12</v>
      </c>
      <c r="CO490" s="4" t="s">
        <v>8</v>
      </c>
      <c r="CP490" s="4" t="s">
        <v>9</v>
      </c>
      <c r="CQ490" s="2"/>
      <c r="CR490" s="2"/>
      <c r="CX490" s="2"/>
      <c r="CY490" s="2"/>
      <c r="CZ490" s="10">
        <v>12</v>
      </c>
      <c r="DA490" s="4" t="s">
        <v>8</v>
      </c>
      <c r="DB490" s="4">
        <f>MIN(DC490:DC516)</f>
        <v>2077</v>
      </c>
      <c r="DC490" s="2"/>
      <c r="DD490" s="2"/>
      <c r="DJ490" s="2"/>
      <c r="DK490" s="2"/>
      <c r="DL490" s="10">
        <v>12</v>
      </c>
      <c r="DM490" s="4" t="s">
        <v>8</v>
      </c>
      <c r="DN490" s="5">
        <f>MIN(DO490:DO516)</f>
        <v>2027</v>
      </c>
      <c r="DO490" s="2"/>
      <c r="DP490" s="2"/>
      <c r="DR490" s="2"/>
      <c r="DV490" s="2"/>
      <c r="DW490" s="2"/>
      <c r="DX490" s="10">
        <v>12</v>
      </c>
      <c r="DY490" s="4" t="s">
        <v>8</v>
      </c>
      <c r="DZ490" s="4">
        <f>MIN(EA490:EA516)</f>
        <v>2161</v>
      </c>
      <c r="EA490" s="2"/>
      <c r="EB490" s="2"/>
      <c r="EH490" s="2"/>
      <c r="EI490" s="2"/>
      <c r="EJ490" s="10">
        <v>12</v>
      </c>
      <c r="EK490" s="4" t="s">
        <v>8</v>
      </c>
      <c r="EL490" s="4" t="s">
        <v>9</v>
      </c>
      <c r="EM490" s="2"/>
      <c r="EN490" s="2"/>
      <c r="ET490" s="2"/>
      <c r="EU490" s="2"/>
      <c r="EV490" s="10">
        <v>12</v>
      </c>
      <c r="EW490" s="4" t="s">
        <v>8</v>
      </c>
      <c r="EX490" s="4">
        <f>MIN(EY490:EY516)</f>
        <v>2027</v>
      </c>
      <c r="EY490" s="2"/>
      <c r="EZ490" s="2"/>
      <c r="FF490" s="2"/>
      <c r="FG490" s="2"/>
    </row>
    <row r="491" spans="8:163">
      <c r="H491" s="10"/>
      <c r="I491" s="4" t="s">
        <v>7</v>
      </c>
      <c r="J491" s="4">
        <f>MAX(L490:L516)</f>
        <v>2115</v>
      </c>
      <c r="K491" s="2"/>
      <c r="L491" s="2"/>
      <c r="R491" s="2"/>
      <c r="S491" s="2"/>
      <c r="T491" s="10"/>
      <c r="U491" s="4" t="s">
        <v>7</v>
      </c>
      <c r="V491" s="4">
        <f>MAX(X490:X516)</f>
        <v>2129</v>
      </c>
      <c r="W491" s="5" t="s">
        <v>0</v>
      </c>
      <c r="X491" s="5" t="s">
        <v>0</v>
      </c>
      <c r="AD491" s="2"/>
      <c r="AE491" s="2"/>
      <c r="AF491" s="10"/>
      <c r="AG491" s="4" t="s">
        <v>7</v>
      </c>
      <c r="AH491" s="4">
        <f>MAX(AJ490:AJ516)</f>
        <v>2119</v>
      </c>
      <c r="AI491" s="2"/>
      <c r="AJ491" s="2"/>
      <c r="AP491" s="2"/>
      <c r="AQ491" s="2"/>
      <c r="AR491" s="10"/>
      <c r="AS491" s="4" t="s">
        <v>7</v>
      </c>
      <c r="AT491" s="4">
        <f>MAX(AV490:AV516)</f>
        <v>2097</v>
      </c>
      <c r="AU491" s="2"/>
      <c r="AV491" s="2"/>
      <c r="BB491" s="2"/>
      <c r="BC491" s="2"/>
      <c r="BD491" s="10"/>
      <c r="BE491" s="4" t="s">
        <v>7</v>
      </c>
      <c r="BF491" s="4">
        <f>MAX(BH490:BH516)</f>
        <v>2077</v>
      </c>
      <c r="BG491" s="2"/>
      <c r="BH491" s="2"/>
      <c r="BN491" s="2"/>
      <c r="BO491" s="2"/>
      <c r="BP491" s="10"/>
      <c r="BQ491" s="4" t="s">
        <v>7</v>
      </c>
      <c r="BR491" s="4">
        <f>MAX(BT490:BT516)</f>
        <v>2084</v>
      </c>
      <c r="BS491" s="2"/>
      <c r="BT491" s="2"/>
      <c r="BZ491" s="2"/>
      <c r="CA491" s="2"/>
      <c r="CB491" s="10"/>
      <c r="CC491" s="4" t="s">
        <v>7</v>
      </c>
      <c r="CD491" s="4">
        <f>MAX(CF490:CF516)</f>
        <v>2137</v>
      </c>
      <c r="CE491" s="5">
        <f>CE83-CF71</f>
        <v>2067</v>
      </c>
      <c r="CF491" s="5">
        <f>CF83-CE71</f>
        <v>2102</v>
      </c>
      <c r="CL491" s="2"/>
      <c r="CM491" s="2"/>
      <c r="CN491" s="10"/>
      <c r="CO491" s="4" t="s">
        <v>7</v>
      </c>
      <c r="CP491" s="4" t="s">
        <v>9</v>
      </c>
      <c r="CQ491" s="2"/>
      <c r="CR491" s="2"/>
      <c r="CX491" s="2"/>
      <c r="CY491" s="2"/>
      <c r="CZ491" s="10"/>
      <c r="DA491" s="4" t="s">
        <v>7</v>
      </c>
      <c r="DB491" s="4">
        <f>MAX(DD490:DD516)</f>
        <v>2182</v>
      </c>
      <c r="DC491" s="2"/>
      <c r="DD491" s="2"/>
      <c r="DJ491" s="2"/>
      <c r="DK491" s="2"/>
      <c r="DL491" s="10"/>
      <c r="DM491" s="4" t="s">
        <v>7</v>
      </c>
      <c r="DN491" s="5">
        <f>MAX(DP490:DP516)</f>
        <v>2097</v>
      </c>
      <c r="DO491" s="5">
        <f>DO83-DP71</f>
        <v>2042</v>
      </c>
      <c r="DP491" s="5">
        <f>DP83-DO71</f>
        <v>2072</v>
      </c>
      <c r="DR491" s="2"/>
      <c r="DV491" s="2"/>
      <c r="DW491" s="2"/>
      <c r="DX491" s="10"/>
      <c r="DY491" s="4" t="s">
        <v>7</v>
      </c>
      <c r="DZ491" s="4">
        <f>MAX(EB490:EB516)</f>
        <v>2161</v>
      </c>
      <c r="EA491" s="2"/>
      <c r="EB491" s="2"/>
      <c r="EH491" s="2"/>
      <c r="EI491" s="2"/>
      <c r="EJ491" s="10"/>
      <c r="EK491" s="4" t="s">
        <v>7</v>
      </c>
      <c r="EL491" s="4" t="s">
        <v>9</v>
      </c>
      <c r="EM491" s="2"/>
      <c r="EN491" s="2"/>
      <c r="ET491" s="2"/>
      <c r="EU491" s="2"/>
      <c r="EV491" s="10"/>
      <c r="EW491" s="4" t="s">
        <v>7</v>
      </c>
      <c r="EX491" s="4">
        <f>MAX(EZ490:EZ516)</f>
        <v>2077</v>
      </c>
      <c r="EY491" s="2"/>
      <c r="EZ491" s="2"/>
      <c r="FF491" s="2"/>
      <c r="FG491" s="2"/>
    </row>
    <row r="492" spans="8:163">
      <c r="H492" s="10"/>
      <c r="I492" s="4"/>
      <c r="J492" s="4"/>
      <c r="K492" s="5">
        <f t="shared" ref="K492:K501" si="233">K84-L72</f>
        <v>2053</v>
      </c>
      <c r="L492" s="5">
        <f t="shared" ref="L492:L501" si="234">L84-K72</f>
        <v>2078</v>
      </c>
      <c r="R492" s="2"/>
      <c r="S492" s="2"/>
      <c r="T492" s="10"/>
      <c r="U492" s="4"/>
      <c r="V492" s="4"/>
      <c r="W492" s="5">
        <f t="shared" ref="W492:W500" si="235">W84-X72</f>
        <v>2028</v>
      </c>
      <c r="X492" s="5">
        <f t="shared" ref="X492:X500" si="236">X84-W72</f>
        <v>2068</v>
      </c>
      <c r="AD492" s="2"/>
      <c r="AE492" s="2"/>
      <c r="AF492" s="10"/>
      <c r="AG492" s="4"/>
      <c r="AH492" s="4"/>
      <c r="AI492" s="2"/>
      <c r="AJ492" s="2"/>
      <c r="AP492" s="2"/>
      <c r="AQ492" s="2"/>
      <c r="AR492" s="10"/>
      <c r="AS492" s="4"/>
      <c r="AT492" s="4"/>
      <c r="AU492" s="5">
        <f>AU84-AV72</f>
        <v>2048</v>
      </c>
      <c r="AV492" s="5">
        <f>AV84-AU72</f>
        <v>2078</v>
      </c>
      <c r="BB492" s="2"/>
      <c r="BC492" s="2"/>
      <c r="BD492" s="10"/>
      <c r="BE492" s="4"/>
      <c r="BF492" s="4"/>
      <c r="BG492" s="5">
        <f>BG84-BH72</f>
        <v>1970</v>
      </c>
      <c r="BH492" s="5">
        <f>BH84-BG72</f>
        <v>2000</v>
      </c>
      <c r="BN492" s="2"/>
      <c r="BO492" s="2"/>
      <c r="BP492" s="10"/>
      <c r="BQ492" s="4"/>
      <c r="BR492" s="4"/>
      <c r="BS492" s="2"/>
      <c r="BT492" s="2"/>
      <c r="BZ492" s="2"/>
      <c r="CA492" s="2"/>
      <c r="CB492" s="10"/>
      <c r="CC492" s="4"/>
      <c r="CD492" s="4"/>
      <c r="CE492" s="5">
        <f>CE84-CF72</f>
        <v>2048</v>
      </c>
      <c r="CF492" s="5">
        <f>CF84-CE72</f>
        <v>2078</v>
      </c>
      <c r="CL492" s="2"/>
      <c r="CM492" s="2"/>
      <c r="CN492" s="10"/>
      <c r="CO492" s="4"/>
      <c r="CP492" s="4"/>
      <c r="CQ492" s="2"/>
      <c r="CR492" s="2"/>
      <c r="CX492" s="2"/>
      <c r="CY492" s="2"/>
      <c r="CZ492" s="10"/>
      <c r="DA492" s="4"/>
      <c r="DB492" s="4"/>
      <c r="DC492" s="5">
        <f>DC84-DD72</f>
        <v>2078</v>
      </c>
      <c r="DD492" s="5">
        <f>DD84-DC72</f>
        <v>2078</v>
      </c>
      <c r="DJ492" s="2"/>
      <c r="DK492" s="2"/>
      <c r="DL492" s="10"/>
      <c r="DO492" s="2"/>
      <c r="DP492" s="2"/>
      <c r="DR492" s="2"/>
      <c r="DV492" s="2"/>
      <c r="DW492" s="2"/>
      <c r="DX492" s="10"/>
      <c r="DY492" s="4"/>
      <c r="DZ492" s="4"/>
      <c r="EA492" s="2"/>
      <c r="EB492" s="2"/>
      <c r="EH492" s="2"/>
      <c r="EI492" s="2"/>
      <c r="EJ492" s="10"/>
      <c r="EK492" s="4"/>
      <c r="EL492" s="4"/>
      <c r="EM492" s="2"/>
      <c r="EN492" s="2"/>
      <c r="ET492" s="2"/>
      <c r="EU492" s="2"/>
      <c r="EV492" s="10"/>
      <c r="EW492" s="4"/>
      <c r="EX492" s="4"/>
      <c r="EY492" s="5">
        <f>EY84-EZ72</f>
        <v>2063</v>
      </c>
      <c r="EZ492" s="5">
        <f>EZ84-EY72</f>
        <v>2068</v>
      </c>
      <c r="FF492" s="2"/>
      <c r="FG492" s="2"/>
    </row>
    <row r="493" spans="8:163">
      <c r="H493" s="10"/>
      <c r="I493" s="4"/>
      <c r="J493" s="4"/>
      <c r="K493" s="5">
        <f t="shared" si="233"/>
        <v>2057</v>
      </c>
      <c r="L493" s="5">
        <f t="shared" si="234"/>
        <v>2102</v>
      </c>
      <c r="R493" s="2"/>
      <c r="S493" s="2"/>
      <c r="T493" s="10"/>
      <c r="U493" s="4"/>
      <c r="V493" s="4"/>
      <c r="W493" s="5">
        <f t="shared" si="235"/>
        <v>2082</v>
      </c>
      <c r="X493" s="5">
        <f t="shared" si="236"/>
        <v>2097</v>
      </c>
      <c r="AD493" s="2"/>
      <c r="AE493" s="2"/>
      <c r="AF493" s="10"/>
      <c r="AG493" s="4"/>
      <c r="AH493" s="4"/>
      <c r="AI493" s="2"/>
      <c r="AJ493" s="2"/>
      <c r="AP493" s="2"/>
      <c r="AQ493" s="2"/>
      <c r="AR493" s="10"/>
      <c r="AS493" s="4"/>
      <c r="AT493" s="4"/>
      <c r="AU493" s="5">
        <f>AU85-AV73</f>
        <v>2067</v>
      </c>
      <c r="AV493" s="5">
        <f>AV85-AU73</f>
        <v>2097</v>
      </c>
      <c r="BB493" s="2"/>
      <c r="BC493" s="2"/>
      <c r="BD493" s="10"/>
      <c r="BE493" s="4"/>
      <c r="BF493" s="4"/>
      <c r="BG493" s="5">
        <f>BG85-BH73</f>
        <v>2042</v>
      </c>
      <c r="BH493" s="5">
        <f>BH85-BG73</f>
        <v>2042</v>
      </c>
      <c r="BN493" s="2"/>
      <c r="BO493" s="2"/>
      <c r="BP493" s="10"/>
      <c r="BQ493" s="4"/>
      <c r="BR493" s="4"/>
      <c r="BS493" s="2"/>
      <c r="BT493" s="2"/>
      <c r="BZ493" s="2"/>
      <c r="CA493" s="2"/>
      <c r="CB493" s="10"/>
      <c r="CC493" s="4"/>
      <c r="CD493" s="4"/>
      <c r="CE493" s="5">
        <f>CE85-CF73</f>
        <v>2057</v>
      </c>
      <c r="CF493" s="5">
        <f>CF85-CE73</f>
        <v>2117</v>
      </c>
      <c r="CL493" s="2"/>
      <c r="CM493" s="2"/>
      <c r="CN493" s="10"/>
      <c r="CO493" s="4"/>
      <c r="CP493" s="4"/>
      <c r="CQ493" s="2"/>
      <c r="CR493" s="2"/>
      <c r="CX493" s="2"/>
      <c r="CY493" s="2"/>
      <c r="CZ493" s="10"/>
      <c r="DA493" s="4"/>
      <c r="DB493" s="4"/>
      <c r="DC493" s="5">
        <f>DC85-DD73</f>
        <v>2077</v>
      </c>
      <c r="DD493" s="5">
        <f>DD85-DC73</f>
        <v>2077</v>
      </c>
      <c r="DJ493" s="2"/>
      <c r="DK493" s="2"/>
      <c r="DL493" s="10"/>
      <c r="DO493" s="5" t="s">
        <v>0</v>
      </c>
      <c r="DP493" s="6" t="s">
        <v>0</v>
      </c>
      <c r="DR493" s="2"/>
      <c r="DV493" s="2"/>
      <c r="DW493" s="2"/>
      <c r="DX493" s="10"/>
      <c r="DY493" s="4"/>
      <c r="DZ493" s="4"/>
      <c r="EA493" s="2"/>
      <c r="EB493" s="2"/>
      <c r="EH493" s="2"/>
      <c r="EI493" s="2"/>
      <c r="EJ493" s="10"/>
      <c r="EK493" s="4"/>
      <c r="EL493" s="4"/>
      <c r="EM493" s="2"/>
      <c r="EN493" s="2"/>
      <c r="ET493" s="2"/>
      <c r="EU493" s="2"/>
      <c r="EV493" s="10"/>
      <c r="EW493" s="4"/>
      <c r="EX493" s="4"/>
      <c r="EY493" s="5">
        <f>EY85-EZ73</f>
        <v>2057</v>
      </c>
      <c r="EZ493" s="5">
        <f>EZ85-EY73</f>
        <v>2077</v>
      </c>
      <c r="FF493" s="2"/>
      <c r="FG493" s="2"/>
    </row>
    <row r="494" spans="8:163">
      <c r="H494" s="10"/>
      <c r="I494" s="4"/>
      <c r="J494" s="4"/>
      <c r="K494" s="5">
        <f t="shared" si="233"/>
        <v>2047</v>
      </c>
      <c r="L494" s="5">
        <f t="shared" si="234"/>
        <v>2102</v>
      </c>
      <c r="R494" s="2"/>
      <c r="S494" s="2"/>
      <c r="T494" s="10"/>
      <c r="U494" s="4"/>
      <c r="V494" s="4"/>
      <c r="W494" s="5">
        <f t="shared" si="235"/>
        <v>2037</v>
      </c>
      <c r="X494" s="5">
        <f t="shared" si="236"/>
        <v>2082</v>
      </c>
      <c r="AD494" s="2"/>
      <c r="AE494" s="2"/>
      <c r="AF494" s="10"/>
      <c r="AG494" s="4"/>
      <c r="AH494" s="4"/>
      <c r="AI494" s="2"/>
      <c r="AJ494" s="2"/>
      <c r="AP494" s="2"/>
      <c r="AQ494" s="2"/>
      <c r="AR494" s="10"/>
      <c r="AS494" s="4"/>
      <c r="AT494" s="4"/>
      <c r="AU494" s="5">
        <f>AU86-AV74</f>
        <v>2087</v>
      </c>
      <c r="AV494" s="5">
        <f>AV86-AU74</f>
        <v>2087</v>
      </c>
      <c r="BB494" s="2"/>
      <c r="BC494" s="2"/>
      <c r="BD494" s="10"/>
      <c r="BE494" s="4"/>
      <c r="BF494" s="4"/>
      <c r="BG494" s="5">
        <f>BG86-BH74</f>
        <v>2037</v>
      </c>
      <c r="BH494" s="5">
        <f>BH86-BG74</f>
        <v>2037</v>
      </c>
      <c r="BN494" s="2"/>
      <c r="BO494" s="2"/>
      <c r="BP494" s="10"/>
      <c r="BQ494" s="4"/>
      <c r="BR494" s="4"/>
      <c r="BS494" s="5">
        <f>BS86-BT74</f>
        <v>2052</v>
      </c>
      <c r="BT494" s="5">
        <f>BT86-BS74</f>
        <v>2067</v>
      </c>
      <c r="BZ494" s="2"/>
      <c r="CA494" s="2"/>
      <c r="CB494" s="10"/>
      <c r="CC494" s="4"/>
      <c r="CD494" s="4"/>
      <c r="CE494" s="5">
        <f>CE86-CF74</f>
        <v>2072</v>
      </c>
      <c r="CF494" s="5">
        <f>CF86-CE74</f>
        <v>2137</v>
      </c>
      <c r="CL494" s="2"/>
      <c r="CM494" s="2"/>
      <c r="CN494" s="10"/>
      <c r="CO494" s="4"/>
      <c r="CP494" s="4"/>
      <c r="CQ494" s="2"/>
      <c r="CR494" s="2"/>
      <c r="CX494" s="2"/>
      <c r="CY494" s="2"/>
      <c r="CZ494" s="10"/>
      <c r="DA494" s="4"/>
      <c r="DB494" s="4"/>
      <c r="DC494" s="5">
        <f>DC86-DD74</f>
        <v>2082</v>
      </c>
      <c r="DD494" s="5">
        <f>DD86-DC74</f>
        <v>2082</v>
      </c>
      <c r="DJ494" s="2"/>
      <c r="DK494" s="2"/>
      <c r="DL494" s="10"/>
      <c r="DO494" s="5">
        <f>DO86-DP74</f>
        <v>2057</v>
      </c>
      <c r="DP494" s="5">
        <f>DP86-DO74</f>
        <v>2082</v>
      </c>
      <c r="DR494" s="2"/>
      <c r="DV494" s="2"/>
      <c r="DW494" s="2"/>
      <c r="DX494" s="10"/>
      <c r="DY494" s="4"/>
      <c r="DZ494" s="4"/>
      <c r="EA494" s="2"/>
      <c r="EB494" s="2"/>
      <c r="EH494" s="2"/>
      <c r="EI494" s="2"/>
      <c r="EJ494" s="10"/>
      <c r="EK494" s="4"/>
      <c r="EL494" s="4"/>
      <c r="EM494" s="2"/>
      <c r="EN494" s="2"/>
      <c r="ET494" s="2"/>
      <c r="EU494" s="2"/>
      <c r="EV494" s="10"/>
      <c r="EW494" s="4"/>
      <c r="EX494" s="4"/>
      <c r="EY494" s="5">
        <f>EY86-EZ74</f>
        <v>2067</v>
      </c>
      <c r="EZ494" s="5">
        <f>EZ86-EY74</f>
        <v>2072</v>
      </c>
      <c r="FF494" s="2"/>
      <c r="FG494" s="2"/>
    </row>
    <row r="495" spans="8:163">
      <c r="H495" s="10"/>
      <c r="I495" s="4"/>
      <c r="J495" s="4"/>
      <c r="K495" s="5">
        <f t="shared" si="233"/>
        <v>2074</v>
      </c>
      <c r="L495" s="5">
        <f t="shared" si="234"/>
        <v>2115</v>
      </c>
      <c r="R495" s="2"/>
      <c r="S495" s="2"/>
      <c r="T495" s="10"/>
      <c r="U495" s="4"/>
      <c r="V495" s="4"/>
      <c r="W495" s="5">
        <f t="shared" si="235"/>
        <v>2022</v>
      </c>
      <c r="X495" s="5">
        <f t="shared" si="236"/>
        <v>2114</v>
      </c>
      <c r="AD495" s="2"/>
      <c r="AE495" s="2"/>
      <c r="AF495" s="10"/>
      <c r="AG495" s="4"/>
      <c r="AH495" s="4"/>
      <c r="AI495" s="5">
        <f>AI87-AJ75</f>
        <v>2119</v>
      </c>
      <c r="AJ495" s="5">
        <f>AJ87-AI75</f>
        <v>2119</v>
      </c>
      <c r="AP495" s="2"/>
      <c r="AQ495" s="2"/>
      <c r="AR495" s="10"/>
      <c r="AS495" s="4"/>
      <c r="AT495" s="4"/>
      <c r="AU495" s="5">
        <f>AU87-AV75</f>
        <v>2057</v>
      </c>
      <c r="AV495" s="5">
        <f>AV87-AU75</f>
        <v>2057</v>
      </c>
      <c r="BB495" s="2"/>
      <c r="BC495" s="2"/>
      <c r="BD495" s="10"/>
      <c r="BE495" s="4"/>
      <c r="BF495" s="4"/>
      <c r="BG495" s="5">
        <f>BG87-BH75</f>
        <v>2074</v>
      </c>
      <c r="BH495" s="5">
        <f>BH87-BG75</f>
        <v>2074</v>
      </c>
      <c r="BN495" s="2"/>
      <c r="BO495" s="2"/>
      <c r="BP495" s="10"/>
      <c r="BQ495" s="4"/>
      <c r="BR495" s="4"/>
      <c r="BS495" s="5">
        <f>BS87-BT75</f>
        <v>2034</v>
      </c>
      <c r="BT495" s="5">
        <f>BT87-BS75</f>
        <v>2084</v>
      </c>
      <c r="BZ495" s="2"/>
      <c r="CA495" s="2"/>
      <c r="CB495" s="10"/>
      <c r="CC495" s="4"/>
      <c r="CD495" s="4"/>
      <c r="CE495" s="5">
        <f>CE87-CF75</f>
        <v>2109</v>
      </c>
      <c r="CF495" s="5">
        <f>CF87-CE75</f>
        <v>2109</v>
      </c>
      <c r="CL495" s="2"/>
      <c r="CM495" s="2"/>
      <c r="CN495" s="10"/>
      <c r="CO495" s="4"/>
      <c r="CP495" s="4"/>
      <c r="CQ495" s="2"/>
      <c r="CR495" s="2"/>
      <c r="CX495" s="2"/>
      <c r="CY495" s="2"/>
      <c r="CZ495" s="10"/>
      <c r="DA495" s="4"/>
      <c r="DB495" s="4"/>
      <c r="DC495" s="5">
        <f>DC87-DD75</f>
        <v>2109</v>
      </c>
      <c r="DD495" s="5">
        <f>DD87-DC75</f>
        <v>2149</v>
      </c>
      <c r="DJ495" s="2"/>
      <c r="DK495" s="2"/>
      <c r="DL495" s="10"/>
      <c r="DO495" s="5">
        <f>DO87-DP75</f>
        <v>2057</v>
      </c>
      <c r="DP495" s="5">
        <f>DP87-DO75</f>
        <v>2097</v>
      </c>
      <c r="DR495" s="2"/>
      <c r="DV495" s="2"/>
      <c r="DW495" s="2"/>
      <c r="DX495" s="10"/>
      <c r="DY495" s="4"/>
      <c r="DZ495" s="4"/>
      <c r="EA495" s="2"/>
      <c r="EB495" s="2"/>
      <c r="EH495" s="2"/>
      <c r="EI495" s="2"/>
      <c r="EJ495" s="10"/>
      <c r="EK495" s="4"/>
      <c r="EL495" s="4"/>
      <c r="EM495" s="2"/>
      <c r="EN495" s="2"/>
      <c r="ET495" s="2"/>
      <c r="EU495" s="2"/>
      <c r="EV495" s="10"/>
      <c r="EW495" s="4"/>
      <c r="EX495" s="4"/>
      <c r="EY495" s="5">
        <f>EY87-EZ75</f>
        <v>2037</v>
      </c>
      <c r="EZ495" s="5">
        <f>EZ87-EY75</f>
        <v>2037</v>
      </c>
      <c r="FF495" s="2"/>
      <c r="FG495" s="2"/>
    </row>
    <row r="496" spans="8:163">
      <c r="H496" s="10"/>
      <c r="I496" s="4"/>
      <c r="J496" s="4"/>
      <c r="K496" s="5">
        <f t="shared" si="233"/>
        <v>2067</v>
      </c>
      <c r="L496" s="5">
        <f t="shared" si="234"/>
        <v>2067</v>
      </c>
      <c r="R496" s="2"/>
      <c r="S496" s="2"/>
      <c r="T496" s="10"/>
      <c r="U496" s="4"/>
      <c r="V496" s="4"/>
      <c r="W496" s="5">
        <f t="shared" si="235"/>
        <v>2037</v>
      </c>
      <c r="X496" s="5">
        <f t="shared" si="236"/>
        <v>2047</v>
      </c>
      <c r="AD496" s="2"/>
      <c r="AE496" s="2"/>
      <c r="AF496" s="10"/>
      <c r="AG496" s="4"/>
      <c r="AH496" s="4"/>
      <c r="AI496" s="2"/>
      <c r="AJ496" s="2"/>
      <c r="AP496" s="2"/>
      <c r="AQ496" s="2"/>
      <c r="AR496" s="10"/>
      <c r="AS496" s="4"/>
      <c r="AT496" s="4"/>
      <c r="AU496" s="2"/>
      <c r="AV496" s="2"/>
      <c r="BB496" s="2"/>
      <c r="BC496" s="2"/>
      <c r="BD496" s="10"/>
      <c r="BE496" s="4"/>
      <c r="BF496" s="4"/>
      <c r="BG496" s="2"/>
      <c r="BH496" s="2"/>
      <c r="BN496" s="2"/>
      <c r="BO496" s="2"/>
      <c r="BP496" s="10"/>
      <c r="BQ496" s="4"/>
      <c r="BR496" s="4"/>
      <c r="BS496" s="5">
        <f>BS88-BT76</f>
        <v>2057</v>
      </c>
      <c r="BT496" s="5">
        <f>BT88-BS76</f>
        <v>2057</v>
      </c>
      <c r="BZ496" s="2"/>
      <c r="CA496" s="2"/>
      <c r="CB496" s="10"/>
      <c r="CC496" s="4"/>
      <c r="CD496" s="4"/>
      <c r="CE496" s="2"/>
      <c r="CF496" s="2"/>
      <c r="CL496" s="2"/>
      <c r="CM496" s="2"/>
      <c r="CN496" s="10"/>
      <c r="CO496" s="4"/>
      <c r="CP496" s="4"/>
      <c r="CQ496" s="2"/>
      <c r="CR496" s="2"/>
      <c r="CX496" s="2"/>
      <c r="CY496" s="2"/>
      <c r="CZ496" s="10"/>
      <c r="DA496" s="4"/>
      <c r="DB496" s="4"/>
      <c r="DC496" s="5">
        <f>DC88-DD76</f>
        <v>2172</v>
      </c>
      <c r="DD496" s="5">
        <f>DD88-DC76</f>
        <v>2182</v>
      </c>
      <c r="DJ496" s="2"/>
      <c r="DK496" s="2"/>
      <c r="DL496" s="10"/>
      <c r="DO496" s="5">
        <f>DO88-DP76</f>
        <v>2037</v>
      </c>
      <c r="DP496" s="5">
        <f>DP88-DO76</f>
        <v>2052</v>
      </c>
      <c r="DR496" s="2"/>
      <c r="DV496" s="2"/>
      <c r="DW496" s="2"/>
      <c r="DX496" s="10"/>
      <c r="DY496" s="4"/>
      <c r="DZ496" s="4"/>
      <c r="EA496" s="2"/>
      <c r="EB496" s="2"/>
      <c r="EH496" s="2"/>
      <c r="EI496" s="2"/>
      <c r="EJ496" s="10"/>
      <c r="EK496" s="4"/>
      <c r="EL496" s="4"/>
      <c r="EM496" s="2"/>
      <c r="EN496" s="2"/>
      <c r="ET496" s="2"/>
      <c r="EU496" s="2"/>
      <c r="EV496" s="10"/>
      <c r="EW496" s="4"/>
      <c r="EX496" s="4"/>
      <c r="EY496" s="2"/>
      <c r="EZ496" s="2"/>
      <c r="FF496" s="2"/>
      <c r="FG496" s="2"/>
    </row>
    <row r="497" spans="8:163">
      <c r="H497" s="10"/>
      <c r="I497" s="4"/>
      <c r="J497" s="4"/>
      <c r="K497" s="5">
        <f t="shared" si="233"/>
        <v>2062</v>
      </c>
      <c r="L497" s="5">
        <f t="shared" si="234"/>
        <v>2112</v>
      </c>
      <c r="R497" s="2"/>
      <c r="S497" s="2"/>
      <c r="T497" s="10"/>
      <c r="U497" s="4"/>
      <c r="V497" s="4"/>
      <c r="W497" s="5">
        <f t="shared" si="235"/>
        <v>2022</v>
      </c>
      <c r="X497" s="5">
        <f t="shared" si="236"/>
        <v>2052</v>
      </c>
      <c r="AD497" s="2"/>
      <c r="AE497" s="2"/>
      <c r="AF497" s="10"/>
      <c r="AG497" s="4"/>
      <c r="AH497" s="4"/>
      <c r="AI497" s="5">
        <f>AI89-AJ77</f>
        <v>2072</v>
      </c>
      <c r="AJ497" s="5">
        <f>AJ89-AI77</f>
        <v>2072</v>
      </c>
      <c r="AP497" s="2"/>
      <c r="AQ497" s="2"/>
      <c r="AR497" s="10"/>
      <c r="AS497" s="4"/>
      <c r="AT497" s="4"/>
      <c r="AU497" s="2"/>
      <c r="AV497" s="2"/>
      <c r="BB497" s="2"/>
      <c r="BC497" s="2"/>
      <c r="BD497" s="10"/>
      <c r="BE497" s="4"/>
      <c r="BF497" s="4"/>
      <c r="BG497" s="2"/>
      <c r="BH497" s="2"/>
      <c r="BN497" s="2"/>
      <c r="BO497" s="2"/>
      <c r="BP497" s="10"/>
      <c r="BQ497" s="4"/>
      <c r="BR497" s="4"/>
      <c r="BS497" s="2"/>
      <c r="BT497" s="2"/>
      <c r="BZ497" s="2"/>
      <c r="CA497" s="2"/>
      <c r="CB497" s="10"/>
      <c r="CC497" s="4"/>
      <c r="CD497" s="4"/>
      <c r="CE497" s="2"/>
      <c r="CF497" s="2"/>
      <c r="CL497" s="2"/>
      <c r="CM497" s="2"/>
      <c r="CN497" s="10"/>
      <c r="CO497" s="4"/>
      <c r="CP497" s="4"/>
      <c r="CQ497" s="2"/>
      <c r="CR497" s="2"/>
      <c r="CX497" s="2"/>
      <c r="CY497" s="2"/>
      <c r="CZ497" s="10"/>
      <c r="DA497" s="4"/>
      <c r="DB497" s="4"/>
      <c r="DC497" s="2"/>
      <c r="DD497" s="2"/>
      <c r="DJ497" s="2"/>
      <c r="DK497" s="2"/>
      <c r="DL497" s="10"/>
      <c r="DO497" s="2"/>
      <c r="DP497" s="2"/>
      <c r="DR497" s="2"/>
      <c r="DV497" s="2"/>
      <c r="DW497" s="2"/>
      <c r="DX497" s="10"/>
      <c r="DY497" s="4"/>
      <c r="DZ497" s="4"/>
      <c r="EA497" s="2"/>
      <c r="EB497" s="2"/>
      <c r="EH497" s="2"/>
      <c r="EI497" s="2"/>
      <c r="EJ497" s="10"/>
      <c r="EK497" s="4"/>
      <c r="EL497" s="4"/>
      <c r="EM497" s="2"/>
      <c r="EN497" s="2"/>
      <c r="ET497" s="2"/>
      <c r="EU497" s="2"/>
      <c r="EV497" s="10"/>
      <c r="EW497" s="4"/>
      <c r="EX497" s="4"/>
      <c r="EY497" s="2"/>
      <c r="EZ497" s="2"/>
      <c r="FF497" s="2"/>
      <c r="FG497" s="2"/>
    </row>
    <row r="498" spans="8:163">
      <c r="H498" s="10"/>
      <c r="I498" s="4"/>
      <c r="J498" s="4"/>
      <c r="K498" s="5">
        <f t="shared" si="233"/>
        <v>2062</v>
      </c>
      <c r="L498" s="5">
        <f t="shared" si="234"/>
        <v>2108</v>
      </c>
      <c r="R498" s="2"/>
      <c r="S498" s="2"/>
      <c r="T498" s="10"/>
      <c r="U498" s="4"/>
      <c r="V498" s="4"/>
      <c r="W498" s="5">
        <f t="shared" si="235"/>
        <v>2007</v>
      </c>
      <c r="X498" s="5">
        <f t="shared" si="236"/>
        <v>2078</v>
      </c>
      <c r="AD498" s="2"/>
      <c r="AE498" s="2"/>
      <c r="AF498" s="10"/>
      <c r="AG498" s="4"/>
      <c r="AH498" s="4"/>
      <c r="AI498" s="5">
        <f>AI90-AJ78</f>
        <v>2103</v>
      </c>
      <c r="AJ498" s="5">
        <f>AJ90-AI78</f>
        <v>2103</v>
      </c>
      <c r="AP498" s="2"/>
      <c r="AQ498" s="2"/>
      <c r="AR498" s="10"/>
      <c r="AS498" s="4"/>
      <c r="AT498" s="4"/>
      <c r="AU498" s="2"/>
      <c r="AV498" s="2"/>
      <c r="BB498" s="2"/>
      <c r="BC498" s="2"/>
      <c r="BD498" s="10"/>
      <c r="BE498" s="4"/>
      <c r="BF498" s="4"/>
      <c r="BG498" s="2"/>
      <c r="BH498" s="2"/>
      <c r="BN498" s="2"/>
      <c r="BO498" s="2"/>
      <c r="BP498" s="10"/>
      <c r="BQ498" s="4"/>
      <c r="BR498" s="4"/>
      <c r="BS498" s="2"/>
      <c r="BT498" s="2"/>
      <c r="BZ498" s="2"/>
      <c r="CA498" s="2"/>
      <c r="CB498" s="10"/>
      <c r="CC498" s="4"/>
      <c r="CD498" s="4"/>
      <c r="CE498" s="5">
        <f>CE90-CF78</f>
        <v>2037</v>
      </c>
      <c r="CF498" s="5">
        <f>CF90-CE78</f>
        <v>2057</v>
      </c>
      <c r="CL498" s="2"/>
      <c r="CM498" s="2"/>
      <c r="CN498" s="10"/>
      <c r="CO498" s="4"/>
      <c r="CP498" s="4"/>
      <c r="CQ498" s="2"/>
      <c r="CR498" s="2"/>
      <c r="CX498" s="2"/>
      <c r="CY498" s="2"/>
      <c r="CZ498" s="10"/>
      <c r="DA498" s="4"/>
      <c r="DB498" s="4"/>
      <c r="DC498" s="2"/>
      <c r="DD498" s="2"/>
      <c r="DJ498" s="2"/>
      <c r="DK498" s="2"/>
      <c r="DL498" s="10"/>
      <c r="DO498" s="5">
        <f>DO90-DP78</f>
        <v>2027</v>
      </c>
      <c r="DP498" s="5">
        <f>DP90-DO78</f>
        <v>2057</v>
      </c>
      <c r="DR498" s="2"/>
      <c r="DV498" s="2"/>
      <c r="DW498" s="2"/>
      <c r="DX498" s="10"/>
      <c r="DY498" s="4"/>
      <c r="DZ498" s="4"/>
      <c r="EA498" s="2"/>
      <c r="EB498" s="2"/>
      <c r="EH498" s="2"/>
      <c r="EI498" s="2"/>
      <c r="EJ498" s="10"/>
      <c r="EK498" s="4"/>
      <c r="EL498" s="4"/>
      <c r="EM498" s="2"/>
      <c r="EN498" s="2"/>
      <c r="ET498" s="2"/>
      <c r="EU498" s="2"/>
      <c r="EV498" s="10"/>
      <c r="EW498" s="4"/>
      <c r="EX498" s="4"/>
      <c r="EY498" s="2"/>
      <c r="EZ498" s="2"/>
      <c r="FF498" s="2"/>
      <c r="FG498" s="2"/>
    </row>
    <row r="499" spans="8:163">
      <c r="H499" s="10"/>
      <c r="I499" s="4"/>
      <c r="J499" s="4"/>
      <c r="K499" s="5">
        <f t="shared" si="233"/>
        <v>2063</v>
      </c>
      <c r="L499" s="5">
        <f t="shared" si="234"/>
        <v>2098</v>
      </c>
      <c r="R499" s="2"/>
      <c r="S499" s="2"/>
      <c r="T499" s="10"/>
      <c r="U499" s="4"/>
      <c r="V499" s="4"/>
      <c r="W499" s="5">
        <f t="shared" si="235"/>
        <v>2033</v>
      </c>
      <c r="X499" s="5">
        <f t="shared" si="236"/>
        <v>2073</v>
      </c>
      <c r="AD499" s="2"/>
      <c r="AE499" s="2"/>
      <c r="AF499" s="10"/>
      <c r="AG499" s="4"/>
      <c r="AH499" s="4"/>
      <c r="AI499" s="2"/>
      <c r="AJ499" s="2"/>
      <c r="AP499" s="2"/>
      <c r="AQ499" s="2"/>
      <c r="AR499" s="10"/>
      <c r="AS499" s="4"/>
      <c r="AT499" s="4"/>
      <c r="AU499" s="2"/>
      <c r="AV499" s="2"/>
      <c r="BB499" s="2"/>
      <c r="BC499" s="2"/>
      <c r="BD499" s="10"/>
      <c r="BE499" s="4"/>
      <c r="BF499" s="4"/>
      <c r="BG499" s="5">
        <f>BG91-BH79</f>
        <v>2008</v>
      </c>
      <c r="BH499" s="5">
        <f>BH91-BG79</f>
        <v>2033</v>
      </c>
      <c r="BN499" s="2"/>
      <c r="BO499" s="2"/>
      <c r="BP499" s="10"/>
      <c r="BQ499" s="4"/>
      <c r="BR499" s="4"/>
      <c r="BS499" s="5">
        <f>BS91-BT79</f>
        <v>2053</v>
      </c>
      <c r="BT499" s="5">
        <f>BT91-BS79</f>
        <v>2053</v>
      </c>
      <c r="BZ499" s="2"/>
      <c r="CA499" s="2"/>
      <c r="CB499" s="10"/>
      <c r="CC499" s="4"/>
      <c r="CD499" s="4"/>
      <c r="CE499" s="5">
        <f>CE91-CF79</f>
        <v>2068</v>
      </c>
      <c r="CF499" s="5">
        <f>CF91-CE79</f>
        <v>2083</v>
      </c>
      <c r="CL499" s="2"/>
      <c r="CM499" s="2"/>
      <c r="CN499" s="10"/>
      <c r="CO499" s="4"/>
      <c r="CP499" s="4"/>
      <c r="CQ499" s="2"/>
      <c r="CR499" s="2"/>
      <c r="CX499" s="2"/>
      <c r="CY499" s="2"/>
      <c r="CZ499" s="10"/>
      <c r="DA499" s="4"/>
      <c r="DB499" s="4"/>
      <c r="DC499" s="2"/>
      <c r="DD499" s="2"/>
      <c r="DJ499" s="2"/>
      <c r="DK499" s="2"/>
      <c r="DL499" s="10"/>
      <c r="DO499" s="5">
        <f>DO91-DP79</f>
        <v>2038</v>
      </c>
      <c r="DP499" s="5">
        <f>DP91-DO79</f>
        <v>2073</v>
      </c>
      <c r="DR499" s="2"/>
      <c r="DV499" s="2"/>
      <c r="DW499" s="2"/>
      <c r="DX499" s="10"/>
      <c r="DY499" s="4"/>
      <c r="DZ499" s="4"/>
      <c r="EA499" s="2"/>
      <c r="EB499" s="2"/>
      <c r="EH499" s="2"/>
      <c r="EI499" s="2"/>
      <c r="EJ499" s="10"/>
      <c r="EK499" s="4"/>
      <c r="EL499" s="4"/>
      <c r="EM499" s="2"/>
      <c r="EN499" s="2"/>
      <c r="ET499" s="2"/>
      <c r="EU499" s="2"/>
      <c r="EV499" s="10"/>
      <c r="EW499" s="4"/>
      <c r="EX499" s="4"/>
      <c r="EY499" s="2"/>
      <c r="EZ499" s="2"/>
      <c r="FF499" s="2"/>
      <c r="FG499" s="2"/>
    </row>
    <row r="500" spans="8:163">
      <c r="H500" s="10"/>
      <c r="I500" s="4"/>
      <c r="J500" s="4"/>
      <c r="K500" s="5">
        <f t="shared" si="233"/>
        <v>2042</v>
      </c>
      <c r="L500" s="5">
        <f t="shared" si="234"/>
        <v>2097</v>
      </c>
      <c r="R500" s="2"/>
      <c r="S500" s="2"/>
      <c r="T500" s="10"/>
      <c r="U500" s="4"/>
      <c r="V500" s="4"/>
      <c r="W500" s="5">
        <f t="shared" si="235"/>
        <v>2042</v>
      </c>
      <c r="X500" s="5">
        <f t="shared" si="236"/>
        <v>2067</v>
      </c>
      <c r="AD500" s="2"/>
      <c r="AE500" s="2"/>
      <c r="AF500" s="10"/>
      <c r="AG500" s="4"/>
      <c r="AH500" s="4"/>
      <c r="AI500" s="5">
        <f>AI92-AJ80</f>
        <v>2097</v>
      </c>
      <c r="AJ500" s="5">
        <f>AJ92-AI80</f>
        <v>2097</v>
      </c>
      <c r="AP500" s="2"/>
      <c r="AQ500" s="2"/>
      <c r="AR500" s="10"/>
      <c r="AS500" s="4"/>
      <c r="AT500" s="4"/>
      <c r="AU500" s="2"/>
      <c r="AV500" s="2"/>
      <c r="BB500" s="2"/>
      <c r="BC500" s="2"/>
      <c r="BD500" s="10"/>
      <c r="BE500" s="4"/>
      <c r="BF500" s="4"/>
      <c r="BG500" s="5">
        <f>BG92-BH80</f>
        <v>2052</v>
      </c>
      <c r="BH500" s="5">
        <f>BH92-BG80</f>
        <v>2057</v>
      </c>
      <c r="BN500" s="2"/>
      <c r="BO500" s="2"/>
      <c r="BP500" s="10"/>
      <c r="BQ500" s="4"/>
      <c r="BR500" s="4"/>
      <c r="BS500" s="5">
        <f>BS92-BT80</f>
        <v>2067</v>
      </c>
      <c r="BT500" s="5">
        <f>BT92-BS80</f>
        <v>2077</v>
      </c>
      <c r="BZ500" s="2"/>
      <c r="CA500" s="2"/>
      <c r="CB500" s="10"/>
      <c r="CC500" s="4"/>
      <c r="CD500" s="4"/>
      <c r="CE500" s="2"/>
      <c r="CF500" s="2"/>
      <c r="CL500" s="2"/>
      <c r="CM500" s="2"/>
      <c r="CN500" s="10"/>
      <c r="CO500" s="4"/>
      <c r="CP500" s="4"/>
      <c r="CQ500" s="2"/>
      <c r="CR500" s="2"/>
      <c r="CX500" s="2"/>
      <c r="CY500" s="2"/>
      <c r="CZ500" s="10"/>
      <c r="DA500" s="4"/>
      <c r="DB500" s="4"/>
      <c r="DC500" s="2"/>
      <c r="DD500" s="2"/>
      <c r="DJ500" s="2"/>
      <c r="DK500" s="2"/>
      <c r="DL500" s="10"/>
      <c r="DO500" s="5">
        <f>DO92-DP80</f>
        <v>2037</v>
      </c>
      <c r="DP500" s="5">
        <f>DP92-DO80</f>
        <v>2042</v>
      </c>
      <c r="DR500" s="2"/>
      <c r="DV500" s="2"/>
      <c r="DW500" s="2"/>
      <c r="DX500" s="10"/>
      <c r="DY500" s="4"/>
      <c r="DZ500" s="4"/>
      <c r="EA500" s="5">
        <f>EA92-EB80</f>
        <v>2161</v>
      </c>
      <c r="EB500" s="5">
        <f>EB92-EA80</f>
        <v>2161</v>
      </c>
      <c r="EH500" s="2"/>
      <c r="EI500" s="2"/>
      <c r="EJ500" s="10"/>
      <c r="EK500" s="4"/>
      <c r="EL500" s="4"/>
      <c r="EM500" s="2"/>
      <c r="EN500" s="2"/>
      <c r="ET500" s="2"/>
      <c r="EU500" s="2"/>
      <c r="EV500" s="10"/>
      <c r="EW500" s="4"/>
      <c r="EX500" s="4"/>
      <c r="EY500" s="5">
        <f>EY92-EZ80</f>
        <v>2027</v>
      </c>
      <c r="EZ500" s="5">
        <f>EZ92-EY80</f>
        <v>2052</v>
      </c>
      <c r="FF500" s="2"/>
      <c r="FG500" s="2"/>
    </row>
    <row r="501" spans="8:163">
      <c r="H501" s="10"/>
      <c r="I501" s="4"/>
      <c r="J501" s="4"/>
      <c r="K501" s="5">
        <f t="shared" si="233"/>
        <v>2072</v>
      </c>
      <c r="L501" s="5">
        <f t="shared" si="234"/>
        <v>2097</v>
      </c>
      <c r="R501" s="2"/>
      <c r="S501" s="2"/>
      <c r="T501" s="10"/>
      <c r="U501" s="4"/>
      <c r="V501" s="4"/>
      <c r="W501" s="5" t="s">
        <v>0</v>
      </c>
      <c r="X501" s="5" t="s">
        <v>0</v>
      </c>
      <c r="AD501" s="2"/>
      <c r="AE501" s="2"/>
      <c r="AF501" s="10"/>
      <c r="AG501" s="4"/>
      <c r="AH501" s="4"/>
      <c r="AI501" s="5">
        <f>AI93-AJ81</f>
        <v>2072</v>
      </c>
      <c r="AJ501" s="5">
        <f>AJ93-AI81</f>
        <v>2072</v>
      </c>
      <c r="AP501" s="2"/>
      <c r="AQ501" s="2"/>
      <c r="AR501" s="10"/>
      <c r="AS501" s="4"/>
      <c r="AT501" s="4"/>
      <c r="AU501" s="2"/>
      <c r="AV501" s="2"/>
      <c r="BB501" s="2"/>
      <c r="BC501" s="2"/>
      <c r="BD501" s="10"/>
      <c r="BE501" s="4"/>
      <c r="BF501" s="4"/>
      <c r="BG501" s="5">
        <f>BG93-BH81</f>
        <v>2072</v>
      </c>
      <c r="BH501" s="5">
        <f>BH93-BG81</f>
        <v>2077</v>
      </c>
      <c r="BN501" s="2"/>
      <c r="BO501" s="2"/>
      <c r="BP501" s="10"/>
      <c r="BQ501" s="4"/>
      <c r="BR501" s="4"/>
      <c r="BS501" s="2"/>
      <c r="BT501" s="2"/>
      <c r="BZ501" s="2"/>
      <c r="CA501" s="2"/>
      <c r="CB501" s="10"/>
      <c r="CC501" s="4"/>
      <c r="CD501" s="4"/>
      <c r="CE501" s="2"/>
      <c r="CF501" s="2"/>
      <c r="CL501" s="2"/>
      <c r="CM501" s="2"/>
      <c r="CN501" s="10"/>
      <c r="CO501" s="4"/>
      <c r="CP501" s="4"/>
      <c r="CQ501" s="2"/>
      <c r="CR501" s="2"/>
      <c r="CX501" s="2"/>
      <c r="CY501" s="2"/>
      <c r="CZ501" s="10"/>
      <c r="DA501" s="4"/>
      <c r="DB501" s="4"/>
      <c r="DC501" s="2"/>
      <c r="DD501" s="2"/>
      <c r="DJ501" s="2"/>
      <c r="DK501" s="2"/>
      <c r="DL501" s="10"/>
      <c r="DO501" s="2"/>
      <c r="DP501" s="2"/>
      <c r="DR501" s="2"/>
      <c r="DV501" s="2"/>
      <c r="DW501" s="2"/>
      <c r="DX501" s="10"/>
      <c r="DY501" s="4"/>
      <c r="DZ501" s="4"/>
      <c r="EA501" s="2"/>
      <c r="EB501" s="2"/>
      <c r="EH501" s="2"/>
      <c r="EI501" s="2"/>
      <c r="EJ501" s="10"/>
      <c r="EK501" s="4"/>
      <c r="EL501" s="4"/>
      <c r="EM501" s="2"/>
      <c r="EN501" s="2"/>
      <c r="ET501" s="2"/>
      <c r="EU501" s="2"/>
      <c r="EV501" s="10"/>
      <c r="EW501" s="4"/>
      <c r="EX501" s="4"/>
      <c r="EY501" s="2"/>
      <c r="EZ501" s="2"/>
      <c r="FF501" s="2"/>
      <c r="FG501" s="2"/>
    </row>
    <row r="502" spans="8:163">
      <c r="H502" s="4"/>
      <c r="I502" s="4"/>
      <c r="J502" s="4"/>
      <c r="K502" s="2"/>
      <c r="L502" s="2"/>
      <c r="R502" s="2"/>
      <c r="S502" s="2"/>
      <c r="T502" s="4"/>
      <c r="U502" s="4"/>
      <c r="V502" s="4"/>
      <c r="W502" s="5">
        <f>W94-X82</f>
        <v>2082</v>
      </c>
      <c r="X502" s="5">
        <f>X94-W82</f>
        <v>2129</v>
      </c>
      <c r="AD502" s="2"/>
      <c r="AE502" s="2"/>
      <c r="AF502" s="4"/>
      <c r="AG502" s="4"/>
      <c r="AH502" s="4"/>
      <c r="AI502" s="2"/>
      <c r="AJ502" s="2"/>
      <c r="AP502" s="2"/>
      <c r="AQ502" s="2"/>
      <c r="AR502" s="4"/>
      <c r="AS502" s="4"/>
      <c r="AT502" s="4"/>
      <c r="AU502" s="2"/>
      <c r="AV502" s="2"/>
      <c r="BB502" s="2"/>
      <c r="BC502" s="2"/>
      <c r="BD502" s="4"/>
      <c r="BE502" s="4"/>
      <c r="BF502" s="4"/>
      <c r="BG502" s="2"/>
      <c r="BH502" s="2"/>
      <c r="BN502" s="2"/>
      <c r="BO502" s="2"/>
      <c r="BP502" s="4"/>
      <c r="BQ502" s="4"/>
      <c r="BR502" s="4"/>
      <c r="BS502" s="2"/>
      <c r="BT502" s="2"/>
      <c r="BZ502" s="2"/>
      <c r="CA502" s="2"/>
      <c r="CB502" s="4"/>
      <c r="CC502" s="4"/>
      <c r="CD502" s="4"/>
      <c r="CE502" s="2"/>
      <c r="CF502" s="2"/>
      <c r="CL502" s="2"/>
      <c r="CM502" s="2"/>
      <c r="CN502" s="4"/>
      <c r="CO502" s="4"/>
      <c r="CP502" s="4"/>
      <c r="CQ502" s="2"/>
      <c r="CR502" s="2"/>
      <c r="CX502" s="2"/>
      <c r="CY502" s="2"/>
      <c r="CZ502" s="4"/>
      <c r="DA502" s="4"/>
      <c r="DB502" s="4"/>
      <c r="DC502" s="2"/>
      <c r="DD502" s="2"/>
      <c r="DJ502" s="2"/>
      <c r="DK502" s="2"/>
      <c r="DO502" s="2"/>
      <c r="DP502" s="2"/>
      <c r="DR502" s="2"/>
      <c r="DV502" s="2"/>
      <c r="DW502" s="2"/>
      <c r="DX502" s="4"/>
      <c r="DY502" s="4"/>
      <c r="DZ502" s="4"/>
      <c r="EA502" s="2"/>
      <c r="EB502" s="2"/>
      <c r="EH502" s="2"/>
      <c r="EI502" s="2"/>
      <c r="EJ502" s="4"/>
      <c r="EK502" s="4"/>
      <c r="EL502" s="4"/>
      <c r="EM502" s="2"/>
      <c r="EN502" s="2"/>
      <c r="ET502" s="2"/>
      <c r="EU502" s="2"/>
      <c r="EV502" s="4"/>
      <c r="EW502" s="4"/>
      <c r="EX502" s="4"/>
      <c r="EY502" s="2"/>
      <c r="EZ502" s="2"/>
      <c r="FF502" s="2"/>
      <c r="FG502" s="2"/>
    </row>
    <row r="503" spans="8:163">
      <c r="H503" s="4"/>
      <c r="I503" s="4"/>
      <c r="J503" s="4"/>
      <c r="K503" s="2"/>
      <c r="L503" s="2"/>
      <c r="R503" s="2"/>
      <c r="S503" s="2"/>
      <c r="T503" s="4"/>
      <c r="U503" s="4"/>
      <c r="V503" s="4"/>
      <c r="W503" s="5" t="s">
        <v>0</v>
      </c>
      <c r="X503" s="5" t="s">
        <v>0</v>
      </c>
      <c r="AD503" s="2"/>
      <c r="AE503" s="2"/>
      <c r="AF503" s="4"/>
      <c r="AG503" s="4"/>
      <c r="AH503" s="4"/>
      <c r="AI503" s="2"/>
      <c r="AJ503" s="2"/>
      <c r="AP503" s="2"/>
      <c r="AQ503" s="2"/>
      <c r="AR503" s="4"/>
      <c r="AS503" s="4"/>
      <c r="AT503" s="4"/>
      <c r="AU503" s="2"/>
      <c r="AV503" s="2"/>
      <c r="BB503" s="2"/>
      <c r="BC503" s="2"/>
      <c r="BD503" s="4"/>
      <c r="BE503" s="4"/>
      <c r="BF503" s="4"/>
      <c r="BG503" s="2"/>
      <c r="BH503" s="2"/>
      <c r="BN503" s="2"/>
      <c r="BO503" s="2"/>
      <c r="BP503" s="4"/>
      <c r="BQ503" s="4"/>
      <c r="BR503" s="4"/>
      <c r="BS503" s="2"/>
      <c r="BT503" s="2"/>
      <c r="BZ503" s="2"/>
      <c r="CA503" s="2"/>
      <c r="CB503" s="4"/>
      <c r="CC503" s="4"/>
      <c r="CD503" s="4"/>
      <c r="CE503" s="2"/>
      <c r="CF503" s="2"/>
      <c r="CL503" s="2"/>
      <c r="CM503" s="2"/>
      <c r="CN503" s="4"/>
      <c r="CO503" s="4"/>
      <c r="CP503" s="4"/>
      <c r="CQ503" s="2"/>
      <c r="CR503" s="2"/>
      <c r="CX503" s="2"/>
      <c r="CY503" s="2"/>
      <c r="CZ503" s="4"/>
      <c r="DA503" s="4"/>
      <c r="DB503" s="4"/>
      <c r="DC503" s="2"/>
      <c r="DD503" s="2"/>
      <c r="DJ503" s="2"/>
      <c r="DK503" s="2"/>
      <c r="DO503" s="2"/>
      <c r="DP503" s="2"/>
      <c r="DR503" s="2"/>
      <c r="DV503" s="2"/>
      <c r="DW503" s="2"/>
      <c r="DX503" s="4"/>
      <c r="DY503" s="4"/>
      <c r="DZ503" s="4"/>
      <c r="EA503" s="2"/>
      <c r="EB503" s="2"/>
      <c r="EH503" s="2"/>
      <c r="EI503" s="2"/>
      <c r="EJ503" s="4"/>
      <c r="EK503" s="4"/>
      <c r="EL503" s="4"/>
      <c r="EM503" s="2"/>
      <c r="EN503" s="2"/>
      <c r="ET503" s="2"/>
      <c r="EU503" s="2"/>
      <c r="EV503" s="4"/>
      <c r="EW503" s="4"/>
      <c r="EX503" s="4"/>
      <c r="EY503" s="2"/>
      <c r="EZ503" s="2"/>
      <c r="FF503" s="2"/>
      <c r="FG503" s="2"/>
    </row>
    <row r="504" spans="8:163">
      <c r="H504" s="4"/>
      <c r="I504" s="4"/>
      <c r="J504" s="4"/>
      <c r="K504" s="2"/>
      <c r="L504" s="2"/>
      <c r="R504" s="2"/>
      <c r="S504" s="2"/>
      <c r="T504" s="4"/>
      <c r="U504" s="4"/>
      <c r="V504" s="4"/>
      <c r="W504" s="5" t="s">
        <v>0</v>
      </c>
      <c r="X504" s="5" t="s">
        <v>0</v>
      </c>
      <c r="AD504" s="2"/>
      <c r="AE504" s="2"/>
      <c r="AF504" s="4"/>
      <c r="AG504" s="4"/>
      <c r="AH504" s="4"/>
      <c r="AI504" s="2"/>
      <c r="AJ504" s="2"/>
      <c r="AP504" s="2"/>
      <c r="AQ504" s="2"/>
      <c r="AR504" s="4"/>
      <c r="AS504" s="4"/>
      <c r="AT504" s="4"/>
      <c r="AU504" s="2"/>
      <c r="AV504" s="2"/>
      <c r="BB504" s="2"/>
      <c r="BC504" s="2"/>
      <c r="BD504" s="4"/>
      <c r="BE504" s="4"/>
      <c r="BF504" s="4"/>
      <c r="BG504" s="2"/>
      <c r="BH504" s="2"/>
      <c r="BN504" s="2"/>
      <c r="BO504" s="2"/>
      <c r="BP504" s="4"/>
      <c r="BQ504" s="4"/>
      <c r="BR504" s="4"/>
      <c r="BS504" s="2"/>
      <c r="BT504" s="2"/>
      <c r="BZ504" s="2"/>
      <c r="CA504" s="2"/>
      <c r="CB504" s="4"/>
      <c r="CC504" s="4"/>
      <c r="CD504" s="4"/>
      <c r="CE504" s="2"/>
      <c r="CF504" s="2"/>
      <c r="CL504" s="2"/>
      <c r="CM504" s="2"/>
      <c r="CN504" s="4"/>
      <c r="CO504" s="4"/>
      <c r="CP504" s="4"/>
      <c r="CQ504" s="2"/>
      <c r="CR504" s="2"/>
      <c r="CX504" s="2"/>
      <c r="CY504" s="2"/>
      <c r="CZ504" s="4"/>
      <c r="DA504" s="4"/>
      <c r="DB504" s="4"/>
      <c r="DC504" s="2"/>
      <c r="DD504" s="2"/>
      <c r="DJ504" s="2"/>
      <c r="DK504" s="2"/>
      <c r="DO504" s="2"/>
      <c r="DP504" s="2"/>
      <c r="DR504" s="2"/>
      <c r="DV504" s="2"/>
      <c r="DW504" s="2"/>
      <c r="DX504" s="4"/>
      <c r="DY504" s="4"/>
      <c r="DZ504" s="4"/>
      <c r="EA504" s="2"/>
      <c r="EB504" s="2"/>
      <c r="EH504" s="2"/>
      <c r="EI504" s="2"/>
      <c r="EJ504" s="4"/>
      <c r="EK504" s="4"/>
      <c r="EL504" s="4"/>
      <c r="EM504" s="2"/>
      <c r="EN504" s="2"/>
      <c r="ET504" s="2"/>
      <c r="EU504" s="2"/>
      <c r="EV504" s="4"/>
      <c r="EW504" s="4"/>
      <c r="EX504" s="4"/>
      <c r="EY504" s="2"/>
      <c r="EZ504" s="2"/>
      <c r="FF504" s="2"/>
      <c r="FG504" s="2"/>
    </row>
    <row r="505" spans="8:163">
      <c r="H505" s="10"/>
      <c r="I505" s="4"/>
      <c r="J505" s="4"/>
      <c r="R505" s="2"/>
      <c r="S505" s="2"/>
      <c r="T505" s="10"/>
      <c r="U505" s="4"/>
      <c r="V505" s="4"/>
      <c r="AD505" s="2"/>
      <c r="AE505" s="2"/>
      <c r="AF505" s="10"/>
      <c r="AG505" s="4"/>
      <c r="AH505" s="4"/>
      <c r="AI505" s="2"/>
      <c r="AJ505" s="2"/>
      <c r="AP505" s="2"/>
      <c r="AQ505" s="2"/>
      <c r="AR505" s="10"/>
      <c r="AS505" s="4"/>
      <c r="AT505" s="4"/>
      <c r="BB505" s="2"/>
      <c r="BC505" s="2"/>
      <c r="BD505" s="10"/>
      <c r="BE505" s="4"/>
      <c r="BF505" s="4"/>
      <c r="BN505" s="2"/>
      <c r="BO505" s="2"/>
      <c r="BP505" s="10"/>
      <c r="BQ505" s="4"/>
      <c r="BR505" s="4"/>
      <c r="BS505" s="2"/>
      <c r="BT505" s="2"/>
      <c r="BZ505" s="2"/>
      <c r="CA505" s="2"/>
      <c r="CB505" s="10"/>
      <c r="CC505" s="4"/>
      <c r="CD505" s="4"/>
      <c r="CE505" s="2"/>
      <c r="CF505" s="2"/>
      <c r="CL505" s="2"/>
      <c r="CM505" s="2"/>
      <c r="CN505" s="10"/>
      <c r="CO505" s="4"/>
      <c r="CP505" s="4"/>
      <c r="CQ505" s="2"/>
      <c r="CR505" s="2"/>
      <c r="CX505" s="2"/>
      <c r="CY505" s="2"/>
      <c r="CZ505" s="10"/>
      <c r="DA505" s="4"/>
      <c r="DB505" s="4"/>
      <c r="DJ505" s="2"/>
      <c r="DK505" s="2"/>
      <c r="DL505" s="10"/>
      <c r="DR505" s="2"/>
      <c r="DV505" s="2"/>
      <c r="DW505" s="2"/>
      <c r="DX505" s="10"/>
      <c r="DY505" s="4"/>
      <c r="DZ505" s="4"/>
      <c r="EA505" s="2"/>
      <c r="EB505" s="2"/>
      <c r="EH505" s="2"/>
      <c r="EI505" s="2"/>
      <c r="EJ505" s="10"/>
      <c r="EK505" s="4"/>
      <c r="EL505" s="4"/>
      <c r="EM505" s="2"/>
      <c r="EN505" s="2"/>
      <c r="ET505" s="2"/>
      <c r="EU505" s="2"/>
      <c r="EV505" s="10"/>
      <c r="EW505" s="4"/>
      <c r="EX505" s="4"/>
      <c r="EY505" s="2"/>
      <c r="EZ505" s="2"/>
      <c r="FF505" s="2"/>
      <c r="FG505" s="2"/>
    </row>
    <row r="506" spans="8:163">
      <c r="H506" s="10"/>
      <c r="I506" s="4"/>
      <c r="J506" s="4"/>
      <c r="R506" s="2"/>
      <c r="S506" s="2"/>
      <c r="T506" s="10"/>
      <c r="U506" s="4"/>
      <c r="V506" s="4"/>
      <c r="AD506" s="2"/>
      <c r="AE506" s="2"/>
      <c r="AF506" s="10"/>
      <c r="AG506" s="4"/>
      <c r="AH506" s="4"/>
      <c r="AP506" s="2"/>
      <c r="AQ506" s="2"/>
      <c r="AR506" s="10"/>
      <c r="AS506" s="4"/>
      <c r="AT506" s="4"/>
      <c r="BB506" s="2"/>
      <c r="BC506" s="2"/>
      <c r="BD506" s="10"/>
      <c r="BE506" s="4"/>
      <c r="BF506" s="4"/>
      <c r="BN506" s="2"/>
      <c r="BO506" s="2"/>
      <c r="BP506" s="10"/>
      <c r="BQ506" s="4"/>
      <c r="BR506" s="4"/>
      <c r="BS506" s="2"/>
      <c r="BT506" s="2"/>
      <c r="BZ506" s="2"/>
      <c r="CA506" s="2"/>
      <c r="CB506" s="10"/>
      <c r="CC506" s="4"/>
      <c r="CD506" s="4"/>
      <c r="CL506" s="2"/>
      <c r="CM506" s="2"/>
      <c r="CN506" s="10"/>
      <c r="CO506" s="4"/>
      <c r="CP506" s="4"/>
      <c r="CQ506" s="2"/>
      <c r="CR506" s="2"/>
      <c r="CX506" s="2"/>
      <c r="CY506" s="2"/>
      <c r="CZ506" s="10"/>
      <c r="DA506" s="4"/>
      <c r="DB506" s="4"/>
      <c r="DJ506" s="2"/>
      <c r="DK506" s="2"/>
      <c r="DL506" s="10"/>
      <c r="DR506" s="2"/>
      <c r="DV506" s="2"/>
      <c r="DW506" s="2"/>
      <c r="DX506" s="10"/>
      <c r="DY506" s="4"/>
      <c r="DZ506" s="4"/>
      <c r="EA506" s="2"/>
      <c r="EB506" s="2"/>
      <c r="EH506" s="2"/>
      <c r="EI506" s="2"/>
      <c r="EJ506" s="10"/>
      <c r="EK506" s="4"/>
      <c r="EL506" s="4"/>
      <c r="EM506" s="2"/>
      <c r="EN506" s="2"/>
      <c r="ET506" s="2"/>
      <c r="EU506" s="2"/>
      <c r="EV506" s="10"/>
      <c r="EW506" s="4"/>
      <c r="EX506" s="4"/>
      <c r="FF506" s="2"/>
      <c r="FG506" s="2"/>
    </row>
    <row r="507" spans="8:163">
      <c r="H507" s="10"/>
      <c r="I507" s="4"/>
      <c r="J507" s="4"/>
      <c r="R507" s="2"/>
      <c r="S507" s="2"/>
      <c r="T507" s="10"/>
      <c r="U507" s="4"/>
      <c r="V507" s="4"/>
      <c r="AD507" s="2"/>
      <c r="AE507" s="2"/>
      <c r="AF507" s="10"/>
      <c r="AG507" s="4"/>
      <c r="AH507" s="4"/>
      <c r="AP507" s="2"/>
      <c r="AQ507" s="2"/>
      <c r="AR507" s="10"/>
      <c r="AS507" s="4"/>
      <c r="AT507" s="4"/>
      <c r="BB507" s="2"/>
      <c r="BC507" s="2"/>
      <c r="BD507" s="10"/>
      <c r="BE507" s="4"/>
      <c r="BF507" s="4"/>
      <c r="BN507" s="2"/>
      <c r="BO507" s="2"/>
      <c r="BP507" s="10"/>
      <c r="BQ507" s="4"/>
      <c r="BR507" s="4"/>
      <c r="BS507" s="2"/>
      <c r="BT507" s="2"/>
      <c r="BZ507" s="2"/>
      <c r="CA507" s="2"/>
      <c r="CB507" s="10"/>
      <c r="CC507" s="4"/>
      <c r="CD507" s="4"/>
      <c r="CL507" s="2"/>
      <c r="CM507" s="2"/>
      <c r="CN507" s="10"/>
      <c r="CO507" s="4"/>
      <c r="CP507" s="4"/>
      <c r="CQ507" s="2"/>
      <c r="CR507" s="2"/>
      <c r="CX507" s="2"/>
      <c r="CY507" s="2"/>
      <c r="CZ507" s="10"/>
      <c r="DA507" s="4"/>
      <c r="DB507" s="4"/>
      <c r="DJ507" s="2"/>
      <c r="DK507" s="2"/>
      <c r="DL507" s="10"/>
      <c r="DR507" s="2"/>
      <c r="DV507" s="2"/>
      <c r="DW507" s="2"/>
      <c r="DX507" s="10"/>
      <c r="DY507" s="4"/>
      <c r="DZ507" s="4"/>
      <c r="EA507" s="2"/>
      <c r="EB507" s="2"/>
      <c r="EH507" s="2"/>
      <c r="EI507" s="2"/>
      <c r="EJ507" s="10"/>
      <c r="EK507" s="4"/>
      <c r="EL507" s="4"/>
      <c r="EM507" s="2"/>
      <c r="EN507" s="2"/>
      <c r="ET507" s="2"/>
      <c r="EU507" s="2"/>
      <c r="EV507" s="10"/>
      <c r="EW507" s="4"/>
      <c r="EX507" s="4"/>
      <c r="FF507" s="2"/>
      <c r="FG507" s="2"/>
    </row>
    <row r="508" spans="8:163">
      <c r="H508" s="10"/>
      <c r="I508" s="4"/>
      <c r="J508" s="4"/>
      <c r="R508" s="2"/>
      <c r="S508" s="2"/>
      <c r="T508" s="10"/>
      <c r="U508" s="4"/>
      <c r="V508" s="4"/>
      <c r="AD508" s="2"/>
      <c r="AE508" s="2"/>
      <c r="AF508" s="10"/>
      <c r="AG508" s="4"/>
      <c r="AH508" s="4"/>
      <c r="AP508" s="2"/>
      <c r="AQ508" s="2"/>
      <c r="AR508" s="10"/>
      <c r="AS508" s="4"/>
      <c r="AT508" s="4"/>
      <c r="BB508" s="2"/>
      <c r="BC508" s="2"/>
      <c r="BD508" s="10"/>
      <c r="BE508" s="4"/>
      <c r="BF508" s="4"/>
      <c r="BN508" s="2"/>
      <c r="BO508" s="2"/>
      <c r="BP508" s="10"/>
      <c r="BQ508" s="4"/>
      <c r="BR508" s="4"/>
      <c r="BS508" s="2"/>
      <c r="BT508" s="2"/>
      <c r="BZ508" s="2"/>
      <c r="CA508" s="2"/>
      <c r="CB508" s="10"/>
      <c r="CC508" s="4"/>
      <c r="CD508" s="4"/>
      <c r="CL508" s="2"/>
      <c r="CM508" s="2"/>
      <c r="CN508" s="10"/>
      <c r="CO508" s="4"/>
      <c r="CP508" s="4"/>
      <c r="CQ508" s="2"/>
      <c r="CR508" s="2"/>
      <c r="CX508" s="2"/>
      <c r="CY508" s="2"/>
      <c r="CZ508" s="10"/>
      <c r="DA508" s="4"/>
      <c r="DB508" s="4"/>
      <c r="DJ508" s="2"/>
      <c r="DK508" s="2"/>
      <c r="DL508" s="10"/>
      <c r="DR508" s="2"/>
      <c r="DV508" s="2"/>
      <c r="DW508" s="2"/>
      <c r="DX508" s="10"/>
      <c r="DY508" s="4"/>
      <c r="DZ508" s="4"/>
      <c r="EH508" s="2"/>
      <c r="EI508" s="2"/>
      <c r="EJ508" s="10"/>
      <c r="EK508" s="4"/>
      <c r="EL508" s="4"/>
      <c r="EM508" s="2"/>
      <c r="EN508" s="2"/>
      <c r="ET508" s="2"/>
      <c r="EU508" s="2"/>
      <c r="EV508" s="10"/>
      <c r="EW508" s="4"/>
      <c r="EX508" s="4"/>
      <c r="FF508" s="2"/>
      <c r="FG508" s="2"/>
    </row>
    <row r="509" spans="8:163">
      <c r="H509" s="10"/>
      <c r="I509" s="4"/>
      <c r="J509" s="4"/>
      <c r="R509" s="2"/>
      <c r="S509" s="2"/>
      <c r="T509" s="10"/>
      <c r="U509" s="4"/>
      <c r="V509" s="4"/>
      <c r="AD509" s="2"/>
      <c r="AE509" s="2"/>
      <c r="AF509" s="10"/>
      <c r="AG509" s="4"/>
      <c r="AH509" s="4"/>
      <c r="AP509" s="2"/>
      <c r="AQ509" s="2"/>
      <c r="AR509" s="10"/>
      <c r="AS509" s="4"/>
      <c r="AT509" s="4"/>
      <c r="BB509" s="2"/>
      <c r="BC509" s="2"/>
      <c r="BD509" s="10"/>
      <c r="BE509" s="4"/>
      <c r="BF509" s="4"/>
      <c r="BN509" s="2"/>
      <c r="BO509" s="2"/>
      <c r="BP509" s="10"/>
      <c r="BQ509" s="4"/>
      <c r="BR509" s="4"/>
      <c r="BS509" s="2"/>
      <c r="BT509" s="2"/>
      <c r="BZ509" s="2"/>
      <c r="CA509" s="2"/>
      <c r="CB509" s="10"/>
      <c r="CC509" s="4"/>
      <c r="CD509" s="4"/>
      <c r="CL509" s="2"/>
      <c r="CM509" s="2"/>
      <c r="CN509" s="10"/>
      <c r="CO509" s="4"/>
      <c r="CP509" s="4"/>
      <c r="CQ509" s="2"/>
      <c r="CR509" s="2"/>
      <c r="CX509" s="2"/>
      <c r="CY509" s="2"/>
      <c r="CZ509" s="10"/>
      <c r="DA509" s="4"/>
      <c r="DB509" s="4"/>
      <c r="DJ509" s="2"/>
      <c r="DK509" s="2"/>
      <c r="DL509" s="10"/>
      <c r="DR509" s="2"/>
      <c r="DV509" s="2"/>
      <c r="DW509" s="2"/>
      <c r="DX509" s="10"/>
      <c r="DY509" s="4"/>
      <c r="DZ509" s="4"/>
      <c r="EH509" s="2"/>
      <c r="EI509" s="2"/>
      <c r="EJ509" s="10"/>
      <c r="EK509" s="4"/>
      <c r="EL509" s="4"/>
      <c r="EM509" s="2"/>
      <c r="EN509" s="2"/>
      <c r="ET509" s="2"/>
      <c r="EU509" s="2"/>
      <c r="EV509" s="10"/>
      <c r="EW509" s="4"/>
      <c r="EX509" s="4"/>
      <c r="FF509" s="2"/>
      <c r="FG509" s="2"/>
    </row>
    <row r="510" spans="8:163">
      <c r="H510" s="10"/>
      <c r="I510" s="4"/>
      <c r="J510" s="4"/>
      <c r="R510" s="2"/>
      <c r="S510" s="2"/>
      <c r="T510" s="10"/>
      <c r="U510" s="4"/>
      <c r="V510" s="4"/>
      <c r="AD510" s="2"/>
      <c r="AE510" s="2"/>
      <c r="AF510" s="10"/>
      <c r="AG510" s="4"/>
      <c r="AH510" s="4"/>
      <c r="AP510" s="2"/>
      <c r="AQ510" s="2"/>
      <c r="AR510" s="10"/>
      <c r="AS510" s="4"/>
      <c r="AT510" s="4"/>
      <c r="BB510" s="2"/>
      <c r="BC510" s="2"/>
      <c r="BD510" s="10"/>
      <c r="BE510" s="4"/>
      <c r="BF510" s="4"/>
      <c r="BN510" s="2"/>
      <c r="BO510" s="2"/>
      <c r="BP510" s="10"/>
      <c r="BQ510" s="4"/>
      <c r="BR510" s="4"/>
      <c r="BZ510" s="2"/>
      <c r="CA510" s="2"/>
      <c r="CB510" s="10"/>
      <c r="CC510" s="4"/>
      <c r="CD510" s="4"/>
      <c r="CL510" s="2"/>
      <c r="CM510" s="2"/>
      <c r="CN510" s="10"/>
      <c r="CO510" s="4"/>
      <c r="CP510" s="4"/>
      <c r="CQ510" s="2"/>
      <c r="CR510" s="2"/>
      <c r="CX510" s="2"/>
      <c r="CY510" s="2"/>
      <c r="CZ510" s="10"/>
      <c r="DA510" s="4"/>
      <c r="DB510" s="4"/>
      <c r="DJ510" s="2"/>
      <c r="DK510" s="2"/>
      <c r="DL510" s="10"/>
      <c r="DR510" s="2"/>
      <c r="DV510" s="2"/>
      <c r="DW510" s="2"/>
      <c r="DX510" s="10"/>
      <c r="DY510" s="4"/>
      <c r="DZ510" s="4"/>
      <c r="EH510" s="2"/>
      <c r="EI510" s="2"/>
      <c r="EJ510" s="10"/>
      <c r="EK510" s="4"/>
      <c r="EL510" s="4"/>
      <c r="EM510" s="2"/>
      <c r="EN510" s="2"/>
      <c r="ET510" s="2"/>
      <c r="EU510" s="2"/>
      <c r="EV510" s="10"/>
      <c r="EW510" s="4"/>
      <c r="EX510" s="4"/>
      <c r="FF510" s="2"/>
      <c r="FG510" s="2"/>
    </row>
    <row r="511" spans="8:163">
      <c r="H511" s="10"/>
      <c r="I511" s="4"/>
      <c r="J511" s="4"/>
      <c r="R511" s="2"/>
      <c r="S511" s="2"/>
      <c r="T511" s="10"/>
      <c r="U511" s="4"/>
      <c r="V511" s="4"/>
      <c r="AD511" s="2"/>
      <c r="AE511" s="2"/>
      <c r="AF511" s="10"/>
      <c r="AG511" s="4"/>
      <c r="AH511" s="4"/>
      <c r="AP511" s="2"/>
      <c r="AQ511" s="2"/>
      <c r="AR511" s="10"/>
      <c r="AS511" s="4"/>
      <c r="AT511" s="4"/>
      <c r="BB511" s="2"/>
      <c r="BC511" s="2"/>
      <c r="BD511" s="10"/>
      <c r="BE511" s="4"/>
      <c r="BF511" s="4"/>
      <c r="BN511" s="2"/>
      <c r="BO511" s="2"/>
      <c r="BP511" s="10"/>
      <c r="BQ511" s="4"/>
      <c r="BR511" s="4"/>
      <c r="BZ511" s="2"/>
      <c r="CA511" s="2"/>
      <c r="CB511" s="10"/>
      <c r="CC511" s="4"/>
      <c r="CD511" s="4"/>
      <c r="CL511" s="2"/>
      <c r="CM511" s="2"/>
      <c r="CN511" s="10"/>
      <c r="CO511" s="4"/>
      <c r="CP511" s="4"/>
      <c r="CQ511" s="2"/>
      <c r="CR511" s="2"/>
      <c r="CX511" s="2"/>
      <c r="CY511" s="2"/>
      <c r="CZ511" s="10"/>
      <c r="DA511" s="4"/>
      <c r="DB511" s="4"/>
      <c r="DJ511" s="2"/>
      <c r="DK511" s="2"/>
      <c r="DL511" s="10"/>
      <c r="DR511" s="2"/>
      <c r="DV511" s="2"/>
      <c r="DW511" s="2"/>
      <c r="DX511" s="10"/>
      <c r="DY511" s="4"/>
      <c r="DZ511" s="4"/>
      <c r="EH511" s="2"/>
      <c r="EI511" s="2"/>
      <c r="EJ511" s="10"/>
      <c r="EK511" s="4"/>
      <c r="EL511" s="4"/>
      <c r="EM511" s="2"/>
      <c r="EN511" s="2"/>
      <c r="ET511" s="2"/>
      <c r="EU511" s="2"/>
      <c r="EV511" s="10"/>
      <c r="EW511" s="4"/>
      <c r="EX511" s="4"/>
      <c r="FF511" s="2"/>
      <c r="FG511" s="2"/>
    </row>
    <row r="512" spans="8:163">
      <c r="H512" s="10"/>
      <c r="I512" s="4"/>
      <c r="J512" s="4"/>
      <c r="R512" s="2"/>
      <c r="S512" s="2"/>
      <c r="T512" s="10"/>
      <c r="U512" s="4"/>
      <c r="V512" s="4"/>
      <c r="AD512" s="2"/>
      <c r="AE512" s="2"/>
      <c r="AF512" s="10"/>
      <c r="AG512" s="4"/>
      <c r="AH512" s="4"/>
      <c r="AP512" s="2"/>
      <c r="AQ512" s="2"/>
      <c r="AR512" s="10"/>
      <c r="AS512" s="4"/>
      <c r="AT512" s="4"/>
      <c r="BB512" s="2"/>
      <c r="BC512" s="2"/>
      <c r="BD512" s="10"/>
      <c r="BE512" s="4"/>
      <c r="BF512" s="4"/>
      <c r="BN512" s="2"/>
      <c r="BO512" s="2"/>
      <c r="BP512" s="10"/>
      <c r="BQ512" s="4"/>
      <c r="BR512" s="4"/>
      <c r="BZ512" s="2"/>
      <c r="CA512" s="2"/>
      <c r="CB512" s="10"/>
      <c r="CC512" s="4"/>
      <c r="CD512" s="4"/>
      <c r="CL512" s="2"/>
      <c r="CM512" s="2"/>
      <c r="CN512" s="10"/>
      <c r="CO512" s="4"/>
      <c r="CP512" s="4"/>
      <c r="CQ512" s="2"/>
      <c r="CR512" s="2"/>
      <c r="CX512" s="2"/>
      <c r="CY512" s="2"/>
      <c r="CZ512" s="10"/>
      <c r="DA512" s="4"/>
      <c r="DB512" s="4"/>
      <c r="DJ512" s="2"/>
      <c r="DK512" s="2"/>
      <c r="DL512" s="10"/>
      <c r="DR512" s="2"/>
      <c r="DV512" s="2"/>
      <c r="DW512" s="2"/>
      <c r="DX512" s="10"/>
      <c r="DY512" s="4"/>
      <c r="DZ512" s="4"/>
      <c r="EH512" s="2"/>
      <c r="EI512" s="2"/>
      <c r="EJ512" s="10"/>
      <c r="EK512" s="4"/>
      <c r="EL512" s="4"/>
      <c r="EM512" s="2"/>
      <c r="EN512" s="2"/>
      <c r="ET512" s="2"/>
      <c r="EU512" s="2"/>
      <c r="EV512" s="10"/>
      <c r="EW512" s="4"/>
      <c r="EX512" s="4"/>
      <c r="FF512" s="2"/>
      <c r="FG512" s="2"/>
    </row>
    <row r="513" spans="8:163">
      <c r="H513" s="4"/>
      <c r="I513" s="4"/>
      <c r="J513" s="4"/>
      <c r="R513" s="2"/>
      <c r="S513" s="2"/>
      <c r="T513" s="4"/>
      <c r="U513" s="4"/>
      <c r="V513" s="4"/>
      <c r="AD513" s="2"/>
      <c r="AE513" s="2"/>
      <c r="AF513" s="4"/>
      <c r="AG513" s="4"/>
      <c r="AH513" s="4"/>
      <c r="AP513" s="2"/>
      <c r="AQ513" s="2"/>
      <c r="AR513" s="4"/>
      <c r="AS513" s="4"/>
      <c r="AT513" s="4"/>
      <c r="BB513" s="2"/>
      <c r="BC513" s="2"/>
      <c r="BD513" s="4"/>
      <c r="BE513" s="4"/>
      <c r="BF513" s="4"/>
      <c r="BN513" s="2"/>
      <c r="BO513" s="2"/>
      <c r="BP513" s="4"/>
      <c r="BQ513" s="4"/>
      <c r="BR513" s="4"/>
      <c r="BZ513" s="2"/>
      <c r="CA513" s="2"/>
      <c r="CB513" s="4"/>
      <c r="CC513" s="4"/>
      <c r="CD513" s="4"/>
      <c r="CL513" s="2"/>
      <c r="CM513" s="2"/>
      <c r="CN513" s="4"/>
      <c r="CO513" s="4"/>
      <c r="CP513" s="4"/>
      <c r="CQ513" s="2"/>
      <c r="CR513" s="2"/>
      <c r="CX513" s="2"/>
      <c r="CY513" s="2"/>
      <c r="CZ513" s="4"/>
      <c r="DA513" s="4"/>
      <c r="DB513" s="4"/>
      <c r="DJ513" s="2"/>
      <c r="DK513" s="2"/>
      <c r="DR513" s="2"/>
      <c r="DV513" s="2"/>
      <c r="DW513" s="2"/>
      <c r="DX513" s="4"/>
      <c r="DY513" s="4"/>
      <c r="DZ513" s="4"/>
      <c r="EH513" s="2"/>
      <c r="EI513" s="2"/>
      <c r="EJ513" s="4"/>
      <c r="EK513" s="4"/>
      <c r="EL513" s="4"/>
      <c r="EM513" s="2"/>
      <c r="EN513" s="2"/>
      <c r="ET513" s="2"/>
      <c r="EU513" s="2"/>
      <c r="EV513" s="4"/>
      <c r="EW513" s="4"/>
      <c r="EX513" s="4"/>
      <c r="FF513" s="2"/>
      <c r="FG513" s="2"/>
    </row>
    <row r="514" spans="8:163">
      <c r="H514" s="4"/>
      <c r="I514" s="4"/>
      <c r="J514" s="4"/>
      <c r="R514" s="2"/>
      <c r="S514" s="2"/>
      <c r="T514" s="4"/>
      <c r="U514" s="4"/>
      <c r="V514" s="4"/>
      <c r="AD514" s="2"/>
      <c r="AE514" s="2"/>
      <c r="AF514" s="4"/>
      <c r="AG514" s="4"/>
      <c r="AH514" s="4"/>
      <c r="AP514" s="2"/>
      <c r="AQ514" s="2"/>
      <c r="AR514" s="4"/>
      <c r="AS514" s="4"/>
      <c r="AT514" s="4"/>
      <c r="BB514" s="2"/>
      <c r="BC514" s="2"/>
      <c r="BD514" s="4"/>
      <c r="BE514" s="4"/>
      <c r="BF514" s="4"/>
      <c r="BN514" s="2"/>
      <c r="BO514" s="2"/>
      <c r="BP514" s="4"/>
      <c r="BQ514" s="4"/>
      <c r="BR514" s="4"/>
      <c r="BZ514" s="2"/>
      <c r="CA514" s="2"/>
      <c r="CB514" s="4"/>
      <c r="CC514" s="4"/>
      <c r="CD514" s="4"/>
      <c r="CL514" s="2"/>
      <c r="CM514" s="2"/>
      <c r="CN514" s="4"/>
      <c r="CO514" s="4"/>
      <c r="CP514" s="4"/>
      <c r="CQ514" s="2"/>
      <c r="CR514" s="2"/>
      <c r="CX514" s="2"/>
      <c r="CY514" s="2"/>
      <c r="CZ514" s="4"/>
      <c r="DA514" s="4"/>
      <c r="DB514" s="4"/>
      <c r="DJ514" s="2"/>
      <c r="DK514" s="2"/>
      <c r="DR514" s="2"/>
      <c r="DV514" s="2"/>
      <c r="DW514" s="2"/>
      <c r="DX514" s="4"/>
      <c r="DY514" s="4"/>
      <c r="DZ514" s="4"/>
      <c r="EH514" s="2"/>
      <c r="EI514" s="2"/>
      <c r="EJ514" s="4"/>
      <c r="EK514" s="4"/>
      <c r="EL514" s="4"/>
      <c r="EM514" s="2"/>
      <c r="EN514" s="2"/>
      <c r="ET514" s="2"/>
      <c r="EU514" s="2"/>
      <c r="EV514" s="4"/>
      <c r="EW514" s="4"/>
      <c r="EX514" s="4"/>
      <c r="FF514" s="2"/>
      <c r="FG514" s="2"/>
    </row>
    <row r="515" spans="8:163">
      <c r="H515" s="10"/>
      <c r="I515" s="4"/>
      <c r="J515" s="4"/>
      <c r="R515" s="2"/>
      <c r="S515" s="2"/>
      <c r="T515" s="10"/>
      <c r="U515" s="4"/>
      <c r="V515" s="4"/>
      <c r="AD515" s="2"/>
      <c r="AE515" s="2"/>
      <c r="AF515" s="10"/>
      <c r="AG515" s="4"/>
      <c r="AH515" s="4"/>
      <c r="AP515" s="2"/>
      <c r="AQ515" s="2"/>
      <c r="AR515" s="10"/>
      <c r="AS515" s="4"/>
      <c r="AT515" s="4"/>
      <c r="BB515" s="2"/>
      <c r="BC515" s="2"/>
      <c r="BD515" s="10"/>
      <c r="BE515" s="4"/>
      <c r="BF515" s="4"/>
      <c r="BN515" s="2"/>
      <c r="BO515" s="2"/>
      <c r="BP515" s="10"/>
      <c r="BQ515" s="4"/>
      <c r="BR515" s="4"/>
      <c r="BZ515" s="2"/>
      <c r="CA515" s="2"/>
      <c r="CB515" s="10"/>
      <c r="CC515" s="4"/>
      <c r="CD515" s="4"/>
      <c r="CL515" s="2"/>
      <c r="CM515" s="2"/>
      <c r="CN515" s="10"/>
      <c r="CO515" s="4"/>
      <c r="CP515" s="4"/>
      <c r="CQ515" s="2"/>
      <c r="CR515" s="2"/>
      <c r="CX515" s="2"/>
      <c r="CY515" s="2"/>
      <c r="CZ515" s="10"/>
      <c r="DA515" s="4"/>
      <c r="DB515" s="4"/>
      <c r="DJ515" s="2"/>
      <c r="DK515" s="2"/>
      <c r="DL515" s="10"/>
      <c r="DR515" s="2"/>
      <c r="DV515" s="2"/>
      <c r="DW515" s="2"/>
      <c r="DX515" s="10"/>
      <c r="DY515" s="4"/>
      <c r="DZ515" s="4"/>
      <c r="EH515" s="2"/>
      <c r="EI515" s="2"/>
      <c r="EJ515" s="10"/>
      <c r="EK515" s="4"/>
      <c r="EL515" s="4"/>
      <c r="EM515" s="2"/>
      <c r="EN515" s="2"/>
      <c r="ET515" s="2"/>
      <c r="EU515" s="2"/>
      <c r="EV515" s="10"/>
      <c r="EW515" s="4"/>
      <c r="EX515" s="4"/>
      <c r="FF515" s="2"/>
      <c r="FG515" s="2"/>
    </row>
    <row r="516" spans="8:163">
      <c r="H516" s="4"/>
      <c r="I516" s="4"/>
      <c r="J516" s="4"/>
      <c r="R516" s="2"/>
      <c r="S516" s="2"/>
      <c r="T516" s="4"/>
      <c r="U516" s="4"/>
      <c r="V516" s="4"/>
      <c r="AD516" s="2"/>
      <c r="AE516" s="2"/>
      <c r="AF516" s="4"/>
      <c r="AG516" s="4"/>
      <c r="AH516" s="4"/>
      <c r="AP516" s="2"/>
      <c r="AQ516" s="2"/>
      <c r="AR516" s="4"/>
      <c r="AS516" s="4"/>
      <c r="AT516" s="4"/>
      <c r="BB516" s="2"/>
      <c r="BC516" s="2"/>
      <c r="BD516" s="4"/>
      <c r="BE516" s="4"/>
      <c r="BF516" s="4"/>
      <c r="BN516" s="2"/>
      <c r="BO516" s="2"/>
      <c r="BP516" s="4"/>
      <c r="BQ516" s="4"/>
      <c r="BR516" s="4"/>
      <c r="BZ516" s="2"/>
      <c r="CA516" s="2"/>
      <c r="CB516" s="4"/>
      <c r="CC516" s="4"/>
      <c r="CD516" s="4"/>
      <c r="CL516" s="2"/>
      <c r="CM516" s="2"/>
      <c r="CN516" s="4"/>
      <c r="CO516" s="4"/>
      <c r="CP516" s="4"/>
      <c r="CQ516" s="2"/>
      <c r="CR516" s="2"/>
      <c r="CX516" s="2"/>
      <c r="CY516" s="2"/>
      <c r="CZ516" s="4"/>
      <c r="DA516" s="4"/>
      <c r="DB516" s="4"/>
      <c r="DJ516" s="2"/>
      <c r="DK516" s="2"/>
      <c r="DR516" s="2"/>
      <c r="DV516" s="2"/>
      <c r="DW516" s="2"/>
      <c r="DX516" s="4"/>
      <c r="DY516" s="4"/>
      <c r="DZ516" s="4"/>
      <c r="EH516" s="2"/>
      <c r="EI516" s="2"/>
      <c r="EJ516" s="4"/>
      <c r="EK516" s="4"/>
      <c r="EL516" s="4"/>
      <c r="EM516" s="2"/>
      <c r="EN516" s="2"/>
      <c r="ET516" s="2"/>
      <c r="EU516" s="2"/>
      <c r="EV516" s="4"/>
      <c r="EW516" s="4"/>
      <c r="EX516" s="4"/>
      <c r="FF516" s="2"/>
      <c r="FG516" s="2"/>
    </row>
    <row r="517" spans="8:163">
      <c r="H517" s="4"/>
      <c r="I517" s="4"/>
      <c r="J517" s="4"/>
      <c r="R517" s="2"/>
      <c r="S517" s="2"/>
      <c r="T517" s="4"/>
      <c r="U517" s="4"/>
      <c r="V517" s="4"/>
      <c r="AD517" s="2"/>
      <c r="AE517" s="2"/>
      <c r="AF517" s="4"/>
      <c r="AG517" s="4"/>
      <c r="AH517" s="4"/>
      <c r="AP517" s="2"/>
      <c r="AQ517" s="2"/>
      <c r="AR517" s="4"/>
      <c r="AS517" s="4"/>
      <c r="AT517" s="4"/>
      <c r="BB517" s="2"/>
      <c r="BC517" s="2"/>
      <c r="BD517" s="4"/>
      <c r="BE517" s="4"/>
      <c r="BF517" s="4"/>
      <c r="BN517" s="2"/>
      <c r="BO517" s="2"/>
      <c r="BP517" s="4"/>
      <c r="BQ517" s="4"/>
      <c r="BR517" s="4"/>
      <c r="BZ517" s="2"/>
      <c r="CA517" s="2"/>
      <c r="CB517" s="4"/>
      <c r="CC517" s="4"/>
      <c r="CD517" s="4"/>
      <c r="CL517" s="2"/>
      <c r="CM517" s="2"/>
      <c r="CN517" s="4"/>
      <c r="CO517" s="4"/>
      <c r="CP517" s="4"/>
      <c r="CQ517" s="2"/>
      <c r="CR517" s="2"/>
      <c r="CX517" s="2"/>
      <c r="CY517" s="2"/>
      <c r="CZ517" s="4"/>
      <c r="DA517" s="4"/>
      <c r="DB517" s="4"/>
      <c r="DJ517" s="2"/>
      <c r="DK517" s="2"/>
      <c r="DR517" s="2"/>
      <c r="DV517" s="2"/>
      <c r="DW517" s="2"/>
      <c r="DX517" s="4"/>
      <c r="DY517" s="4"/>
      <c r="DZ517" s="4"/>
      <c r="EH517" s="2"/>
      <c r="EI517" s="2"/>
      <c r="EJ517" s="4"/>
      <c r="EK517" s="4"/>
      <c r="EL517" s="4"/>
      <c r="EM517" s="2"/>
      <c r="EN517" s="2"/>
      <c r="ET517" s="2"/>
      <c r="EU517" s="2"/>
      <c r="EV517" s="4"/>
      <c r="EW517" s="4"/>
      <c r="EX517" s="4"/>
      <c r="FF517" s="2"/>
      <c r="FG517" s="2"/>
    </row>
    <row r="518" spans="8:163">
      <c r="H518" s="10"/>
      <c r="I518" s="4"/>
      <c r="J518" s="4"/>
      <c r="R518" s="2"/>
      <c r="S518" s="2"/>
      <c r="T518" s="10"/>
      <c r="U518" s="4"/>
      <c r="V518" s="4"/>
      <c r="AD518" s="2"/>
      <c r="AE518" s="2"/>
      <c r="AF518" s="10"/>
      <c r="AG518" s="4"/>
      <c r="AH518" s="4"/>
      <c r="AP518" s="2"/>
      <c r="AQ518" s="2"/>
      <c r="AR518" s="10"/>
      <c r="AS518" s="4"/>
      <c r="AT518" s="4"/>
      <c r="BB518" s="2"/>
      <c r="BC518" s="2"/>
      <c r="BD518" s="10"/>
      <c r="BE518" s="4"/>
      <c r="BF518" s="4"/>
      <c r="BN518" s="2"/>
      <c r="BO518" s="2"/>
      <c r="BP518" s="10"/>
      <c r="BQ518" s="4"/>
      <c r="BR518" s="4"/>
      <c r="BZ518" s="2"/>
      <c r="CA518" s="2"/>
      <c r="CB518" s="10"/>
      <c r="CC518" s="4"/>
      <c r="CD518" s="4"/>
      <c r="CL518" s="2"/>
      <c r="CM518" s="2"/>
      <c r="CN518" s="10"/>
      <c r="CO518" s="4"/>
      <c r="CP518" s="4"/>
      <c r="CQ518" s="2"/>
      <c r="CR518" s="2"/>
      <c r="CX518" s="2"/>
      <c r="CY518" s="2"/>
      <c r="CZ518" s="10"/>
      <c r="DA518" s="4"/>
      <c r="DB518" s="4"/>
      <c r="DJ518" s="2"/>
      <c r="DK518" s="2"/>
      <c r="DL518" s="10"/>
      <c r="DR518" s="2"/>
      <c r="DV518" s="2"/>
      <c r="DW518" s="2"/>
      <c r="DX518" s="10"/>
      <c r="DY518" s="4"/>
      <c r="DZ518" s="4"/>
      <c r="EH518" s="2"/>
      <c r="EI518" s="2"/>
      <c r="EJ518" s="10"/>
      <c r="EK518" s="4"/>
      <c r="EL518" s="4"/>
      <c r="EM518" s="2"/>
      <c r="EN518" s="2"/>
      <c r="ET518" s="2"/>
      <c r="EU518" s="2"/>
      <c r="EV518" s="10"/>
      <c r="EW518" s="4"/>
      <c r="EX518" s="4"/>
      <c r="FF518" s="2"/>
      <c r="FG518" s="2"/>
    </row>
    <row r="519" spans="8:163">
      <c r="H519" s="10"/>
      <c r="I519" s="4"/>
      <c r="J519" s="4"/>
      <c r="R519" s="2"/>
      <c r="S519" s="2"/>
      <c r="T519" s="10"/>
      <c r="U519" s="4"/>
      <c r="V519" s="4"/>
      <c r="AD519" s="2"/>
      <c r="AE519" s="2"/>
      <c r="AF519" s="10"/>
      <c r="AG519" s="4"/>
      <c r="AH519" s="4"/>
      <c r="AP519" s="2"/>
      <c r="AQ519" s="2"/>
      <c r="AR519" s="10"/>
      <c r="AS519" s="4"/>
      <c r="AT519" s="4"/>
      <c r="BB519" s="2"/>
      <c r="BC519" s="2"/>
      <c r="BD519" s="10"/>
      <c r="BE519" s="4"/>
      <c r="BF519" s="4"/>
      <c r="BN519" s="2"/>
      <c r="BO519" s="2"/>
      <c r="BP519" s="10"/>
      <c r="BQ519" s="4"/>
      <c r="BR519" s="4"/>
      <c r="BZ519" s="2"/>
      <c r="CA519" s="2"/>
      <c r="CB519" s="10"/>
      <c r="CC519" s="4"/>
      <c r="CD519" s="4"/>
      <c r="CL519" s="2"/>
      <c r="CM519" s="2"/>
      <c r="CN519" s="10"/>
      <c r="CO519" s="4"/>
      <c r="CP519" s="4"/>
      <c r="CQ519" s="2"/>
      <c r="CR519" s="2"/>
      <c r="CX519" s="2"/>
      <c r="CY519" s="2"/>
      <c r="CZ519" s="10"/>
      <c r="DA519" s="4"/>
      <c r="DB519" s="4"/>
      <c r="DJ519" s="2"/>
      <c r="DK519" s="2"/>
      <c r="DL519" s="10"/>
      <c r="DR519" s="2"/>
      <c r="DV519" s="2"/>
      <c r="DW519" s="2"/>
      <c r="DX519" s="10"/>
      <c r="DY519" s="4"/>
      <c r="DZ519" s="4"/>
      <c r="EH519" s="2"/>
      <c r="EI519" s="2"/>
      <c r="EJ519" s="10"/>
      <c r="EK519" s="4"/>
      <c r="EL519" s="4"/>
      <c r="EM519" s="2"/>
      <c r="EN519" s="2"/>
      <c r="ET519" s="2"/>
      <c r="EU519" s="2"/>
      <c r="EV519" s="10"/>
      <c r="EW519" s="4"/>
      <c r="EX519" s="4"/>
      <c r="FF519" s="2"/>
      <c r="FG519" s="2"/>
    </row>
    <row r="520" spans="8:163">
      <c r="H520" s="10"/>
      <c r="I520" s="4"/>
      <c r="J520" s="4"/>
      <c r="R520" s="2"/>
      <c r="S520" s="2"/>
      <c r="T520" s="10"/>
      <c r="U520" s="4"/>
      <c r="V520" s="4"/>
      <c r="AD520" s="2"/>
      <c r="AE520" s="2"/>
      <c r="AF520" s="10"/>
      <c r="AG520" s="4"/>
      <c r="AH520" s="4"/>
      <c r="AP520" s="2"/>
      <c r="AQ520" s="2"/>
      <c r="AR520" s="10"/>
      <c r="AS520" s="4"/>
      <c r="AT520" s="4"/>
      <c r="BB520" s="2"/>
      <c r="BC520" s="2"/>
      <c r="BD520" s="10"/>
      <c r="BE520" s="4"/>
      <c r="BF520" s="4"/>
      <c r="BN520" s="2"/>
      <c r="BO520" s="2"/>
      <c r="BP520" s="10"/>
      <c r="BQ520" s="4"/>
      <c r="BR520" s="4"/>
      <c r="BZ520" s="2"/>
      <c r="CA520" s="2"/>
      <c r="CB520" s="10"/>
      <c r="CC520" s="4"/>
      <c r="CD520" s="4"/>
      <c r="CL520" s="2"/>
      <c r="CM520" s="2"/>
      <c r="CN520" s="10"/>
      <c r="CO520" s="4"/>
      <c r="CP520" s="4"/>
      <c r="CQ520" s="2"/>
      <c r="CR520" s="2"/>
      <c r="CX520" s="2"/>
      <c r="CY520" s="2"/>
      <c r="CZ520" s="10"/>
      <c r="DA520" s="4"/>
      <c r="DB520" s="4"/>
      <c r="DJ520" s="2"/>
      <c r="DK520" s="2"/>
      <c r="DL520" s="10"/>
      <c r="DQ520" s="5" t="s">
        <v>0</v>
      </c>
      <c r="DR520" s="2"/>
      <c r="DV520" s="2"/>
      <c r="DW520" s="2"/>
      <c r="DX520" s="10"/>
      <c r="DY520" s="4"/>
      <c r="DZ520" s="4"/>
      <c r="EH520" s="2"/>
      <c r="EI520" s="2"/>
      <c r="EJ520" s="10"/>
      <c r="EK520" s="4"/>
      <c r="EL520" s="4"/>
      <c r="EM520" s="2"/>
      <c r="EN520" s="2"/>
      <c r="ET520" s="2"/>
      <c r="EU520" s="2"/>
      <c r="EV520" s="10"/>
      <c r="EW520" s="4"/>
      <c r="EX520" s="4"/>
      <c r="FF520" s="2"/>
      <c r="FG520" s="2"/>
    </row>
    <row r="521" spans="8:163">
      <c r="H521" s="10"/>
      <c r="I521" s="4"/>
      <c r="J521" s="4"/>
      <c r="R521" s="2"/>
      <c r="S521" s="2"/>
      <c r="T521" s="10"/>
      <c r="U521" s="4"/>
      <c r="V521" s="4"/>
      <c r="AD521" s="2"/>
      <c r="AE521" s="2"/>
      <c r="AF521" s="10"/>
      <c r="AG521" s="4"/>
      <c r="AH521" s="4"/>
      <c r="AP521" s="2"/>
      <c r="AQ521" s="2"/>
      <c r="AR521" s="10"/>
      <c r="AS521" s="4"/>
      <c r="AT521" s="4"/>
      <c r="BB521" s="2"/>
      <c r="BC521" s="2"/>
      <c r="BD521" s="10"/>
      <c r="BE521" s="4"/>
      <c r="BF521" s="4"/>
      <c r="BN521" s="2"/>
      <c r="BO521" s="2"/>
      <c r="BP521" s="10"/>
      <c r="BQ521" s="4"/>
      <c r="BR521" s="4"/>
      <c r="BZ521" s="2"/>
      <c r="CA521" s="2"/>
      <c r="CB521" s="10"/>
      <c r="CC521" s="4"/>
      <c r="CD521" s="4"/>
      <c r="CL521" s="2"/>
      <c r="CM521" s="2"/>
      <c r="CN521" s="10"/>
      <c r="CO521" s="4"/>
      <c r="CP521" s="4"/>
      <c r="CQ521" s="2"/>
      <c r="CR521" s="2"/>
      <c r="CX521" s="2"/>
      <c r="CY521" s="2"/>
      <c r="CZ521" s="10"/>
      <c r="DA521" s="4"/>
      <c r="DB521" s="4"/>
      <c r="DJ521" s="2"/>
      <c r="DK521" s="2"/>
      <c r="DL521" s="10"/>
      <c r="DR521" s="2"/>
      <c r="DV521" s="2"/>
      <c r="DW521" s="2"/>
      <c r="DX521" s="10"/>
      <c r="DY521" s="4"/>
      <c r="DZ521" s="4"/>
      <c r="EH521" s="2"/>
      <c r="EI521" s="2"/>
      <c r="EJ521" s="10"/>
      <c r="EK521" s="4"/>
      <c r="EL521" s="4"/>
      <c r="EM521" s="2"/>
      <c r="EN521" s="2"/>
      <c r="ET521" s="2"/>
      <c r="EU521" s="2"/>
      <c r="EV521" s="10"/>
      <c r="EW521" s="4"/>
      <c r="EX521" s="4"/>
      <c r="FF521" s="2"/>
      <c r="FG521" s="2"/>
    </row>
    <row r="522" spans="8:163">
      <c r="H522" s="10">
        <v>13</v>
      </c>
      <c r="I522" s="4" t="s">
        <v>8</v>
      </c>
      <c r="J522" s="4">
        <f>MIN(K522:K548)</f>
        <v>2218</v>
      </c>
      <c r="K522" s="2"/>
      <c r="L522" s="2"/>
      <c r="R522" s="2"/>
      <c r="S522" s="2"/>
      <c r="T522" s="10">
        <v>13</v>
      </c>
      <c r="U522" s="4" t="s">
        <v>8</v>
      </c>
      <c r="V522" s="4">
        <f>MIN(W522:W548)</f>
        <v>2178</v>
      </c>
      <c r="W522" s="5" t="s">
        <v>0</v>
      </c>
      <c r="X522" s="5" t="s">
        <v>0</v>
      </c>
      <c r="AD522" s="2"/>
      <c r="AE522" s="2"/>
      <c r="AF522" s="10">
        <v>13</v>
      </c>
      <c r="AG522" s="4" t="s">
        <v>8</v>
      </c>
      <c r="AH522" s="4">
        <f>MIN(AI522:AI548)</f>
        <v>2243</v>
      </c>
      <c r="AI522" s="2"/>
      <c r="AJ522" s="2"/>
      <c r="AP522" s="2"/>
      <c r="AQ522" s="2"/>
      <c r="AR522" s="10">
        <v>13</v>
      </c>
      <c r="AS522" s="4" t="s">
        <v>8</v>
      </c>
      <c r="AT522" s="4">
        <f>MIN(AU522:AU548)</f>
        <v>2228</v>
      </c>
      <c r="AU522" s="2"/>
      <c r="AV522" s="2"/>
      <c r="BB522" s="2"/>
      <c r="BC522" s="2"/>
      <c r="BD522" s="10">
        <v>13</v>
      </c>
      <c r="BE522" s="4" t="s">
        <v>8</v>
      </c>
      <c r="BF522" s="4">
        <f>MIN(BG522:BG548)</f>
        <v>2156</v>
      </c>
      <c r="BG522" s="2"/>
      <c r="BH522" s="2"/>
      <c r="BN522" s="2"/>
      <c r="BO522" s="2"/>
      <c r="BP522" s="10">
        <v>13</v>
      </c>
      <c r="BQ522" s="4" t="s">
        <v>8</v>
      </c>
      <c r="BR522" s="4">
        <f>MIN(BS522:BS548)</f>
        <v>2184</v>
      </c>
      <c r="BS522" s="2"/>
      <c r="BT522" s="2"/>
      <c r="BZ522" s="2"/>
      <c r="CA522" s="2"/>
      <c r="CB522" s="10">
        <v>13</v>
      </c>
      <c r="CC522" s="4" t="s">
        <v>8</v>
      </c>
      <c r="CD522" s="4">
        <f>MIN(CE522:CE548)</f>
        <v>2218</v>
      </c>
      <c r="CE522" s="2"/>
      <c r="CF522" s="2"/>
      <c r="CL522" s="2"/>
      <c r="CM522" s="2"/>
      <c r="CN522" s="10">
        <v>13</v>
      </c>
      <c r="CO522" s="4" t="s">
        <v>8</v>
      </c>
      <c r="CP522" s="4" t="s">
        <v>9</v>
      </c>
      <c r="CQ522" s="2"/>
      <c r="CR522" s="2"/>
      <c r="CX522" s="2"/>
      <c r="CY522" s="2"/>
      <c r="CZ522" s="10">
        <v>13</v>
      </c>
      <c r="DA522" s="4" t="s">
        <v>8</v>
      </c>
      <c r="DB522" s="4">
        <f>MIN(DC522:DC548)</f>
        <v>2249</v>
      </c>
      <c r="DC522" s="2"/>
      <c r="DD522" s="2"/>
      <c r="DJ522" s="2"/>
      <c r="DK522" s="2"/>
      <c r="DL522" s="10">
        <v>13</v>
      </c>
      <c r="DM522" s="4" t="s">
        <v>8</v>
      </c>
      <c r="DN522" s="5">
        <f>MIN(DO522:DO548)</f>
        <v>2188</v>
      </c>
      <c r="DO522" s="2"/>
      <c r="DP522" s="2"/>
      <c r="DR522" s="2"/>
      <c r="DV522" s="2"/>
      <c r="DW522" s="2"/>
      <c r="DX522" s="10">
        <v>13</v>
      </c>
      <c r="DY522" s="4" t="s">
        <v>8</v>
      </c>
      <c r="DZ522" s="4">
        <f>MIN(EA522:EA548)</f>
        <v>2181</v>
      </c>
      <c r="EA522" s="2"/>
      <c r="EB522" s="2"/>
      <c r="EH522" s="2"/>
      <c r="EI522" s="2"/>
      <c r="EJ522" s="10">
        <v>13</v>
      </c>
      <c r="EK522" s="4" t="s">
        <v>8</v>
      </c>
      <c r="EL522" s="4" t="s">
        <v>9</v>
      </c>
      <c r="EM522" s="2"/>
      <c r="EN522" s="2"/>
      <c r="ET522" s="2"/>
      <c r="EU522" s="2"/>
      <c r="EV522" s="10">
        <v>13</v>
      </c>
      <c r="EW522" s="4" t="s">
        <v>8</v>
      </c>
      <c r="EX522" s="4">
        <f>MIN(EY522:EY548)</f>
        <v>2214</v>
      </c>
      <c r="EY522" s="2"/>
      <c r="EZ522" s="2"/>
      <c r="FF522" s="2"/>
      <c r="FG522" s="2"/>
    </row>
    <row r="523" spans="8:163">
      <c r="H523" s="10"/>
      <c r="I523" s="4" t="s">
        <v>7</v>
      </c>
      <c r="J523" s="4">
        <f>MAX(L522:L548)</f>
        <v>2290</v>
      </c>
      <c r="K523" s="2"/>
      <c r="L523" s="2"/>
      <c r="R523" s="2"/>
      <c r="S523" s="2"/>
      <c r="T523" s="10"/>
      <c r="U523" s="4" t="s">
        <v>7</v>
      </c>
      <c r="V523" s="4">
        <f>MAX(X522:X548)</f>
        <v>2274</v>
      </c>
      <c r="W523" s="5" t="s">
        <v>0</v>
      </c>
      <c r="X523" s="5" t="s">
        <v>0</v>
      </c>
      <c r="AD523" s="2"/>
      <c r="AE523" s="2"/>
      <c r="AF523" s="10"/>
      <c r="AG523" s="4" t="s">
        <v>7</v>
      </c>
      <c r="AH523" s="4">
        <f>MAX(AJ522:AJ548)</f>
        <v>2305</v>
      </c>
      <c r="AI523" s="2"/>
      <c r="AJ523" s="2"/>
      <c r="AP523" s="2"/>
      <c r="AQ523" s="2"/>
      <c r="AR523" s="10"/>
      <c r="AS523" s="4" t="s">
        <v>7</v>
      </c>
      <c r="AT523" s="4">
        <f>MAX(AV522:AV548)</f>
        <v>2259</v>
      </c>
      <c r="AU523" s="2"/>
      <c r="AV523" s="2"/>
      <c r="BB523" s="2"/>
      <c r="BC523" s="2"/>
      <c r="BD523" s="10"/>
      <c r="BE523" s="4" t="s">
        <v>7</v>
      </c>
      <c r="BF523" s="4">
        <f>MAX(BH522:BH548)</f>
        <v>2238</v>
      </c>
      <c r="BG523" s="5" t="s">
        <v>0</v>
      </c>
      <c r="BH523" s="9"/>
      <c r="BI523" s="5" t="s">
        <v>0</v>
      </c>
      <c r="BN523" s="2"/>
      <c r="BO523" s="2"/>
      <c r="BP523" s="10"/>
      <c r="BQ523" s="4" t="s">
        <v>7</v>
      </c>
      <c r="BR523" s="4">
        <f>MAX(BT522:BT548)</f>
        <v>2250</v>
      </c>
      <c r="BS523" s="2"/>
      <c r="BT523" s="2"/>
      <c r="BZ523" s="2"/>
      <c r="CA523" s="2"/>
      <c r="CB523" s="10"/>
      <c r="CC523" s="4" t="s">
        <v>7</v>
      </c>
      <c r="CD523" s="4">
        <f>MAX(CF522:CF548)</f>
        <v>2299</v>
      </c>
      <c r="CE523" s="5">
        <f>CE84-CF71</f>
        <v>2239</v>
      </c>
      <c r="CF523" s="5">
        <f>CF84-CE71</f>
        <v>2239</v>
      </c>
      <c r="CL523" s="2"/>
      <c r="CM523" s="2"/>
      <c r="CN523" s="10"/>
      <c r="CO523" s="4" t="s">
        <v>7</v>
      </c>
      <c r="CP523" s="4" t="s">
        <v>9</v>
      </c>
      <c r="CQ523" s="2"/>
      <c r="CR523" s="2"/>
      <c r="CX523" s="2"/>
      <c r="CY523" s="2"/>
      <c r="CZ523" s="10"/>
      <c r="DA523" s="4" t="s">
        <v>7</v>
      </c>
      <c r="DB523" s="4">
        <f>MAX(DD522:DD548)</f>
        <v>2400</v>
      </c>
      <c r="DC523" s="2"/>
      <c r="DD523" s="2"/>
      <c r="DJ523" s="2"/>
      <c r="DK523" s="2"/>
      <c r="DL523" s="10"/>
      <c r="DM523" s="4" t="s">
        <v>7</v>
      </c>
      <c r="DN523" s="5">
        <f>MAX(DP522:DP548)</f>
        <v>2269</v>
      </c>
      <c r="DO523" s="5">
        <f>DO84-DP71</f>
        <v>2214</v>
      </c>
      <c r="DP523" s="5">
        <f>DP84-DO71</f>
        <v>2224</v>
      </c>
      <c r="DR523" s="2"/>
      <c r="DV523" s="2"/>
      <c r="DW523" s="2"/>
      <c r="DX523" s="10"/>
      <c r="DY523" s="4" t="s">
        <v>7</v>
      </c>
      <c r="DZ523" s="4">
        <f>MAX(EB522:EB548)</f>
        <v>2322</v>
      </c>
      <c r="EA523" s="2"/>
      <c r="EB523" s="2"/>
      <c r="EH523" s="2"/>
      <c r="EI523" s="2"/>
      <c r="EJ523" s="10"/>
      <c r="EK523" s="4" t="s">
        <v>7</v>
      </c>
      <c r="EL523" s="4" t="s">
        <v>9</v>
      </c>
      <c r="EM523" s="2"/>
      <c r="EN523" s="2"/>
      <c r="ET523" s="2"/>
      <c r="EU523" s="2"/>
      <c r="EV523" s="10"/>
      <c r="EW523" s="4" t="s">
        <v>7</v>
      </c>
      <c r="EX523" s="4">
        <f>MAX(EZ522:EZ548)</f>
        <v>2259</v>
      </c>
      <c r="EY523" s="2"/>
      <c r="EZ523" s="2"/>
      <c r="FF523" s="2"/>
      <c r="FG523" s="2"/>
    </row>
    <row r="524" spans="8:163">
      <c r="H524" s="10"/>
      <c r="I524" s="4"/>
      <c r="J524" s="4"/>
      <c r="K524" s="5">
        <f t="shared" ref="K524:K532" si="237">K85-L72</f>
        <v>2229</v>
      </c>
      <c r="L524" s="5">
        <f t="shared" ref="L524:L532" si="238">L85-K72</f>
        <v>2274</v>
      </c>
      <c r="R524" s="2"/>
      <c r="S524" s="2"/>
      <c r="T524" s="10"/>
      <c r="U524" s="4"/>
      <c r="V524" s="4"/>
      <c r="W524" s="5">
        <f t="shared" ref="W524:W531" si="239">W85-X72</f>
        <v>2234</v>
      </c>
      <c r="X524" s="5">
        <f t="shared" ref="X524:X531" si="240">X85-W72</f>
        <v>2259</v>
      </c>
      <c r="AD524" s="2"/>
      <c r="AE524" s="2"/>
      <c r="AF524" s="10"/>
      <c r="AG524" s="4"/>
      <c r="AH524" s="4"/>
      <c r="AI524" s="2"/>
      <c r="AJ524" s="2"/>
      <c r="AP524" s="2"/>
      <c r="AQ524" s="2"/>
      <c r="AR524" s="10"/>
      <c r="AS524" s="4"/>
      <c r="AT524" s="4"/>
      <c r="AU524" s="5">
        <f>AU85-AV72</f>
        <v>2229</v>
      </c>
      <c r="AV524" s="5">
        <f>AV85-AU72</f>
        <v>2259</v>
      </c>
      <c r="BB524" s="2"/>
      <c r="BC524" s="2"/>
      <c r="BD524" s="10"/>
      <c r="BE524" s="4"/>
      <c r="BF524" s="4"/>
      <c r="BG524" s="5">
        <f>BG85-BH72</f>
        <v>2156</v>
      </c>
      <c r="BH524" s="5">
        <f>BH85-BG72</f>
        <v>2156</v>
      </c>
      <c r="BI524" s="5" t="s">
        <v>0</v>
      </c>
      <c r="BN524" s="2"/>
      <c r="BO524" s="2"/>
      <c r="BP524" s="10"/>
      <c r="BQ524" s="4"/>
      <c r="BR524" s="4"/>
      <c r="BS524" s="2"/>
      <c r="BT524" s="2"/>
      <c r="BZ524" s="2"/>
      <c r="CA524" s="2"/>
      <c r="CB524" s="10"/>
      <c r="CC524" s="4"/>
      <c r="CD524" s="4"/>
      <c r="CE524" s="5">
        <f>CE85-CF72</f>
        <v>2229</v>
      </c>
      <c r="CF524" s="5">
        <f>CF85-CE72</f>
        <v>2279</v>
      </c>
      <c r="CL524" s="2"/>
      <c r="CM524" s="2"/>
      <c r="CN524" s="10"/>
      <c r="CO524" s="4"/>
      <c r="CP524" s="4"/>
      <c r="CQ524" s="2"/>
      <c r="CR524" s="2"/>
      <c r="CX524" s="2"/>
      <c r="CY524" s="2"/>
      <c r="CZ524" s="10"/>
      <c r="DA524" s="4"/>
      <c r="DB524" s="4"/>
      <c r="DC524" s="5">
        <f>DC85-DD72</f>
        <v>2249</v>
      </c>
      <c r="DD524" s="5">
        <f>DD85-DC72</f>
        <v>2249</v>
      </c>
      <c r="DJ524" s="2"/>
      <c r="DK524" s="2"/>
      <c r="DL524" s="10"/>
      <c r="DO524" s="2"/>
      <c r="DP524" s="2"/>
      <c r="DR524" s="2"/>
      <c r="DV524" s="2"/>
      <c r="DW524" s="2"/>
      <c r="DX524" s="10"/>
      <c r="DY524" s="4"/>
      <c r="DZ524" s="4"/>
      <c r="EA524" s="5">
        <f>EA85-EB72</f>
        <v>2181</v>
      </c>
      <c r="EB524" s="5">
        <f>EB85-EA72</f>
        <v>2181</v>
      </c>
      <c r="EH524" s="2"/>
      <c r="EI524" s="2"/>
      <c r="EJ524" s="10"/>
      <c r="EK524" s="4"/>
      <c r="EL524" s="4"/>
      <c r="EM524" s="2"/>
      <c r="EN524" s="2"/>
      <c r="ET524" s="2"/>
      <c r="EU524" s="2"/>
      <c r="EV524" s="10"/>
      <c r="EW524" s="4"/>
      <c r="EX524" s="4"/>
      <c r="EY524" s="5">
        <f>EY85-EZ72</f>
        <v>2239</v>
      </c>
      <c r="EZ524" s="5">
        <f>EZ85-EY72</f>
        <v>2259</v>
      </c>
      <c r="FF524" s="2"/>
      <c r="FG524" s="2"/>
    </row>
    <row r="525" spans="8:163">
      <c r="H525" s="10"/>
      <c r="I525" s="4"/>
      <c r="J525" s="4"/>
      <c r="K525" s="5">
        <f t="shared" si="237"/>
        <v>2238</v>
      </c>
      <c r="L525" s="5">
        <f t="shared" si="238"/>
        <v>2268</v>
      </c>
      <c r="R525" s="2"/>
      <c r="S525" s="2"/>
      <c r="T525" s="10"/>
      <c r="U525" s="4"/>
      <c r="V525" s="4"/>
      <c r="W525" s="5">
        <f t="shared" si="239"/>
        <v>2233</v>
      </c>
      <c r="X525" s="5">
        <f t="shared" si="240"/>
        <v>2258</v>
      </c>
      <c r="AD525" s="2"/>
      <c r="AE525" s="2"/>
      <c r="AF525" s="10"/>
      <c r="AG525" s="4"/>
      <c r="AH525" s="4"/>
      <c r="AI525" s="2"/>
      <c r="AJ525" s="2"/>
      <c r="AP525" s="2"/>
      <c r="AQ525" s="2"/>
      <c r="AR525" s="10"/>
      <c r="AS525" s="4"/>
      <c r="AT525" s="4"/>
      <c r="AU525" s="5">
        <f>AU86-AV73</f>
        <v>2228</v>
      </c>
      <c r="AV525" s="5">
        <f>AV86-AU73</f>
        <v>2258</v>
      </c>
      <c r="BB525" s="2"/>
      <c r="BC525" s="2"/>
      <c r="BD525" s="10"/>
      <c r="BE525" s="4"/>
      <c r="BF525" s="4"/>
      <c r="BG525" s="5">
        <f>BG86-BH73</f>
        <v>2213</v>
      </c>
      <c r="BH525" s="5">
        <f>BH86-BG73</f>
        <v>2213</v>
      </c>
      <c r="BN525" s="2"/>
      <c r="BO525" s="2"/>
      <c r="BP525" s="10"/>
      <c r="BQ525" s="4"/>
      <c r="BR525" s="4"/>
      <c r="BS525" s="2"/>
      <c r="BT525" s="2"/>
      <c r="BZ525" s="2"/>
      <c r="CA525" s="2"/>
      <c r="CB525" s="10"/>
      <c r="CC525" s="4"/>
      <c r="CD525" s="4"/>
      <c r="CE525" s="5">
        <f>CE86-CF73</f>
        <v>2218</v>
      </c>
      <c r="CF525" s="5">
        <f>CF86-CE73</f>
        <v>2273</v>
      </c>
      <c r="CL525" s="2"/>
      <c r="CM525" s="2"/>
      <c r="CN525" s="10"/>
      <c r="CO525" s="4"/>
      <c r="CP525" s="4"/>
      <c r="CQ525" s="2"/>
      <c r="CR525" s="2"/>
      <c r="CX525" s="2"/>
      <c r="CY525" s="2"/>
      <c r="CZ525" s="10"/>
      <c r="DA525" s="4"/>
      <c r="DB525" s="4"/>
      <c r="DC525" s="5">
        <f>DC86-DD73</f>
        <v>2253</v>
      </c>
      <c r="DD525" s="5">
        <f>DD86-DC73</f>
        <v>2253</v>
      </c>
      <c r="DJ525" s="2"/>
      <c r="DK525" s="2"/>
      <c r="DL525" s="10"/>
      <c r="DO525" s="2"/>
      <c r="DP525" s="2"/>
      <c r="DR525" s="2"/>
      <c r="DV525" s="2"/>
      <c r="DW525" s="2"/>
      <c r="DX525" s="10"/>
      <c r="DY525" s="4"/>
      <c r="DZ525" s="4"/>
      <c r="EA525" s="2"/>
      <c r="EB525" s="2"/>
      <c r="EH525" s="2"/>
      <c r="EI525" s="2"/>
      <c r="EJ525" s="10"/>
      <c r="EK525" s="4"/>
      <c r="EL525" s="4"/>
      <c r="EM525" s="2"/>
      <c r="EN525" s="2"/>
      <c r="ET525" s="2"/>
      <c r="EU525" s="2"/>
      <c r="EV525" s="10"/>
      <c r="EW525" s="4"/>
      <c r="EX525" s="4"/>
      <c r="EY525" s="5">
        <f>EY86-EZ73</f>
        <v>2228</v>
      </c>
      <c r="EZ525" s="5">
        <f>EZ86-EY73</f>
        <v>2233</v>
      </c>
      <c r="FF525" s="2"/>
      <c r="FG525" s="2"/>
    </row>
    <row r="526" spans="8:163">
      <c r="H526" s="10"/>
      <c r="I526" s="4"/>
      <c r="J526" s="4"/>
      <c r="K526" s="5">
        <f t="shared" si="237"/>
        <v>2219</v>
      </c>
      <c r="L526" s="5">
        <f t="shared" si="238"/>
        <v>2285</v>
      </c>
      <c r="R526" s="2"/>
      <c r="S526" s="2"/>
      <c r="T526" s="10"/>
      <c r="U526" s="4"/>
      <c r="V526" s="4"/>
      <c r="W526" s="5">
        <f t="shared" si="239"/>
        <v>2204</v>
      </c>
      <c r="X526" s="5">
        <f t="shared" si="240"/>
        <v>2254</v>
      </c>
      <c r="AD526" s="2"/>
      <c r="AE526" s="2"/>
      <c r="AF526" s="10"/>
      <c r="AG526" s="4"/>
      <c r="AH526" s="4"/>
      <c r="AI526" s="2"/>
      <c r="AJ526" s="2"/>
      <c r="AP526" s="2"/>
      <c r="AQ526" s="2"/>
      <c r="AR526" s="10"/>
      <c r="AS526" s="4"/>
      <c r="AT526" s="4"/>
      <c r="AU526" s="5">
        <f>AU87-AV74</f>
        <v>2249</v>
      </c>
      <c r="AV526" s="5">
        <f>AV87-AU74</f>
        <v>2249</v>
      </c>
      <c r="BB526" s="2"/>
      <c r="BC526" s="2"/>
      <c r="BD526" s="10"/>
      <c r="BE526" s="4"/>
      <c r="BF526" s="4"/>
      <c r="BG526" s="5">
        <f>BG87-BH74</f>
        <v>2204</v>
      </c>
      <c r="BH526" s="5">
        <f>BH87-BG74</f>
        <v>2204</v>
      </c>
      <c r="BN526" s="2"/>
      <c r="BO526" s="2"/>
      <c r="BP526" s="10"/>
      <c r="BQ526" s="4"/>
      <c r="BR526" s="4"/>
      <c r="BS526" s="5">
        <f>BS87-BT74</f>
        <v>2184</v>
      </c>
      <c r="BT526" s="5">
        <f>BT87-BS74</f>
        <v>2234</v>
      </c>
      <c r="BZ526" s="2"/>
      <c r="CA526" s="2"/>
      <c r="CB526" s="10"/>
      <c r="CC526" s="4"/>
      <c r="CD526" s="4"/>
      <c r="CE526" s="5">
        <f>CE87-CF74</f>
        <v>2249</v>
      </c>
      <c r="CF526" s="5">
        <f>CF87-CE74</f>
        <v>2299</v>
      </c>
      <c r="CL526" s="2"/>
      <c r="CM526" s="2"/>
      <c r="CN526" s="10"/>
      <c r="CO526" s="4"/>
      <c r="CP526" s="4"/>
      <c r="CQ526" s="2"/>
      <c r="CR526" s="2"/>
      <c r="CX526" s="2"/>
      <c r="CY526" s="2"/>
      <c r="CZ526" s="10"/>
      <c r="DA526" s="4"/>
      <c r="DB526" s="4"/>
      <c r="DC526" s="5">
        <f>DC87-DD74</f>
        <v>2264</v>
      </c>
      <c r="DD526" s="5">
        <f>DD87-DC74</f>
        <v>2264</v>
      </c>
      <c r="DJ526" s="2"/>
      <c r="DK526" s="2"/>
      <c r="DL526" s="10"/>
      <c r="DO526" s="5">
        <f>DO87-DP74</f>
        <v>2239</v>
      </c>
      <c r="DP526" s="5">
        <f>DP87-DO74</f>
        <v>2269</v>
      </c>
      <c r="DR526" s="2"/>
      <c r="DV526" s="2"/>
      <c r="DW526" s="2"/>
      <c r="DX526" s="10"/>
      <c r="DY526" s="4"/>
      <c r="DZ526" s="4"/>
      <c r="EA526" s="2"/>
      <c r="EB526" s="2"/>
      <c r="EH526" s="2"/>
      <c r="EI526" s="2"/>
      <c r="EJ526" s="10"/>
      <c r="EK526" s="4"/>
      <c r="EL526" s="4"/>
      <c r="EM526" s="2"/>
      <c r="EN526" s="2"/>
      <c r="ET526" s="2"/>
      <c r="EU526" s="2"/>
      <c r="EV526" s="10"/>
      <c r="EW526" s="4"/>
      <c r="EX526" s="4"/>
      <c r="EY526" s="5">
        <f>EY87-EZ74</f>
        <v>2229</v>
      </c>
      <c r="EZ526" s="5">
        <f>EZ87-EY74</f>
        <v>2229</v>
      </c>
      <c r="FF526" s="2"/>
      <c r="FG526" s="2"/>
    </row>
    <row r="527" spans="8:163">
      <c r="H527" s="10"/>
      <c r="I527" s="4"/>
      <c r="J527" s="4"/>
      <c r="K527" s="5">
        <f t="shared" si="237"/>
        <v>2245</v>
      </c>
      <c r="L527" s="5">
        <f t="shared" si="238"/>
        <v>2245</v>
      </c>
      <c r="R527" s="2"/>
      <c r="S527" s="2"/>
      <c r="T527" s="10"/>
      <c r="U527" s="4"/>
      <c r="V527" s="4"/>
      <c r="W527" s="5">
        <f t="shared" si="239"/>
        <v>2178</v>
      </c>
      <c r="X527" s="5">
        <f t="shared" si="240"/>
        <v>2245</v>
      </c>
      <c r="AD527" s="2"/>
      <c r="AE527" s="2"/>
      <c r="AF527" s="10"/>
      <c r="AG527" s="4"/>
      <c r="AH527" s="4"/>
      <c r="AI527" s="5">
        <f>AI88-AJ75</f>
        <v>2305</v>
      </c>
      <c r="AJ527" s="5">
        <f>AJ88-AI75</f>
        <v>2305</v>
      </c>
      <c r="AP527" s="2"/>
      <c r="AQ527" s="2"/>
      <c r="AR527" s="10"/>
      <c r="AS527" s="4"/>
      <c r="AT527" s="4"/>
      <c r="AU527" s="2"/>
      <c r="AV527" s="2"/>
      <c r="BB527" s="2"/>
      <c r="BC527" s="2"/>
      <c r="BD527" s="10"/>
      <c r="BE527" s="4"/>
      <c r="BF527" s="4"/>
      <c r="BG527" s="2"/>
      <c r="BH527" s="2"/>
      <c r="BN527" s="2"/>
      <c r="BO527" s="2"/>
      <c r="BP527" s="10"/>
      <c r="BQ527" s="4"/>
      <c r="BR527" s="4"/>
      <c r="BS527" s="5">
        <f>BS88-BT75</f>
        <v>2250</v>
      </c>
      <c r="BT527" s="5">
        <f>BT88-BS75</f>
        <v>2250</v>
      </c>
      <c r="BZ527" s="2"/>
      <c r="CA527" s="2"/>
      <c r="CB527" s="10"/>
      <c r="CC527" s="4"/>
      <c r="CD527" s="4"/>
      <c r="CE527" s="2"/>
      <c r="CF527" s="2"/>
      <c r="CL527" s="2"/>
      <c r="CM527" s="2"/>
      <c r="CN527" s="10"/>
      <c r="CO527" s="4"/>
      <c r="CP527" s="4"/>
      <c r="CQ527" s="2"/>
      <c r="CR527" s="2"/>
      <c r="CX527" s="2"/>
      <c r="CY527" s="2"/>
      <c r="CZ527" s="10"/>
      <c r="DA527" s="4"/>
      <c r="DB527" s="4"/>
      <c r="DC527" s="5">
        <f>DC88-DD75</f>
        <v>2360</v>
      </c>
      <c r="DD527" s="5">
        <f>DD88-DC75</f>
        <v>2400</v>
      </c>
      <c r="DJ527" s="2"/>
      <c r="DK527" s="2"/>
      <c r="DL527" s="10"/>
      <c r="DO527" s="5">
        <f>DO88-DP75</f>
        <v>2208</v>
      </c>
      <c r="DP527" s="5">
        <f>DP88-DO75</f>
        <v>2228</v>
      </c>
      <c r="DR527" s="2"/>
      <c r="DV527" s="2"/>
      <c r="DW527" s="2"/>
      <c r="DX527" s="10"/>
      <c r="DY527" s="4"/>
      <c r="DZ527" s="4"/>
      <c r="EA527" s="2"/>
      <c r="EB527" s="2"/>
      <c r="EH527" s="2"/>
      <c r="EI527" s="2"/>
      <c r="EJ527" s="10"/>
      <c r="EK527" s="4"/>
      <c r="EL527" s="4"/>
      <c r="EM527" s="2"/>
      <c r="EN527" s="2"/>
      <c r="ET527" s="2"/>
      <c r="EU527" s="2"/>
      <c r="EV527" s="10"/>
      <c r="EW527" s="4"/>
      <c r="EX527" s="4"/>
      <c r="EY527" s="2"/>
      <c r="EZ527" s="2"/>
      <c r="FF527" s="2"/>
      <c r="FG527" s="2"/>
    </row>
    <row r="528" spans="8:163">
      <c r="H528" s="10"/>
      <c r="I528" s="4"/>
      <c r="J528" s="4"/>
      <c r="K528" s="5">
        <f t="shared" si="237"/>
        <v>2239</v>
      </c>
      <c r="L528" s="5">
        <f t="shared" si="238"/>
        <v>2269</v>
      </c>
      <c r="R528" s="2"/>
      <c r="S528" s="2"/>
      <c r="T528" s="10"/>
      <c r="U528" s="4"/>
      <c r="V528" s="4"/>
      <c r="W528" s="5">
        <f t="shared" si="239"/>
        <v>2209</v>
      </c>
      <c r="X528" s="5">
        <f t="shared" si="240"/>
        <v>2219</v>
      </c>
      <c r="AD528" s="2"/>
      <c r="AE528" s="2"/>
      <c r="AF528" s="10"/>
      <c r="AG528" s="4"/>
      <c r="AH528" s="4"/>
      <c r="AI528" s="2"/>
      <c r="AJ528" s="2"/>
      <c r="AP528" s="2"/>
      <c r="AQ528" s="2"/>
      <c r="AR528" s="10"/>
      <c r="AS528" s="4"/>
      <c r="AT528" s="4"/>
      <c r="AU528" s="2"/>
      <c r="AV528" s="2"/>
      <c r="BB528" s="2"/>
      <c r="BC528" s="2"/>
      <c r="BD528" s="10"/>
      <c r="BE528" s="4"/>
      <c r="BF528" s="4"/>
      <c r="BG528" s="5">
        <f>BG89-BH76</f>
        <v>2234</v>
      </c>
      <c r="BH528" s="5">
        <f>BH89-BG76</f>
        <v>2234</v>
      </c>
      <c r="BN528" s="2"/>
      <c r="BO528" s="2"/>
      <c r="BP528" s="10"/>
      <c r="BQ528" s="4"/>
      <c r="BR528" s="4"/>
      <c r="BS528" s="2"/>
      <c r="BT528" s="2"/>
      <c r="BZ528" s="2"/>
      <c r="CA528" s="2"/>
      <c r="CB528" s="10"/>
      <c r="CC528" s="4"/>
      <c r="CD528" s="4"/>
      <c r="CE528" s="2"/>
      <c r="CF528" s="2"/>
      <c r="CL528" s="2"/>
      <c r="CM528" s="2"/>
      <c r="CN528" s="10"/>
      <c r="CO528" s="4"/>
      <c r="CP528" s="4"/>
      <c r="CQ528" s="2"/>
      <c r="CR528" s="2"/>
      <c r="CX528" s="2"/>
      <c r="CY528" s="2"/>
      <c r="CZ528" s="10"/>
      <c r="DA528" s="4"/>
      <c r="DB528" s="4"/>
      <c r="DC528" s="2"/>
      <c r="DD528" s="2"/>
      <c r="DJ528" s="2"/>
      <c r="DK528" s="2"/>
      <c r="DL528" s="10"/>
      <c r="DO528" s="2"/>
      <c r="DP528" s="2"/>
      <c r="DR528" s="2"/>
      <c r="DV528" s="2"/>
      <c r="DW528" s="2"/>
      <c r="DX528" s="10"/>
      <c r="DY528" s="4"/>
      <c r="DZ528" s="4"/>
      <c r="EA528" s="2"/>
      <c r="EB528" s="2"/>
      <c r="EH528" s="2"/>
      <c r="EI528" s="2"/>
      <c r="EJ528" s="10"/>
      <c r="EK528" s="4"/>
      <c r="EL528" s="4"/>
      <c r="EM528" s="2"/>
      <c r="EN528" s="2"/>
      <c r="ET528" s="2"/>
      <c r="EU528" s="2"/>
      <c r="EV528" s="10"/>
      <c r="EW528" s="4"/>
      <c r="EX528" s="4"/>
      <c r="EY528" s="2"/>
      <c r="EZ528" s="2"/>
      <c r="FF528" s="2"/>
      <c r="FG528" s="2"/>
    </row>
    <row r="529" spans="8:163">
      <c r="H529" s="10"/>
      <c r="I529" s="4"/>
      <c r="J529" s="4"/>
      <c r="K529" s="5">
        <f t="shared" si="237"/>
        <v>2233</v>
      </c>
      <c r="L529" s="5">
        <f t="shared" si="238"/>
        <v>2273</v>
      </c>
      <c r="R529" s="2"/>
      <c r="S529" s="2"/>
      <c r="T529" s="10"/>
      <c r="U529" s="4"/>
      <c r="V529" s="4"/>
      <c r="W529" s="5">
        <f t="shared" si="239"/>
        <v>2203</v>
      </c>
      <c r="X529" s="5">
        <f t="shared" si="240"/>
        <v>2233</v>
      </c>
      <c r="AD529" s="2"/>
      <c r="AE529" s="2"/>
      <c r="AF529" s="10"/>
      <c r="AG529" s="4"/>
      <c r="AH529" s="4"/>
      <c r="AI529" s="5">
        <f>AI90-AJ77</f>
        <v>2243</v>
      </c>
      <c r="AJ529" s="5">
        <f>AJ90-AI77</f>
        <v>2243</v>
      </c>
      <c r="AP529" s="2"/>
      <c r="AQ529" s="2"/>
      <c r="AR529" s="10"/>
      <c r="AS529" s="4"/>
      <c r="AT529" s="4"/>
      <c r="AU529" s="2"/>
      <c r="AV529" s="2"/>
      <c r="BB529" s="2"/>
      <c r="BC529" s="2"/>
      <c r="BD529" s="10"/>
      <c r="BE529" s="4"/>
      <c r="BF529" s="4"/>
      <c r="BG529" s="2"/>
      <c r="BH529" s="2"/>
      <c r="BN529" s="2"/>
      <c r="BO529" s="2"/>
      <c r="BP529" s="10"/>
      <c r="BQ529" s="4"/>
      <c r="BR529" s="4"/>
      <c r="BS529" s="2"/>
      <c r="BT529" s="2"/>
      <c r="BZ529" s="2"/>
      <c r="CA529" s="2"/>
      <c r="CB529" s="10"/>
      <c r="CC529" s="4"/>
      <c r="CD529" s="4"/>
      <c r="CE529" s="5">
        <f>CE90-CF77</f>
        <v>2218</v>
      </c>
      <c r="CF529" s="5">
        <f>CF90-CE77</f>
        <v>2228</v>
      </c>
      <c r="CL529" s="2"/>
      <c r="CM529" s="2"/>
      <c r="CN529" s="10"/>
      <c r="CO529" s="4"/>
      <c r="CP529" s="4"/>
      <c r="CQ529" s="2"/>
      <c r="CR529" s="2"/>
      <c r="CX529" s="2"/>
      <c r="CY529" s="2"/>
      <c r="CZ529" s="10"/>
      <c r="DA529" s="4"/>
      <c r="DB529" s="4"/>
      <c r="DC529" s="2"/>
      <c r="DD529" s="2"/>
      <c r="DJ529" s="2"/>
      <c r="DK529" s="2"/>
      <c r="DL529" s="10"/>
      <c r="DO529" s="6">
        <f>DO90-DP77</f>
        <v>2188</v>
      </c>
      <c r="DP529" s="5">
        <f>DP90-DO77</f>
        <v>2228</v>
      </c>
      <c r="DQ529" s="5" t="s">
        <v>0</v>
      </c>
      <c r="DR529" s="2"/>
      <c r="DV529" s="2"/>
      <c r="DW529" s="2"/>
      <c r="DX529" s="10"/>
      <c r="DY529" s="4"/>
      <c r="DZ529" s="4"/>
      <c r="EA529" s="2"/>
      <c r="EB529" s="2"/>
      <c r="EH529" s="2"/>
      <c r="EI529" s="2"/>
      <c r="EJ529" s="10"/>
      <c r="EK529" s="4"/>
      <c r="EL529" s="4"/>
      <c r="EM529" s="2"/>
      <c r="EN529" s="2"/>
      <c r="ET529" s="2"/>
      <c r="EU529" s="2"/>
      <c r="EV529" s="10"/>
      <c r="EW529" s="4"/>
      <c r="EX529" s="4"/>
      <c r="EY529" s="2"/>
      <c r="EZ529" s="2"/>
      <c r="FF529" s="2"/>
      <c r="FG529" s="2"/>
    </row>
    <row r="530" spans="8:163">
      <c r="H530" s="10"/>
      <c r="I530" s="4"/>
      <c r="J530" s="4"/>
      <c r="K530" s="5">
        <f t="shared" si="237"/>
        <v>2244</v>
      </c>
      <c r="L530" s="5">
        <f t="shared" si="238"/>
        <v>2290</v>
      </c>
      <c r="R530" s="2"/>
      <c r="S530" s="2"/>
      <c r="T530" s="10"/>
      <c r="U530" s="4"/>
      <c r="V530" s="4"/>
      <c r="W530" s="5">
        <f t="shared" si="239"/>
        <v>2194</v>
      </c>
      <c r="X530" s="5">
        <f t="shared" si="240"/>
        <v>2270</v>
      </c>
      <c r="AD530" s="2"/>
      <c r="AE530" s="2"/>
      <c r="AF530" s="10"/>
      <c r="AG530" s="4"/>
      <c r="AH530" s="4"/>
      <c r="AI530" s="2"/>
      <c r="AJ530" s="2"/>
      <c r="AP530" s="2"/>
      <c r="AQ530" s="2"/>
      <c r="AR530" s="10"/>
      <c r="AS530" s="4"/>
      <c r="AT530" s="4"/>
      <c r="AU530" s="2"/>
      <c r="AV530" s="2"/>
      <c r="BB530" s="2"/>
      <c r="BC530" s="2"/>
      <c r="BD530" s="10"/>
      <c r="BE530" s="4"/>
      <c r="BF530" s="4"/>
      <c r="BG530" s="5">
        <f>BG91-BH78</f>
        <v>2224</v>
      </c>
      <c r="BH530" s="5">
        <f>BH91-BG78</f>
        <v>2224</v>
      </c>
      <c r="BN530" s="2"/>
      <c r="BO530" s="2"/>
      <c r="BP530" s="10"/>
      <c r="BQ530" s="4"/>
      <c r="BR530" s="4"/>
      <c r="BS530" s="5">
        <f>BS91-BT78</f>
        <v>2204</v>
      </c>
      <c r="BT530" s="5">
        <f>BT91-BS78</f>
        <v>2204</v>
      </c>
      <c r="BZ530" s="2"/>
      <c r="CA530" s="2"/>
      <c r="CB530" s="10"/>
      <c r="CC530" s="4"/>
      <c r="CD530" s="4"/>
      <c r="CE530" s="5">
        <f>CE91-CF78</f>
        <v>2229</v>
      </c>
      <c r="CF530" s="5">
        <f>CF91-CE78</f>
        <v>2249</v>
      </c>
      <c r="CL530" s="2"/>
      <c r="CM530" s="2"/>
      <c r="CN530" s="10"/>
      <c r="CO530" s="4"/>
      <c r="CP530" s="4"/>
      <c r="CQ530" s="2"/>
      <c r="CR530" s="2"/>
      <c r="CX530" s="2"/>
      <c r="CY530" s="2"/>
      <c r="CZ530" s="10"/>
      <c r="DA530" s="4"/>
      <c r="DB530" s="4"/>
      <c r="DC530" s="2"/>
      <c r="DD530" s="2"/>
      <c r="DJ530" s="2"/>
      <c r="DK530" s="2"/>
      <c r="DL530" s="10"/>
      <c r="DO530" s="5">
        <f>DO91-DP78</f>
        <v>2199</v>
      </c>
      <c r="DP530" s="5">
        <f>DP91-DO78</f>
        <v>2229</v>
      </c>
      <c r="DR530" s="2"/>
      <c r="DV530" s="2"/>
      <c r="DW530" s="2"/>
      <c r="DX530" s="10"/>
      <c r="DY530" s="4"/>
      <c r="DZ530" s="4"/>
      <c r="EA530" s="2"/>
      <c r="EB530" s="2"/>
      <c r="EH530" s="2"/>
      <c r="EI530" s="2"/>
      <c r="EJ530" s="10"/>
      <c r="EK530" s="4"/>
      <c r="EL530" s="4"/>
      <c r="EM530" s="2"/>
      <c r="EN530" s="2"/>
      <c r="ET530" s="2"/>
      <c r="EU530" s="2"/>
      <c r="EV530" s="10"/>
      <c r="EW530" s="4"/>
      <c r="EX530" s="4"/>
      <c r="EY530" s="2"/>
      <c r="EZ530" s="2"/>
      <c r="FF530" s="2"/>
      <c r="FG530" s="2"/>
    </row>
    <row r="531" spans="8:163">
      <c r="H531" s="10"/>
      <c r="I531" s="4"/>
      <c r="J531" s="4"/>
      <c r="K531" s="5">
        <f t="shared" si="237"/>
        <v>2229</v>
      </c>
      <c r="L531" s="5">
        <f t="shared" si="238"/>
        <v>2269</v>
      </c>
      <c r="R531" s="2"/>
      <c r="S531" s="2"/>
      <c r="T531" s="10"/>
      <c r="U531" s="4"/>
      <c r="V531" s="4"/>
      <c r="W531" s="5">
        <f t="shared" si="239"/>
        <v>2209</v>
      </c>
      <c r="X531" s="5">
        <f t="shared" si="240"/>
        <v>2244</v>
      </c>
      <c r="AD531" s="2"/>
      <c r="AE531" s="2"/>
      <c r="AF531" s="10"/>
      <c r="AG531" s="4"/>
      <c r="AH531" s="4"/>
      <c r="AI531" s="5">
        <f>AI92-AJ79</f>
        <v>2254</v>
      </c>
      <c r="AJ531" s="5">
        <f>AJ92-AI79</f>
        <v>2254</v>
      </c>
      <c r="AP531" s="2"/>
      <c r="AQ531" s="2"/>
      <c r="AR531" s="10"/>
      <c r="AS531" s="4"/>
      <c r="AT531" s="4"/>
      <c r="AU531" s="2"/>
      <c r="AV531" s="2"/>
      <c r="BB531" s="2"/>
      <c r="BC531" s="2"/>
      <c r="BD531" s="10"/>
      <c r="BE531" s="4"/>
      <c r="BF531" s="4"/>
      <c r="BG531" s="5">
        <f>BG92-BH79</f>
        <v>2199</v>
      </c>
      <c r="BH531" s="5">
        <f>BH92-BG79</f>
        <v>2224</v>
      </c>
      <c r="BN531" s="2"/>
      <c r="BO531" s="2"/>
      <c r="BP531" s="10"/>
      <c r="BQ531" s="4"/>
      <c r="BR531" s="4"/>
      <c r="BS531" s="5">
        <f>BS92-BT79</f>
        <v>2249</v>
      </c>
      <c r="BT531" s="5">
        <f>BT92-BS79</f>
        <v>2249</v>
      </c>
      <c r="BZ531" s="2"/>
      <c r="CA531" s="2"/>
      <c r="CB531" s="10"/>
      <c r="CC531" s="4"/>
      <c r="CD531" s="4"/>
      <c r="CE531" s="2"/>
      <c r="CF531" s="2"/>
      <c r="CL531" s="2"/>
      <c r="CM531" s="2"/>
      <c r="CN531" s="10"/>
      <c r="CO531" s="4"/>
      <c r="CP531" s="4"/>
      <c r="CQ531" s="2"/>
      <c r="CR531" s="2"/>
      <c r="CX531" s="2"/>
      <c r="CY531" s="2"/>
      <c r="CZ531" s="10"/>
      <c r="DA531" s="4"/>
      <c r="DB531" s="4"/>
      <c r="DC531" s="2"/>
      <c r="DD531" s="2"/>
      <c r="DJ531" s="2"/>
      <c r="DK531" s="2"/>
      <c r="DL531" s="10"/>
      <c r="DO531" s="5">
        <f>DO92-DP79</f>
        <v>2209</v>
      </c>
      <c r="DP531" s="5">
        <f>DP92-DO79</f>
        <v>2244</v>
      </c>
      <c r="DR531" s="2"/>
      <c r="DV531" s="2"/>
      <c r="DW531" s="2"/>
      <c r="DX531" s="10"/>
      <c r="DY531" s="4"/>
      <c r="DZ531" s="4"/>
      <c r="EA531" s="2"/>
      <c r="EB531" s="2"/>
      <c r="EH531" s="2"/>
      <c r="EI531" s="2"/>
      <c r="EJ531" s="10"/>
      <c r="EK531" s="4"/>
      <c r="EL531" s="4"/>
      <c r="EM531" s="2"/>
      <c r="EN531" s="2"/>
      <c r="ET531" s="2"/>
      <c r="EU531" s="2"/>
      <c r="EV531" s="10"/>
      <c r="EW531" s="4"/>
      <c r="EX531" s="4"/>
      <c r="EY531" s="5">
        <f>EY92-EZ79</f>
        <v>2214</v>
      </c>
      <c r="EZ531" s="5">
        <f>EZ92-EY79</f>
        <v>2224</v>
      </c>
      <c r="FF531" s="2"/>
      <c r="FG531" s="2"/>
    </row>
    <row r="532" spans="8:163">
      <c r="H532" s="10"/>
      <c r="I532" s="4"/>
      <c r="J532" s="4"/>
      <c r="K532" s="5">
        <f t="shared" si="237"/>
        <v>2218</v>
      </c>
      <c r="L532" s="5">
        <f t="shared" si="238"/>
        <v>2268</v>
      </c>
      <c r="R532" s="2"/>
      <c r="S532" s="2"/>
      <c r="T532" s="10"/>
      <c r="U532" s="4"/>
      <c r="V532" s="4"/>
      <c r="W532" s="5" t="s">
        <v>0</v>
      </c>
      <c r="X532" s="5" t="s">
        <v>0</v>
      </c>
      <c r="AD532" s="2"/>
      <c r="AE532" s="2"/>
      <c r="AF532" s="10"/>
      <c r="AG532" s="4"/>
      <c r="AH532" s="4"/>
      <c r="AI532" s="5">
        <f>AI93-AJ80</f>
        <v>2268</v>
      </c>
      <c r="AJ532" s="5">
        <f>AJ93-AI80</f>
        <v>2268</v>
      </c>
      <c r="AP532" s="2"/>
      <c r="AQ532" s="2"/>
      <c r="AR532" s="10"/>
      <c r="AS532" s="4"/>
      <c r="AT532" s="4"/>
      <c r="AU532" s="2"/>
      <c r="AV532" s="2"/>
      <c r="BB532" s="2"/>
      <c r="BC532" s="2"/>
      <c r="BD532" s="10"/>
      <c r="BE532" s="4"/>
      <c r="BF532" s="4"/>
      <c r="BG532" s="5">
        <f>BG93-BH80</f>
        <v>2233</v>
      </c>
      <c r="BH532" s="5">
        <f>BH93-BG80</f>
        <v>2238</v>
      </c>
      <c r="BN532" s="2"/>
      <c r="BO532" s="2"/>
      <c r="BP532" s="10"/>
      <c r="BQ532" s="4"/>
      <c r="BR532" s="4"/>
      <c r="BS532" s="2"/>
      <c r="BT532" s="2"/>
      <c r="BZ532" s="2"/>
      <c r="CA532" s="2"/>
      <c r="CB532" s="10"/>
      <c r="CC532" s="4"/>
      <c r="CD532" s="4"/>
      <c r="CE532" s="2"/>
      <c r="CF532" s="2"/>
      <c r="CL532" s="2"/>
      <c r="CM532" s="2"/>
      <c r="CN532" s="10"/>
      <c r="CO532" s="4"/>
      <c r="CP532" s="4"/>
      <c r="CQ532" s="2"/>
      <c r="CR532" s="2"/>
      <c r="CX532" s="2"/>
      <c r="CY532" s="2"/>
      <c r="CZ532" s="10"/>
      <c r="DA532" s="4"/>
      <c r="DB532" s="4"/>
      <c r="DC532" s="2"/>
      <c r="DD532" s="2"/>
      <c r="DJ532" s="2"/>
      <c r="DK532" s="2"/>
      <c r="DL532" s="10"/>
      <c r="DO532" s="2"/>
      <c r="DP532" s="2"/>
      <c r="DR532" s="2"/>
      <c r="DV532" s="2"/>
      <c r="DW532" s="2"/>
      <c r="DX532" s="10"/>
      <c r="DY532" s="4"/>
      <c r="DZ532" s="4"/>
      <c r="EA532" s="5">
        <f>EA93-EB80</f>
        <v>2322</v>
      </c>
      <c r="EB532" s="5">
        <f>EB93-EA80</f>
        <v>2322</v>
      </c>
      <c r="EH532" s="2"/>
      <c r="EI532" s="2"/>
      <c r="EJ532" s="10"/>
      <c r="EK532" s="4"/>
      <c r="EL532" s="4"/>
      <c r="EM532" s="2"/>
      <c r="EN532" s="2"/>
      <c r="ET532" s="2"/>
      <c r="EU532" s="2"/>
      <c r="EV532" s="10"/>
      <c r="EW532" s="4"/>
      <c r="EX532" s="4"/>
      <c r="EY532" s="2"/>
      <c r="EZ532" s="2"/>
      <c r="FF532" s="2"/>
      <c r="FG532" s="2"/>
    </row>
    <row r="533" spans="8:163">
      <c r="H533" s="10"/>
      <c r="I533" s="4"/>
      <c r="J533" s="4"/>
      <c r="K533" s="2"/>
      <c r="L533" s="2"/>
      <c r="R533" s="2"/>
      <c r="S533" s="2"/>
      <c r="T533" s="10"/>
      <c r="U533" s="4"/>
      <c r="V533" s="4"/>
      <c r="W533" s="5">
        <f>W94-X81</f>
        <v>2249</v>
      </c>
      <c r="X533" s="5">
        <f>X94-W81</f>
        <v>2274</v>
      </c>
      <c r="AD533" s="2"/>
      <c r="AE533" s="2"/>
      <c r="AF533" s="10"/>
      <c r="AG533" s="4"/>
      <c r="AH533" s="4"/>
      <c r="AI533" s="2"/>
      <c r="AJ533" s="2"/>
      <c r="AP533" s="2"/>
      <c r="AQ533" s="2"/>
      <c r="AR533" s="10"/>
      <c r="AS533" s="4"/>
      <c r="AT533" s="4"/>
      <c r="AU533" s="2"/>
      <c r="AV533" s="2"/>
      <c r="BB533" s="2"/>
      <c r="BC533" s="2"/>
      <c r="BD533" s="10"/>
      <c r="BE533" s="4"/>
      <c r="BF533" s="4"/>
      <c r="BG533" s="2"/>
      <c r="BH533" s="2"/>
      <c r="BN533" s="2"/>
      <c r="BO533" s="2"/>
      <c r="BP533" s="10"/>
      <c r="BQ533" s="4"/>
      <c r="BR533" s="4"/>
      <c r="BS533" s="2"/>
      <c r="BT533" s="2"/>
      <c r="BZ533" s="2"/>
      <c r="CA533" s="2"/>
      <c r="CB533" s="10"/>
      <c r="CC533" s="4"/>
      <c r="CD533" s="4"/>
      <c r="CE533" s="2"/>
      <c r="CF533" s="2"/>
      <c r="CL533" s="2"/>
      <c r="CM533" s="2"/>
      <c r="CN533" s="10"/>
      <c r="CO533" s="4"/>
      <c r="CP533" s="4"/>
      <c r="CQ533" s="2"/>
      <c r="CR533" s="2"/>
      <c r="CX533" s="2"/>
      <c r="CY533" s="2"/>
      <c r="CZ533" s="10"/>
      <c r="DA533" s="4"/>
      <c r="DB533" s="4"/>
      <c r="DC533" s="2"/>
      <c r="DD533" s="2"/>
      <c r="DJ533" s="2"/>
      <c r="DK533" s="2"/>
      <c r="DL533" s="10"/>
      <c r="DO533" s="2"/>
      <c r="DP533" s="2"/>
      <c r="DR533" s="2"/>
      <c r="DV533" s="2"/>
      <c r="DW533" s="2"/>
      <c r="DX533" s="10"/>
      <c r="DY533" s="4"/>
      <c r="DZ533" s="4"/>
      <c r="EA533" s="2"/>
      <c r="EB533" s="2"/>
      <c r="EH533" s="2"/>
      <c r="EI533" s="2"/>
      <c r="EJ533" s="10"/>
      <c r="EK533" s="4"/>
      <c r="EL533" s="4"/>
      <c r="EM533" s="2"/>
      <c r="EN533" s="2"/>
      <c r="ET533" s="2"/>
      <c r="EU533" s="2"/>
      <c r="EV533" s="10"/>
      <c r="EW533" s="4"/>
      <c r="EX533" s="4"/>
      <c r="EY533" s="2"/>
      <c r="EZ533" s="2"/>
      <c r="FF533" s="2"/>
      <c r="FG533" s="2"/>
    </row>
    <row r="534" spans="8:163">
      <c r="H534" s="4"/>
      <c r="I534" s="4"/>
      <c r="J534" s="4"/>
      <c r="K534" s="2"/>
      <c r="L534" s="2"/>
      <c r="R534" s="2"/>
      <c r="S534" s="2"/>
      <c r="T534" s="4"/>
      <c r="U534" s="4"/>
      <c r="V534" s="4"/>
      <c r="W534" s="5" t="s">
        <v>0</v>
      </c>
      <c r="X534" s="5" t="s">
        <v>0</v>
      </c>
      <c r="AD534" s="2"/>
      <c r="AE534" s="2"/>
      <c r="AF534" s="4"/>
      <c r="AG534" s="4"/>
      <c r="AH534" s="4"/>
      <c r="AI534" s="2"/>
      <c r="AJ534" s="2"/>
      <c r="AP534" s="2"/>
      <c r="AQ534" s="2"/>
      <c r="AR534" s="4"/>
      <c r="AS534" s="4"/>
      <c r="AT534" s="4"/>
      <c r="AU534" s="2"/>
      <c r="AV534" s="2"/>
      <c r="BB534" s="2"/>
      <c r="BC534" s="2"/>
      <c r="BD534" s="4"/>
      <c r="BE534" s="4"/>
      <c r="BF534" s="4"/>
      <c r="BG534" s="2"/>
      <c r="BH534" s="2"/>
      <c r="BN534" s="2"/>
      <c r="BO534" s="2"/>
      <c r="BP534" s="4"/>
      <c r="BQ534" s="4"/>
      <c r="BR534" s="4"/>
      <c r="BS534" s="2"/>
      <c r="BT534" s="2"/>
      <c r="BZ534" s="2"/>
      <c r="CA534" s="2"/>
      <c r="CB534" s="4"/>
      <c r="CC534" s="4"/>
      <c r="CD534" s="4"/>
      <c r="CE534" s="2"/>
      <c r="CF534" s="2"/>
      <c r="CL534" s="2"/>
      <c r="CM534" s="2"/>
      <c r="CN534" s="4"/>
      <c r="CO534" s="4"/>
      <c r="CP534" s="4"/>
      <c r="CQ534" s="2"/>
      <c r="CR534" s="2"/>
      <c r="CX534" s="2"/>
      <c r="CY534" s="2"/>
      <c r="CZ534" s="4"/>
      <c r="DA534" s="4"/>
      <c r="DB534" s="4"/>
      <c r="DC534" s="2"/>
      <c r="DD534" s="2"/>
      <c r="DJ534" s="2"/>
      <c r="DK534" s="2"/>
      <c r="DO534" s="2"/>
      <c r="DP534" s="2"/>
      <c r="DR534" s="2"/>
      <c r="DV534" s="2"/>
      <c r="DW534" s="2"/>
      <c r="DX534" s="4"/>
      <c r="DY534" s="4"/>
      <c r="DZ534" s="4"/>
      <c r="EA534" s="2"/>
      <c r="EB534" s="2"/>
      <c r="EH534" s="2"/>
      <c r="EI534" s="2"/>
      <c r="EJ534" s="4"/>
      <c r="EK534" s="4"/>
      <c r="EL534" s="4"/>
      <c r="EM534" s="2"/>
      <c r="EN534" s="2"/>
      <c r="ET534" s="2"/>
      <c r="EU534" s="2"/>
      <c r="EV534" s="4"/>
      <c r="EW534" s="4"/>
      <c r="EX534" s="4"/>
      <c r="EY534" s="2"/>
      <c r="EZ534" s="2"/>
      <c r="FF534" s="2"/>
      <c r="FG534" s="2"/>
    </row>
    <row r="535" spans="8:163">
      <c r="H535" s="4"/>
      <c r="I535" s="4"/>
      <c r="J535" s="4"/>
      <c r="K535" s="2"/>
      <c r="L535" s="2"/>
      <c r="R535" s="2"/>
      <c r="S535" s="2"/>
      <c r="T535" s="4"/>
      <c r="U535" s="4"/>
      <c r="V535" s="4"/>
      <c r="W535" s="5" t="s">
        <v>0</v>
      </c>
      <c r="X535" s="5" t="s">
        <v>0</v>
      </c>
      <c r="AD535" s="2"/>
      <c r="AE535" s="2"/>
      <c r="AF535" s="4"/>
      <c r="AG535" s="4"/>
      <c r="AH535" s="4"/>
      <c r="AI535" s="2"/>
      <c r="AJ535" s="2"/>
      <c r="AP535" s="2"/>
      <c r="AQ535" s="2"/>
      <c r="AR535" s="4"/>
      <c r="AS535" s="4"/>
      <c r="AT535" s="4"/>
      <c r="AU535" s="2"/>
      <c r="AV535" s="2"/>
      <c r="BB535" s="2"/>
      <c r="BC535" s="2"/>
      <c r="BD535" s="4"/>
      <c r="BE535" s="4"/>
      <c r="BF535" s="4"/>
      <c r="BG535" s="2"/>
      <c r="BH535" s="2"/>
      <c r="BN535" s="2"/>
      <c r="BO535" s="2"/>
      <c r="BP535" s="4"/>
      <c r="BQ535" s="4"/>
      <c r="BR535" s="4"/>
      <c r="BS535" s="2"/>
      <c r="BT535" s="2"/>
      <c r="BZ535" s="2"/>
      <c r="CA535" s="2"/>
      <c r="CB535" s="4"/>
      <c r="CC535" s="4"/>
      <c r="CD535" s="4"/>
      <c r="CE535" s="2"/>
      <c r="CF535" s="2"/>
      <c r="CL535" s="2"/>
      <c r="CM535" s="2"/>
      <c r="CN535" s="4"/>
      <c r="CO535" s="4"/>
      <c r="CP535" s="4"/>
      <c r="CQ535" s="2"/>
      <c r="CR535" s="2"/>
      <c r="CX535" s="2"/>
      <c r="CY535" s="2"/>
      <c r="CZ535" s="4"/>
      <c r="DA535" s="4"/>
      <c r="DB535" s="4"/>
      <c r="DC535" s="2"/>
      <c r="DD535" s="2"/>
      <c r="DJ535" s="2"/>
      <c r="DK535" s="2"/>
      <c r="DO535" s="2"/>
      <c r="DP535" s="2"/>
      <c r="DR535" s="2"/>
      <c r="DV535" s="2"/>
      <c r="DW535" s="2"/>
      <c r="DX535" s="4"/>
      <c r="DY535" s="4"/>
      <c r="DZ535" s="4"/>
      <c r="EA535" s="2"/>
      <c r="EB535" s="2"/>
      <c r="EH535" s="2"/>
      <c r="EI535" s="2"/>
      <c r="EJ535" s="4"/>
      <c r="EK535" s="4"/>
      <c r="EL535" s="4"/>
      <c r="EM535" s="2"/>
      <c r="EN535" s="2"/>
      <c r="ET535" s="2"/>
      <c r="EU535" s="2"/>
      <c r="EV535" s="4"/>
      <c r="EW535" s="4"/>
      <c r="EX535" s="4"/>
      <c r="EY535" s="2"/>
      <c r="EZ535" s="2"/>
      <c r="FF535" s="2"/>
      <c r="FG535" s="2"/>
    </row>
    <row r="536" spans="8:163">
      <c r="H536" s="10"/>
      <c r="I536" s="4"/>
      <c r="J536" s="4"/>
      <c r="R536" s="2"/>
      <c r="S536" s="2"/>
      <c r="T536" s="10"/>
      <c r="U536" s="4"/>
      <c r="V536" s="4"/>
      <c r="AD536" s="2"/>
      <c r="AE536" s="2"/>
      <c r="AF536" s="10"/>
      <c r="AG536" s="4"/>
      <c r="AH536" s="4"/>
      <c r="AI536" s="2"/>
      <c r="AJ536" s="2"/>
      <c r="AP536" s="2"/>
      <c r="AQ536" s="2"/>
      <c r="AR536" s="10"/>
      <c r="AS536" s="4"/>
      <c r="AT536" s="4"/>
      <c r="BB536" s="2"/>
      <c r="BC536" s="2"/>
      <c r="BD536" s="10"/>
      <c r="BE536" s="4"/>
      <c r="BF536" s="4"/>
      <c r="BN536" s="2"/>
      <c r="BO536" s="2"/>
      <c r="BP536" s="10"/>
      <c r="BQ536" s="4"/>
      <c r="BR536" s="4"/>
      <c r="BS536" s="2"/>
      <c r="BT536" s="2"/>
      <c r="BZ536" s="2"/>
      <c r="CA536" s="2"/>
      <c r="CB536" s="10"/>
      <c r="CC536" s="4"/>
      <c r="CD536" s="4"/>
      <c r="CE536" s="2"/>
      <c r="CF536" s="2"/>
      <c r="CL536" s="2"/>
      <c r="CM536" s="2"/>
      <c r="CN536" s="10"/>
      <c r="CO536" s="4"/>
      <c r="CP536" s="4"/>
      <c r="CQ536" s="2"/>
      <c r="CR536" s="2"/>
      <c r="CX536" s="2"/>
      <c r="CY536" s="2"/>
      <c r="CZ536" s="10"/>
      <c r="DA536" s="4"/>
      <c r="DB536" s="4"/>
      <c r="DJ536" s="2"/>
      <c r="DK536" s="2"/>
      <c r="DL536" s="10"/>
      <c r="DO536" s="2"/>
      <c r="DP536" s="2"/>
      <c r="DR536" s="2"/>
      <c r="DV536" s="2"/>
      <c r="DW536" s="2"/>
      <c r="DX536" s="10"/>
      <c r="DY536" s="4"/>
      <c r="DZ536" s="4"/>
      <c r="EA536" s="2"/>
      <c r="EB536" s="2"/>
      <c r="EH536" s="2"/>
      <c r="EI536" s="2"/>
      <c r="EJ536" s="10"/>
      <c r="EK536" s="4"/>
      <c r="EL536" s="4"/>
      <c r="EM536" s="2"/>
      <c r="EN536" s="2"/>
      <c r="ET536" s="2"/>
      <c r="EU536" s="2"/>
      <c r="EV536" s="10"/>
      <c r="EW536" s="4"/>
      <c r="EX536" s="4"/>
      <c r="EY536" s="2"/>
      <c r="EZ536" s="2"/>
      <c r="FF536" s="2"/>
      <c r="FG536" s="2"/>
    </row>
    <row r="537" spans="8:163">
      <c r="H537" s="10"/>
      <c r="I537" s="4"/>
      <c r="J537" s="4"/>
      <c r="R537" s="2"/>
      <c r="S537" s="2"/>
      <c r="T537" s="10"/>
      <c r="U537" s="4"/>
      <c r="V537" s="4"/>
      <c r="AD537" s="2"/>
      <c r="AE537" s="2"/>
      <c r="AF537" s="10"/>
      <c r="AG537" s="4"/>
      <c r="AH537" s="4"/>
      <c r="AI537" s="2"/>
      <c r="AJ537" s="2"/>
      <c r="AP537" s="2"/>
      <c r="AQ537" s="2"/>
      <c r="AR537" s="10"/>
      <c r="AS537" s="4"/>
      <c r="AT537" s="4"/>
      <c r="BB537" s="2"/>
      <c r="BC537" s="2"/>
      <c r="BD537" s="10"/>
      <c r="BE537" s="4"/>
      <c r="BF537" s="4"/>
      <c r="BN537" s="2"/>
      <c r="BO537" s="2"/>
      <c r="BP537" s="10"/>
      <c r="BQ537" s="4"/>
      <c r="BR537" s="4"/>
      <c r="BS537" s="2"/>
      <c r="BT537" s="2"/>
      <c r="BZ537" s="2"/>
      <c r="CA537" s="2"/>
      <c r="CB537" s="10"/>
      <c r="CC537" s="4"/>
      <c r="CD537" s="4"/>
      <c r="CL537" s="2"/>
      <c r="CM537" s="2"/>
      <c r="CN537" s="10"/>
      <c r="CO537" s="4"/>
      <c r="CP537" s="4"/>
      <c r="CQ537" s="2"/>
      <c r="CR537" s="2"/>
      <c r="CX537" s="2"/>
      <c r="CY537" s="2"/>
      <c r="CZ537" s="10"/>
      <c r="DA537" s="4"/>
      <c r="DB537" s="4"/>
      <c r="DJ537" s="2"/>
      <c r="DK537" s="2"/>
      <c r="DL537" s="10"/>
      <c r="DR537" s="2"/>
      <c r="DV537" s="2"/>
      <c r="DW537" s="2"/>
      <c r="DX537" s="10"/>
      <c r="DY537" s="4"/>
      <c r="DZ537" s="4"/>
      <c r="EA537" s="2"/>
      <c r="EB537" s="2"/>
      <c r="EH537" s="2"/>
      <c r="EI537" s="2"/>
      <c r="EJ537" s="10"/>
      <c r="EK537" s="4"/>
      <c r="EL537" s="4"/>
      <c r="EM537" s="2"/>
      <c r="EN537" s="2"/>
      <c r="ET537" s="2"/>
      <c r="EU537" s="2"/>
      <c r="EV537" s="10"/>
      <c r="EW537" s="4"/>
      <c r="EX537" s="4"/>
      <c r="EY537" s="2"/>
      <c r="EZ537" s="2"/>
      <c r="FF537" s="2"/>
      <c r="FG537" s="2"/>
    </row>
    <row r="538" spans="8:163">
      <c r="H538" s="10"/>
      <c r="I538" s="4"/>
      <c r="J538" s="4"/>
      <c r="R538" s="2"/>
      <c r="S538" s="2"/>
      <c r="T538" s="10"/>
      <c r="U538" s="4"/>
      <c r="V538" s="4"/>
      <c r="AD538" s="2"/>
      <c r="AE538" s="2"/>
      <c r="AF538" s="10"/>
      <c r="AG538" s="4"/>
      <c r="AH538" s="4"/>
      <c r="AP538" s="2"/>
      <c r="AQ538" s="2"/>
      <c r="AR538" s="10"/>
      <c r="AS538" s="4"/>
      <c r="AT538" s="4"/>
      <c r="BB538" s="2"/>
      <c r="BC538" s="2"/>
      <c r="BD538" s="10"/>
      <c r="BE538" s="4"/>
      <c r="BF538" s="4"/>
      <c r="BN538" s="2"/>
      <c r="BO538" s="2"/>
      <c r="BP538" s="10"/>
      <c r="BQ538" s="4"/>
      <c r="BR538" s="4"/>
      <c r="BS538" s="2"/>
      <c r="BT538" s="2"/>
      <c r="BZ538" s="2"/>
      <c r="CA538" s="2"/>
      <c r="CB538" s="10"/>
      <c r="CC538" s="4"/>
      <c r="CD538" s="4"/>
      <c r="CL538" s="2"/>
      <c r="CM538" s="2"/>
      <c r="CN538" s="10"/>
      <c r="CO538" s="4"/>
      <c r="CP538" s="4"/>
      <c r="CQ538" s="2"/>
      <c r="CR538" s="2"/>
      <c r="CX538" s="2"/>
      <c r="CY538" s="2"/>
      <c r="CZ538" s="10"/>
      <c r="DA538" s="4"/>
      <c r="DB538" s="4"/>
      <c r="DJ538" s="2"/>
      <c r="DK538" s="2"/>
      <c r="DL538" s="10"/>
      <c r="DR538" s="2"/>
      <c r="DV538" s="2"/>
      <c r="DW538" s="2"/>
      <c r="DX538" s="10"/>
      <c r="DY538" s="4"/>
      <c r="DZ538" s="4"/>
      <c r="EA538" s="2"/>
      <c r="EB538" s="2"/>
      <c r="EH538" s="2"/>
      <c r="EI538" s="2"/>
      <c r="EJ538" s="10"/>
      <c r="EK538" s="4"/>
      <c r="EL538" s="4"/>
      <c r="EM538" s="2"/>
      <c r="EN538" s="2"/>
      <c r="ET538" s="2"/>
      <c r="EU538" s="2"/>
      <c r="EV538" s="10"/>
      <c r="EW538" s="4"/>
      <c r="EX538" s="4"/>
      <c r="FF538" s="2"/>
      <c r="FG538" s="2"/>
    </row>
    <row r="539" spans="8:163">
      <c r="H539" s="10"/>
      <c r="I539" s="4"/>
      <c r="J539" s="4"/>
      <c r="R539" s="2"/>
      <c r="S539" s="2"/>
      <c r="T539" s="10"/>
      <c r="U539" s="4"/>
      <c r="V539" s="4"/>
      <c r="AD539" s="2"/>
      <c r="AE539" s="2"/>
      <c r="AF539" s="10"/>
      <c r="AG539" s="4"/>
      <c r="AH539" s="4"/>
      <c r="AP539" s="2"/>
      <c r="AQ539" s="2"/>
      <c r="AR539" s="10"/>
      <c r="AS539" s="4"/>
      <c r="AT539" s="4"/>
      <c r="BB539" s="2"/>
      <c r="BC539" s="2"/>
      <c r="BD539" s="10"/>
      <c r="BE539" s="4"/>
      <c r="BF539" s="4"/>
      <c r="BN539" s="2"/>
      <c r="BO539" s="2"/>
      <c r="BP539" s="10"/>
      <c r="BQ539" s="4"/>
      <c r="BR539" s="4"/>
      <c r="BZ539" s="2"/>
      <c r="CA539" s="2"/>
      <c r="CB539" s="10"/>
      <c r="CC539" s="4"/>
      <c r="CD539" s="4"/>
      <c r="CL539" s="2"/>
      <c r="CM539" s="2"/>
      <c r="CN539" s="10"/>
      <c r="CO539" s="4"/>
      <c r="CP539" s="4"/>
      <c r="CQ539" s="2"/>
      <c r="CR539" s="2"/>
      <c r="CX539" s="2"/>
      <c r="CY539" s="2"/>
      <c r="CZ539" s="10"/>
      <c r="DA539" s="4"/>
      <c r="DB539" s="4"/>
      <c r="DJ539" s="2"/>
      <c r="DK539" s="2"/>
      <c r="DL539" s="10"/>
      <c r="DR539" s="2"/>
      <c r="DV539" s="2"/>
      <c r="DW539" s="2"/>
      <c r="DX539" s="10"/>
      <c r="DY539" s="4"/>
      <c r="DZ539" s="4"/>
      <c r="EA539" s="2"/>
      <c r="EB539" s="2"/>
      <c r="EH539" s="2"/>
      <c r="EI539" s="2"/>
      <c r="EJ539" s="10"/>
      <c r="EK539" s="4"/>
      <c r="EL539" s="4"/>
      <c r="EM539" s="2"/>
      <c r="EN539" s="2"/>
      <c r="ET539" s="2"/>
      <c r="EU539" s="2"/>
      <c r="EV539" s="10"/>
      <c r="EW539" s="4"/>
      <c r="EX539" s="4"/>
      <c r="FF539" s="2"/>
      <c r="FG539" s="2"/>
    </row>
    <row r="540" spans="8:163">
      <c r="H540" s="10"/>
      <c r="I540" s="4"/>
      <c r="J540" s="4"/>
      <c r="R540" s="2"/>
      <c r="S540" s="2"/>
      <c r="T540" s="10"/>
      <c r="U540" s="4"/>
      <c r="V540" s="4"/>
      <c r="AD540" s="2"/>
      <c r="AE540" s="2"/>
      <c r="AF540" s="10"/>
      <c r="AG540" s="4"/>
      <c r="AH540" s="4"/>
      <c r="AP540" s="2"/>
      <c r="AQ540" s="2"/>
      <c r="AR540" s="10"/>
      <c r="AS540" s="4"/>
      <c r="AT540" s="4"/>
      <c r="BB540" s="2"/>
      <c r="BC540" s="2"/>
      <c r="BD540" s="10"/>
      <c r="BE540" s="4"/>
      <c r="BF540" s="4"/>
      <c r="BN540" s="2"/>
      <c r="BO540" s="2"/>
      <c r="BP540" s="10"/>
      <c r="BQ540" s="4"/>
      <c r="BR540" s="4"/>
      <c r="BZ540" s="2"/>
      <c r="CA540" s="2"/>
      <c r="CB540" s="10"/>
      <c r="CC540" s="4"/>
      <c r="CD540" s="4"/>
      <c r="CL540" s="2"/>
      <c r="CM540" s="2"/>
      <c r="CN540" s="10"/>
      <c r="CO540" s="4"/>
      <c r="CP540" s="4"/>
      <c r="CQ540" s="2"/>
      <c r="CR540" s="2"/>
      <c r="CX540" s="2"/>
      <c r="CY540" s="2"/>
      <c r="CZ540" s="10"/>
      <c r="DA540" s="4"/>
      <c r="DB540" s="4"/>
      <c r="DJ540" s="2"/>
      <c r="DK540" s="2"/>
      <c r="DL540" s="10"/>
      <c r="DR540" s="2"/>
      <c r="DV540" s="2"/>
      <c r="DW540" s="2"/>
      <c r="DX540" s="10"/>
      <c r="DY540" s="4"/>
      <c r="DZ540" s="4"/>
      <c r="EH540" s="2"/>
      <c r="EI540" s="2"/>
      <c r="EJ540" s="10"/>
      <c r="EK540" s="4"/>
      <c r="EL540" s="4"/>
      <c r="EM540" s="2"/>
      <c r="EN540" s="2"/>
      <c r="ET540" s="2"/>
      <c r="EU540" s="2"/>
      <c r="EV540" s="10"/>
      <c r="EW540" s="4"/>
      <c r="EX540" s="4"/>
      <c r="FF540" s="2"/>
      <c r="FG540" s="2"/>
    </row>
    <row r="541" spans="8:163">
      <c r="H541" s="10"/>
      <c r="I541" s="4"/>
      <c r="J541" s="4"/>
      <c r="R541" s="2"/>
      <c r="S541" s="2"/>
      <c r="T541" s="10"/>
      <c r="U541" s="4"/>
      <c r="V541" s="4"/>
      <c r="AD541" s="2"/>
      <c r="AE541" s="2"/>
      <c r="AF541" s="10"/>
      <c r="AG541" s="4"/>
      <c r="AH541" s="4"/>
      <c r="AP541" s="2"/>
      <c r="AQ541" s="2"/>
      <c r="AR541" s="10"/>
      <c r="AS541" s="4"/>
      <c r="AT541" s="4"/>
      <c r="BB541" s="2"/>
      <c r="BC541" s="2"/>
      <c r="BD541" s="10"/>
      <c r="BE541" s="4"/>
      <c r="BF541" s="4"/>
      <c r="BN541" s="2"/>
      <c r="BO541" s="2"/>
      <c r="BP541" s="10"/>
      <c r="BQ541" s="4"/>
      <c r="BR541" s="4"/>
      <c r="BZ541" s="2"/>
      <c r="CA541" s="2"/>
      <c r="CB541" s="10"/>
      <c r="CC541" s="4"/>
      <c r="CD541" s="4"/>
      <c r="CL541" s="2"/>
      <c r="CM541" s="2"/>
      <c r="CN541" s="10"/>
      <c r="CO541" s="4"/>
      <c r="CP541" s="4"/>
      <c r="CQ541" s="2"/>
      <c r="CR541" s="2"/>
      <c r="CX541" s="2"/>
      <c r="CY541" s="2"/>
      <c r="CZ541" s="10"/>
      <c r="DA541" s="4"/>
      <c r="DB541" s="4"/>
      <c r="DJ541" s="2"/>
      <c r="DK541" s="2"/>
      <c r="DL541" s="10"/>
      <c r="DR541" s="2"/>
      <c r="DV541" s="2"/>
      <c r="DW541" s="2"/>
      <c r="DX541" s="10"/>
      <c r="DY541" s="4"/>
      <c r="DZ541" s="4"/>
      <c r="EH541" s="2"/>
      <c r="EI541" s="2"/>
      <c r="EJ541" s="10"/>
      <c r="EK541" s="4"/>
      <c r="EL541" s="4"/>
      <c r="EM541" s="2"/>
      <c r="EN541" s="2"/>
      <c r="ET541" s="2"/>
      <c r="EU541" s="2"/>
      <c r="EV541" s="10"/>
      <c r="EW541" s="4"/>
      <c r="EX541" s="4"/>
      <c r="FF541" s="2"/>
      <c r="FG541" s="2"/>
    </row>
    <row r="542" spans="8:163">
      <c r="H542" s="10"/>
      <c r="I542" s="4"/>
      <c r="J542" s="4"/>
      <c r="R542" s="2"/>
      <c r="S542" s="2"/>
      <c r="T542" s="10"/>
      <c r="U542" s="4"/>
      <c r="V542" s="4"/>
      <c r="AD542" s="2"/>
      <c r="AE542" s="2"/>
      <c r="AF542" s="10"/>
      <c r="AG542" s="4"/>
      <c r="AH542" s="4"/>
      <c r="AP542" s="2"/>
      <c r="AQ542" s="2"/>
      <c r="AR542" s="10"/>
      <c r="AS542" s="4"/>
      <c r="AT542" s="4"/>
      <c r="BB542" s="2"/>
      <c r="BC542" s="2"/>
      <c r="BD542" s="10"/>
      <c r="BE542" s="4"/>
      <c r="BF542" s="4"/>
      <c r="BN542" s="2"/>
      <c r="BO542" s="2"/>
      <c r="BP542" s="10"/>
      <c r="BQ542" s="4"/>
      <c r="BR542" s="4"/>
      <c r="BZ542" s="2"/>
      <c r="CA542" s="2"/>
      <c r="CB542" s="10"/>
      <c r="CC542" s="4"/>
      <c r="CD542" s="4"/>
      <c r="CL542" s="2"/>
      <c r="CM542" s="2"/>
      <c r="CN542" s="10"/>
      <c r="CO542" s="4"/>
      <c r="CP542" s="4"/>
      <c r="CQ542" s="2"/>
      <c r="CR542" s="2"/>
      <c r="CX542" s="2"/>
      <c r="CY542" s="2"/>
      <c r="CZ542" s="10"/>
      <c r="DA542" s="4"/>
      <c r="DB542" s="4"/>
      <c r="DJ542" s="2"/>
      <c r="DK542" s="2"/>
      <c r="DL542" s="10"/>
      <c r="DR542" s="2"/>
      <c r="DV542" s="2"/>
      <c r="DW542" s="2"/>
      <c r="DX542" s="10"/>
      <c r="DY542" s="4"/>
      <c r="DZ542" s="4"/>
      <c r="EH542" s="2"/>
      <c r="EI542" s="2"/>
      <c r="EJ542" s="10"/>
      <c r="EK542" s="4"/>
      <c r="EL542" s="4"/>
      <c r="EM542" s="2"/>
      <c r="EN542" s="2"/>
      <c r="ET542" s="2"/>
      <c r="EU542" s="2"/>
      <c r="EV542" s="10"/>
      <c r="EW542" s="4"/>
      <c r="EX542" s="4"/>
      <c r="FF542" s="2"/>
      <c r="FG542" s="2"/>
    </row>
    <row r="543" spans="8:163">
      <c r="H543" s="10"/>
      <c r="I543" s="4"/>
      <c r="J543" s="4"/>
      <c r="R543" s="2"/>
      <c r="S543" s="2"/>
      <c r="T543" s="10"/>
      <c r="U543" s="4"/>
      <c r="V543" s="4"/>
      <c r="AD543" s="2"/>
      <c r="AE543" s="2"/>
      <c r="AF543" s="10"/>
      <c r="AG543" s="4"/>
      <c r="AH543" s="4"/>
      <c r="AP543" s="2"/>
      <c r="AQ543" s="2"/>
      <c r="AR543" s="10"/>
      <c r="AS543" s="4"/>
      <c r="AT543" s="4"/>
      <c r="BB543" s="2"/>
      <c r="BC543" s="2"/>
      <c r="BD543" s="10"/>
      <c r="BE543" s="4"/>
      <c r="BF543" s="4"/>
      <c r="BN543" s="2"/>
      <c r="BO543" s="2"/>
      <c r="BP543" s="10"/>
      <c r="BQ543" s="4"/>
      <c r="BR543" s="4"/>
      <c r="BZ543" s="2"/>
      <c r="CA543" s="2"/>
      <c r="CB543" s="10"/>
      <c r="CC543" s="4"/>
      <c r="CD543" s="4"/>
      <c r="CL543" s="2"/>
      <c r="CM543" s="2"/>
      <c r="CN543" s="10"/>
      <c r="CO543" s="4"/>
      <c r="CP543" s="4"/>
      <c r="CQ543" s="2"/>
      <c r="CR543" s="2"/>
      <c r="CX543" s="2"/>
      <c r="CY543" s="2"/>
      <c r="CZ543" s="10"/>
      <c r="DA543" s="4"/>
      <c r="DB543" s="4"/>
      <c r="DJ543" s="2"/>
      <c r="DK543" s="2"/>
      <c r="DL543" s="10"/>
      <c r="DR543" s="2"/>
      <c r="DV543" s="2"/>
      <c r="DW543" s="2"/>
      <c r="DX543" s="10"/>
      <c r="DY543" s="4"/>
      <c r="DZ543" s="4"/>
      <c r="EH543" s="2"/>
      <c r="EI543" s="2"/>
      <c r="EJ543" s="10"/>
      <c r="EK543" s="4"/>
      <c r="EL543" s="4"/>
      <c r="EM543" s="2"/>
      <c r="EN543" s="2"/>
      <c r="ET543" s="2"/>
      <c r="EU543" s="2"/>
      <c r="EV543" s="10"/>
      <c r="EW543" s="4"/>
      <c r="EX543" s="4"/>
      <c r="FF543" s="2"/>
      <c r="FG543" s="2"/>
    </row>
    <row r="544" spans="8:163">
      <c r="H544" s="10"/>
      <c r="I544" s="4"/>
      <c r="J544" s="4"/>
      <c r="R544" s="2"/>
      <c r="S544" s="2"/>
      <c r="T544" s="10"/>
      <c r="U544" s="4"/>
      <c r="V544" s="4"/>
      <c r="AD544" s="2"/>
      <c r="AE544" s="2"/>
      <c r="AF544" s="10"/>
      <c r="AG544" s="4"/>
      <c r="AH544" s="4"/>
      <c r="AP544" s="2"/>
      <c r="AQ544" s="2"/>
      <c r="AR544" s="10"/>
      <c r="AS544" s="4"/>
      <c r="AT544" s="4"/>
      <c r="BB544" s="2"/>
      <c r="BC544" s="2"/>
      <c r="BD544" s="10"/>
      <c r="BE544" s="4"/>
      <c r="BF544" s="4"/>
      <c r="BN544" s="2"/>
      <c r="BO544" s="2"/>
      <c r="BP544" s="10"/>
      <c r="BQ544" s="4"/>
      <c r="BR544" s="4"/>
      <c r="BZ544" s="2"/>
      <c r="CA544" s="2"/>
      <c r="CB544" s="10"/>
      <c r="CC544" s="4"/>
      <c r="CD544" s="4"/>
      <c r="CL544" s="2"/>
      <c r="CM544" s="2"/>
      <c r="CN544" s="10"/>
      <c r="CO544" s="4"/>
      <c r="CP544" s="4"/>
      <c r="CQ544" s="2"/>
      <c r="CR544" s="2"/>
      <c r="CX544" s="2"/>
      <c r="CY544" s="2"/>
      <c r="CZ544" s="10"/>
      <c r="DA544" s="4"/>
      <c r="DB544" s="4"/>
      <c r="DJ544" s="2"/>
      <c r="DK544" s="2"/>
      <c r="DL544" s="10"/>
      <c r="DR544" s="2"/>
      <c r="DV544" s="2"/>
      <c r="DW544" s="2"/>
      <c r="DX544" s="10"/>
      <c r="DY544" s="4"/>
      <c r="DZ544" s="4"/>
      <c r="EH544" s="2"/>
      <c r="EI544" s="2"/>
      <c r="EJ544" s="10"/>
      <c r="EK544" s="4"/>
      <c r="EL544" s="4"/>
      <c r="EM544" s="2"/>
      <c r="EN544" s="2"/>
      <c r="ET544" s="2"/>
      <c r="EU544" s="2"/>
      <c r="EV544" s="10"/>
      <c r="EW544" s="4"/>
      <c r="EX544" s="4"/>
      <c r="FF544" s="2"/>
      <c r="FG544" s="2"/>
    </row>
    <row r="545" spans="8:163">
      <c r="H545" s="4"/>
      <c r="I545" s="4"/>
      <c r="J545" s="4"/>
      <c r="R545" s="2"/>
      <c r="S545" s="2"/>
      <c r="T545" s="4"/>
      <c r="U545" s="4"/>
      <c r="V545" s="4"/>
      <c r="AD545" s="2"/>
      <c r="AE545" s="2"/>
      <c r="AF545" s="4"/>
      <c r="AG545" s="4"/>
      <c r="AH545" s="4"/>
      <c r="AP545" s="2"/>
      <c r="AQ545" s="2"/>
      <c r="AR545" s="4"/>
      <c r="AS545" s="4"/>
      <c r="AT545" s="4"/>
      <c r="BB545" s="2"/>
      <c r="BC545" s="2"/>
      <c r="BD545" s="4"/>
      <c r="BE545" s="4"/>
      <c r="BF545" s="4"/>
      <c r="BN545" s="2"/>
      <c r="BO545" s="2"/>
      <c r="BP545" s="4"/>
      <c r="BQ545" s="4"/>
      <c r="BR545" s="4"/>
      <c r="BZ545" s="2"/>
      <c r="CA545" s="2"/>
      <c r="CB545" s="4"/>
      <c r="CC545" s="4"/>
      <c r="CD545" s="4"/>
      <c r="CL545" s="2"/>
      <c r="CM545" s="2"/>
      <c r="CN545" s="4"/>
      <c r="CO545" s="4"/>
      <c r="CP545" s="4"/>
      <c r="CQ545" s="2"/>
      <c r="CR545" s="2"/>
      <c r="CX545" s="2"/>
      <c r="CY545" s="2"/>
      <c r="CZ545" s="4"/>
      <c r="DA545" s="4"/>
      <c r="DB545" s="4"/>
      <c r="DJ545" s="2"/>
      <c r="DK545" s="2"/>
      <c r="DR545" s="2"/>
      <c r="DV545" s="2"/>
      <c r="DW545" s="2"/>
      <c r="DX545" s="4"/>
      <c r="DY545" s="4"/>
      <c r="DZ545" s="4"/>
      <c r="EH545" s="2"/>
      <c r="EI545" s="2"/>
      <c r="EJ545" s="4"/>
      <c r="EK545" s="4"/>
      <c r="EL545" s="4"/>
      <c r="EM545" s="2"/>
      <c r="EN545" s="2"/>
      <c r="ET545" s="2"/>
      <c r="EU545" s="2"/>
      <c r="EV545" s="4"/>
      <c r="EW545" s="4"/>
      <c r="EX545" s="4"/>
      <c r="FF545" s="2"/>
      <c r="FG545" s="2"/>
    </row>
    <row r="546" spans="8:163">
      <c r="H546" s="4"/>
      <c r="I546" s="4"/>
      <c r="J546" s="4"/>
      <c r="R546" s="2"/>
      <c r="S546" s="2"/>
      <c r="T546" s="4"/>
      <c r="U546" s="4"/>
      <c r="V546" s="4"/>
      <c r="AD546" s="2"/>
      <c r="AE546" s="2"/>
      <c r="AF546" s="4"/>
      <c r="AG546" s="4"/>
      <c r="AH546" s="4"/>
      <c r="AP546" s="2"/>
      <c r="AQ546" s="2"/>
      <c r="AR546" s="4"/>
      <c r="AS546" s="4"/>
      <c r="AT546" s="4"/>
      <c r="BB546" s="2"/>
      <c r="BC546" s="2"/>
      <c r="BD546" s="4"/>
      <c r="BE546" s="4"/>
      <c r="BF546" s="4"/>
      <c r="BN546" s="2"/>
      <c r="BO546" s="2"/>
      <c r="BP546" s="4"/>
      <c r="BQ546" s="4"/>
      <c r="BR546" s="4"/>
      <c r="BZ546" s="2"/>
      <c r="CA546" s="2"/>
      <c r="CB546" s="4"/>
      <c r="CC546" s="4"/>
      <c r="CD546" s="4"/>
      <c r="CL546" s="2"/>
      <c r="CM546" s="2"/>
      <c r="CN546" s="4"/>
      <c r="CO546" s="4"/>
      <c r="CP546" s="4"/>
      <c r="CQ546" s="2"/>
      <c r="CR546" s="2"/>
      <c r="CX546" s="2"/>
      <c r="CY546" s="2"/>
      <c r="CZ546" s="4"/>
      <c r="DA546" s="4"/>
      <c r="DB546" s="4"/>
      <c r="DJ546" s="2"/>
      <c r="DK546" s="2"/>
      <c r="DR546" s="2"/>
      <c r="DV546" s="2"/>
      <c r="DW546" s="2"/>
      <c r="DX546" s="4"/>
      <c r="DY546" s="4"/>
      <c r="DZ546" s="4"/>
      <c r="EH546" s="2"/>
      <c r="EI546" s="2"/>
      <c r="EJ546" s="4"/>
      <c r="EK546" s="4"/>
      <c r="EL546" s="4"/>
      <c r="EM546" s="2"/>
      <c r="EN546" s="2"/>
      <c r="ET546" s="2"/>
      <c r="EU546" s="2"/>
      <c r="EV546" s="4"/>
      <c r="EW546" s="4"/>
      <c r="EX546" s="4"/>
      <c r="FF546" s="2"/>
      <c r="FG546" s="2"/>
    </row>
    <row r="547" spans="8:163">
      <c r="H547" s="10"/>
      <c r="I547" s="4"/>
      <c r="J547" s="4"/>
      <c r="R547" s="2"/>
      <c r="S547" s="2"/>
      <c r="T547" s="10"/>
      <c r="U547" s="4"/>
      <c r="V547" s="4"/>
      <c r="AD547" s="2"/>
      <c r="AE547" s="2"/>
      <c r="AF547" s="10"/>
      <c r="AG547" s="4"/>
      <c r="AH547" s="4"/>
      <c r="AP547" s="2"/>
      <c r="AQ547" s="2"/>
      <c r="AR547" s="10"/>
      <c r="AS547" s="4"/>
      <c r="AT547" s="4"/>
      <c r="BB547" s="2"/>
      <c r="BC547" s="2"/>
      <c r="BD547" s="10"/>
      <c r="BE547" s="4"/>
      <c r="BF547" s="4"/>
      <c r="BN547" s="2"/>
      <c r="BO547" s="2"/>
      <c r="BP547" s="10"/>
      <c r="BQ547" s="4"/>
      <c r="BR547" s="4"/>
      <c r="BZ547" s="2"/>
      <c r="CA547" s="2"/>
      <c r="CB547" s="10"/>
      <c r="CC547" s="4"/>
      <c r="CD547" s="4"/>
      <c r="CL547" s="2"/>
      <c r="CM547" s="2"/>
      <c r="CN547" s="10"/>
      <c r="CO547" s="4"/>
      <c r="CP547" s="4"/>
      <c r="CQ547" s="2"/>
      <c r="CR547" s="2"/>
      <c r="CX547" s="2"/>
      <c r="CY547" s="2"/>
      <c r="CZ547" s="10"/>
      <c r="DA547" s="4"/>
      <c r="DB547" s="4"/>
      <c r="DJ547" s="2"/>
      <c r="DK547" s="2"/>
      <c r="DL547" s="10"/>
      <c r="DR547" s="2"/>
      <c r="DV547" s="2"/>
      <c r="DW547" s="2"/>
      <c r="DX547" s="10"/>
      <c r="DY547" s="4"/>
      <c r="DZ547" s="4"/>
      <c r="EH547" s="2"/>
      <c r="EI547" s="2"/>
      <c r="EJ547" s="10"/>
      <c r="EK547" s="4"/>
      <c r="EL547" s="4"/>
      <c r="EM547" s="2"/>
      <c r="EN547" s="2"/>
      <c r="ET547" s="2"/>
      <c r="EU547" s="2"/>
      <c r="EV547" s="10"/>
      <c r="EW547" s="4"/>
      <c r="EX547" s="4"/>
      <c r="FF547" s="2"/>
      <c r="FG547" s="2"/>
    </row>
    <row r="548" spans="8:163">
      <c r="H548" s="4"/>
      <c r="I548" s="4"/>
      <c r="J548" s="4"/>
      <c r="R548" s="2"/>
      <c r="S548" s="2"/>
      <c r="T548" s="4"/>
      <c r="U548" s="4"/>
      <c r="V548" s="4"/>
      <c r="AD548" s="2"/>
      <c r="AE548" s="2"/>
      <c r="AF548" s="4"/>
      <c r="AG548" s="4"/>
      <c r="AH548" s="4"/>
      <c r="AP548" s="2"/>
      <c r="AQ548" s="2"/>
      <c r="AR548" s="4"/>
      <c r="AS548" s="4"/>
      <c r="AT548" s="4"/>
      <c r="BB548" s="2"/>
      <c r="BC548" s="2"/>
      <c r="BD548" s="4"/>
      <c r="BE548" s="4"/>
      <c r="BF548" s="4"/>
      <c r="BN548" s="2"/>
      <c r="BO548" s="2"/>
      <c r="BP548" s="4"/>
      <c r="BQ548" s="4"/>
      <c r="BR548" s="4"/>
      <c r="BZ548" s="2"/>
      <c r="CA548" s="2"/>
      <c r="CB548" s="4"/>
      <c r="CC548" s="4"/>
      <c r="CD548" s="4"/>
      <c r="CL548" s="2"/>
      <c r="CM548" s="2"/>
      <c r="CN548" s="4"/>
      <c r="CO548" s="4"/>
      <c r="CP548" s="4"/>
      <c r="CQ548" s="2"/>
      <c r="CR548" s="2"/>
      <c r="CX548" s="2"/>
      <c r="CY548" s="2"/>
      <c r="CZ548" s="4"/>
      <c r="DA548" s="4"/>
      <c r="DB548" s="4"/>
      <c r="DJ548" s="2"/>
      <c r="DK548" s="2"/>
      <c r="DR548" s="2"/>
      <c r="DV548" s="2"/>
      <c r="DW548" s="2"/>
      <c r="DX548" s="4"/>
      <c r="DY548" s="4"/>
      <c r="DZ548" s="4"/>
      <c r="EH548" s="2"/>
      <c r="EI548" s="2"/>
      <c r="EJ548" s="4"/>
      <c r="EK548" s="4"/>
      <c r="EL548" s="4"/>
      <c r="EM548" s="2"/>
      <c r="EN548" s="2"/>
      <c r="ET548" s="2"/>
      <c r="EU548" s="2"/>
      <c r="EV548" s="4"/>
      <c r="EW548" s="4"/>
      <c r="EX548" s="4"/>
      <c r="FF548" s="2"/>
      <c r="FG548" s="2"/>
    </row>
    <row r="549" spans="8:163">
      <c r="H549" s="4"/>
      <c r="I549" s="4"/>
      <c r="J549" s="4"/>
      <c r="R549" s="2"/>
      <c r="S549" s="2"/>
      <c r="T549" s="4"/>
      <c r="U549" s="4"/>
      <c r="V549" s="4"/>
      <c r="AD549" s="2"/>
      <c r="AE549" s="2"/>
      <c r="AF549" s="4"/>
      <c r="AG549" s="4"/>
      <c r="AH549" s="4"/>
      <c r="AP549" s="2"/>
      <c r="AQ549" s="2"/>
      <c r="AR549" s="4"/>
      <c r="AS549" s="4"/>
      <c r="AT549" s="4"/>
      <c r="BB549" s="2"/>
      <c r="BC549" s="2"/>
      <c r="BD549" s="4"/>
      <c r="BE549" s="4"/>
      <c r="BF549" s="4"/>
      <c r="BN549" s="2"/>
      <c r="BO549" s="2"/>
      <c r="BP549" s="4"/>
      <c r="BQ549" s="4"/>
      <c r="BR549" s="4"/>
      <c r="BZ549" s="2"/>
      <c r="CA549" s="2"/>
      <c r="CB549" s="4"/>
      <c r="CC549" s="4"/>
      <c r="CD549" s="4"/>
      <c r="CL549" s="2"/>
      <c r="CM549" s="2"/>
      <c r="CN549" s="4"/>
      <c r="CO549" s="4"/>
      <c r="CP549" s="4"/>
      <c r="CQ549" s="2"/>
      <c r="CR549" s="2"/>
      <c r="CX549" s="2"/>
      <c r="CY549" s="2"/>
      <c r="CZ549" s="4"/>
      <c r="DA549" s="4"/>
      <c r="DB549" s="4"/>
      <c r="DJ549" s="2"/>
      <c r="DK549" s="2"/>
      <c r="DR549" s="2"/>
      <c r="DV549" s="2"/>
      <c r="DW549" s="2"/>
      <c r="DX549" s="4"/>
      <c r="DY549" s="4"/>
      <c r="DZ549" s="4"/>
      <c r="EH549" s="2"/>
      <c r="EI549" s="2"/>
      <c r="EJ549" s="4"/>
      <c r="EK549" s="4"/>
      <c r="EL549" s="4"/>
      <c r="EM549" s="2"/>
      <c r="EN549" s="2"/>
      <c r="ET549" s="2"/>
      <c r="EU549" s="2"/>
      <c r="EV549" s="4"/>
      <c r="EW549" s="4"/>
      <c r="EX549" s="4"/>
      <c r="FF549" s="2"/>
      <c r="FG549" s="2"/>
    </row>
    <row r="550" spans="8:163">
      <c r="H550" s="10"/>
      <c r="I550" s="4"/>
      <c r="J550" s="4"/>
      <c r="R550" s="2"/>
      <c r="S550" s="2"/>
      <c r="T550" s="10"/>
      <c r="U550" s="4"/>
      <c r="V550" s="4"/>
      <c r="AD550" s="2"/>
      <c r="AE550" s="2"/>
      <c r="AF550" s="10"/>
      <c r="AG550" s="4"/>
      <c r="AH550" s="4"/>
      <c r="AP550" s="2"/>
      <c r="AQ550" s="2"/>
      <c r="AR550" s="10"/>
      <c r="AS550" s="4"/>
      <c r="AT550" s="4"/>
      <c r="BB550" s="2"/>
      <c r="BC550" s="2"/>
      <c r="BD550" s="10"/>
      <c r="BE550" s="4"/>
      <c r="BF550" s="4"/>
      <c r="BN550" s="2"/>
      <c r="BO550" s="2"/>
      <c r="BP550" s="10"/>
      <c r="BQ550" s="4"/>
      <c r="BR550" s="4"/>
      <c r="BZ550" s="2"/>
      <c r="CA550" s="2"/>
      <c r="CB550" s="10"/>
      <c r="CC550" s="4"/>
      <c r="CD550" s="4"/>
      <c r="CL550" s="2"/>
      <c r="CM550" s="2"/>
      <c r="CN550" s="10"/>
      <c r="CO550" s="4"/>
      <c r="CP550" s="4"/>
      <c r="CQ550" s="2"/>
      <c r="CR550" s="2"/>
      <c r="CX550" s="2"/>
      <c r="CY550" s="2"/>
      <c r="CZ550" s="10"/>
      <c r="DA550" s="4"/>
      <c r="DB550" s="4"/>
      <c r="DJ550" s="2"/>
      <c r="DK550" s="2"/>
      <c r="DL550" s="10"/>
      <c r="DR550" s="2"/>
      <c r="DV550" s="2"/>
      <c r="DW550" s="2"/>
      <c r="DX550" s="10"/>
      <c r="DY550" s="4"/>
      <c r="DZ550" s="4"/>
      <c r="EH550" s="2"/>
      <c r="EI550" s="2"/>
      <c r="EJ550" s="10"/>
      <c r="EK550" s="4"/>
      <c r="EL550" s="4"/>
      <c r="EM550" s="2"/>
      <c r="EN550" s="2"/>
      <c r="ET550" s="2"/>
      <c r="EU550" s="2"/>
      <c r="EV550" s="10"/>
      <c r="EW550" s="4"/>
      <c r="EX550" s="4"/>
      <c r="FF550" s="2"/>
      <c r="FG550" s="2"/>
    </row>
    <row r="551" spans="8:163">
      <c r="H551" s="10"/>
      <c r="I551" s="4"/>
      <c r="J551" s="4"/>
      <c r="R551" s="2"/>
      <c r="S551" s="2"/>
      <c r="T551" s="10"/>
      <c r="U551" s="4"/>
      <c r="V551" s="4"/>
      <c r="AD551" s="2"/>
      <c r="AE551" s="2"/>
      <c r="AF551" s="10"/>
      <c r="AG551" s="4"/>
      <c r="AH551" s="4"/>
      <c r="AP551" s="2"/>
      <c r="AQ551" s="2"/>
      <c r="AR551" s="10"/>
      <c r="AS551" s="4"/>
      <c r="AT551" s="4"/>
      <c r="BB551" s="2"/>
      <c r="BC551" s="2"/>
      <c r="BD551" s="10"/>
      <c r="BE551" s="4"/>
      <c r="BF551" s="4"/>
      <c r="BN551" s="2"/>
      <c r="BO551" s="2"/>
      <c r="BP551" s="10"/>
      <c r="BQ551" s="4"/>
      <c r="BR551" s="4"/>
      <c r="BZ551" s="2"/>
      <c r="CA551" s="2"/>
      <c r="CB551" s="10"/>
      <c r="CC551" s="4"/>
      <c r="CD551" s="4"/>
      <c r="CL551" s="2"/>
      <c r="CM551" s="2"/>
      <c r="CN551" s="10"/>
      <c r="CO551" s="4"/>
      <c r="CP551" s="4"/>
      <c r="CQ551" s="2"/>
      <c r="CR551" s="2"/>
      <c r="CX551" s="2"/>
      <c r="CY551" s="2"/>
      <c r="CZ551" s="10"/>
      <c r="DA551" s="4"/>
      <c r="DB551" s="4"/>
      <c r="DJ551" s="2"/>
      <c r="DK551" s="2"/>
      <c r="DL551" s="10"/>
      <c r="DR551" s="2"/>
      <c r="DV551" s="2"/>
      <c r="DW551" s="2"/>
      <c r="DX551" s="10"/>
      <c r="DY551" s="4"/>
      <c r="DZ551" s="4"/>
      <c r="EH551" s="2"/>
      <c r="EI551" s="2"/>
      <c r="EJ551" s="10"/>
      <c r="EK551" s="4"/>
      <c r="EL551" s="4"/>
      <c r="EM551" s="2"/>
      <c r="EN551" s="2"/>
      <c r="ET551" s="2"/>
      <c r="EU551" s="2"/>
      <c r="EV551" s="10"/>
      <c r="EW551" s="4"/>
      <c r="EX551" s="4"/>
      <c r="FF551" s="2"/>
      <c r="FG551" s="2"/>
    </row>
    <row r="552" spans="8:163">
      <c r="H552" s="10"/>
      <c r="I552" s="4"/>
      <c r="J552" s="4"/>
      <c r="R552" s="2"/>
      <c r="S552" s="2"/>
      <c r="T552" s="10"/>
      <c r="U552" s="4"/>
      <c r="V552" s="4"/>
      <c r="AD552" s="2"/>
      <c r="AE552" s="2"/>
      <c r="AF552" s="10"/>
      <c r="AG552" s="4"/>
      <c r="AH552" s="4"/>
      <c r="AP552" s="2"/>
      <c r="AQ552" s="2"/>
      <c r="AR552" s="10"/>
      <c r="AS552" s="4"/>
      <c r="AT552" s="4"/>
      <c r="BB552" s="2"/>
      <c r="BC552" s="2"/>
      <c r="BD552" s="10"/>
      <c r="BE552" s="4"/>
      <c r="BF552" s="4"/>
      <c r="BN552" s="2"/>
      <c r="BO552" s="2"/>
      <c r="BP552" s="10"/>
      <c r="BQ552" s="4"/>
      <c r="BR552" s="4"/>
      <c r="BZ552" s="2"/>
      <c r="CA552" s="2"/>
      <c r="CB552" s="10"/>
      <c r="CC552" s="4"/>
      <c r="CD552" s="4"/>
      <c r="CL552" s="2"/>
      <c r="CM552" s="2"/>
      <c r="CN552" s="10"/>
      <c r="CO552" s="4"/>
      <c r="CP552" s="4"/>
      <c r="CQ552" s="2"/>
      <c r="CR552" s="2"/>
      <c r="CX552" s="2"/>
      <c r="CY552" s="2"/>
      <c r="CZ552" s="10"/>
      <c r="DA552" s="4"/>
      <c r="DB552" s="4"/>
      <c r="DJ552" s="2"/>
      <c r="DK552" s="2"/>
      <c r="DL552" s="10"/>
      <c r="DR552" s="2"/>
      <c r="DV552" s="2"/>
      <c r="DW552" s="2"/>
      <c r="DX552" s="10"/>
      <c r="DY552" s="4"/>
      <c r="DZ552" s="4"/>
      <c r="EH552" s="2"/>
      <c r="EI552" s="2"/>
      <c r="EJ552" s="10"/>
      <c r="EK552" s="4"/>
      <c r="EL552" s="4"/>
      <c r="EM552" s="2"/>
      <c r="EN552" s="2"/>
      <c r="ET552" s="2"/>
      <c r="EU552" s="2"/>
      <c r="EV552" s="10"/>
      <c r="EW552" s="4"/>
      <c r="EX552" s="4"/>
      <c r="FF552" s="2"/>
      <c r="FG552" s="2"/>
    </row>
    <row r="553" spans="8:163">
      <c r="H553" s="10"/>
      <c r="I553" s="4"/>
      <c r="J553" s="4"/>
      <c r="R553" s="2"/>
      <c r="S553" s="2"/>
      <c r="T553" s="10"/>
      <c r="U553" s="4"/>
      <c r="V553" s="4"/>
      <c r="AD553" s="2"/>
      <c r="AE553" s="2"/>
      <c r="AF553" s="10"/>
      <c r="AG553" s="4"/>
      <c r="AH553" s="4"/>
      <c r="AP553" s="2"/>
      <c r="AQ553" s="2"/>
      <c r="AR553" s="10"/>
      <c r="AS553" s="4"/>
      <c r="AT553" s="4"/>
      <c r="BB553" s="2"/>
      <c r="BC553" s="2"/>
      <c r="BD553" s="10"/>
      <c r="BE553" s="4"/>
      <c r="BF553" s="4"/>
      <c r="BN553" s="2"/>
      <c r="BO553" s="2"/>
      <c r="BP553" s="10"/>
      <c r="BQ553" s="4"/>
      <c r="BR553" s="4"/>
      <c r="BZ553" s="2"/>
      <c r="CA553" s="2"/>
      <c r="CB553" s="10"/>
      <c r="CC553" s="4"/>
      <c r="CD553" s="4"/>
      <c r="CL553" s="2"/>
      <c r="CM553" s="2"/>
      <c r="CN553" s="10"/>
      <c r="CO553" s="4"/>
      <c r="CP553" s="4"/>
      <c r="CQ553" s="2"/>
      <c r="CR553" s="2"/>
      <c r="CX553" s="2"/>
      <c r="CY553" s="2"/>
      <c r="CZ553" s="10"/>
      <c r="DA553" s="4"/>
      <c r="DB553" s="4"/>
      <c r="DJ553" s="2"/>
      <c r="DK553" s="2"/>
      <c r="DL553" s="10"/>
      <c r="DR553" s="2"/>
      <c r="DV553" s="2"/>
      <c r="DW553" s="2"/>
      <c r="DX553" s="10"/>
      <c r="DY553" s="4"/>
      <c r="DZ553" s="4"/>
      <c r="EH553" s="2"/>
      <c r="EI553" s="2"/>
      <c r="EJ553" s="10"/>
      <c r="EK553" s="4"/>
      <c r="EL553" s="4"/>
      <c r="EM553" s="2"/>
      <c r="EN553" s="2"/>
      <c r="ET553" s="2"/>
      <c r="EU553" s="2"/>
      <c r="EV553" s="10"/>
      <c r="EW553" s="4"/>
      <c r="EX553" s="4"/>
      <c r="FF553" s="2"/>
      <c r="FG553" s="2"/>
    </row>
    <row r="554" spans="8:163">
      <c r="H554" s="10">
        <v>14</v>
      </c>
      <c r="I554" s="4" t="s">
        <v>8</v>
      </c>
      <c r="J554" s="4">
        <f>MIN(K554:K580)</f>
        <v>2390</v>
      </c>
      <c r="K554" s="2"/>
      <c r="L554" s="2"/>
      <c r="R554" s="2"/>
      <c r="S554" s="2"/>
      <c r="T554" s="10">
        <v>14</v>
      </c>
      <c r="U554" s="4" t="s">
        <v>8</v>
      </c>
      <c r="V554" s="4">
        <f>MIN(W554:W580)</f>
        <v>2350</v>
      </c>
      <c r="W554" s="5" t="s">
        <v>0</v>
      </c>
      <c r="X554" s="5" t="s">
        <v>0</v>
      </c>
      <c r="AD554" s="2"/>
      <c r="AE554" s="2"/>
      <c r="AF554" s="10">
        <v>14</v>
      </c>
      <c r="AG554" s="4" t="s">
        <v>8</v>
      </c>
      <c r="AH554" s="4">
        <f>MIN(AI554:AI580)</f>
        <v>2425</v>
      </c>
      <c r="AI554" s="2"/>
      <c r="AJ554" s="2"/>
      <c r="AP554" s="2"/>
      <c r="AQ554" s="2"/>
      <c r="AR554" s="10">
        <v>14</v>
      </c>
      <c r="AS554" s="4" t="s">
        <v>8</v>
      </c>
      <c r="AT554" s="4">
        <f>MIN(AU554:AU580)</f>
        <v>2390</v>
      </c>
      <c r="AU554" s="2"/>
      <c r="AV554" s="2"/>
      <c r="BB554" s="2"/>
      <c r="BC554" s="2"/>
      <c r="BD554" s="10">
        <v>14</v>
      </c>
      <c r="BE554" s="4" t="s">
        <v>8</v>
      </c>
      <c r="BF554" s="4">
        <f>MIN(BG554:BG580)</f>
        <v>2327</v>
      </c>
      <c r="BG554" s="2"/>
      <c r="BH554" s="2"/>
      <c r="BN554" s="2"/>
      <c r="BO554" s="2"/>
      <c r="BP554" s="10">
        <v>14</v>
      </c>
      <c r="BQ554" s="4" t="s">
        <v>8</v>
      </c>
      <c r="BR554" s="4">
        <f>MIN(BS554:BS580)</f>
        <v>2385</v>
      </c>
      <c r="BS554" s="2"/>
      <c r="BT554" s="2"/>
      <c r="BZ554" s="2"/>
      <c r="CA554" s="2"/>
      <c r="CB554" s="10">
        <v>14</v>
      </c>
      <c r="CC554" s="4" t="s">
        <v>8</v>
      </c>
      <c r="CD554" s="4">
        <f>MIN(CE554:CE580)</f>
        <v>2390</v>
      </c>
      <c r="CE554" s="2"/>
      <c r="CF554" s="2"/>
      <c r="CL554" s="2"/>
      <c r="CM554" s="2"/>
      <c r="CN554" s="10">
        <v>14</v>
      </c>
      <c r="CO554" s="4" t="s">
        <v>8</v>
      </c>
      <c r="CP554" s="4" t="s">
        <v>9</v>
      </c>
      <c r="CQ554" s="2"/>
      <c r="CR554" s="2"/>
      <c r="CX554" s="2"/>
      <c r="CY554" s="2"/>
      <c r="CZ554" s="10">
        <v>14</v>
      </c>
      <c r="DA554" s="4" t="s">
        <v>8</v>
      </c>
      <c r="DB554" s="4">
        <f>MIN(DC554:DC580)</f>
        <v>2425</v>
      </c>
      <c r="DC554" s="2"/>
      <c r="DD554" s="2"/>
      <c r="DJ554" s="2"/>
      <c r="DK554" s="2"/>
      <c r="DL554" s="10">
        <v>14</v>
      </c>
      <c r="DM554" s="4" t="s">
        <v>8</v>
      </c>
      <c r="DN554" s="5">
        <f>MIN(DO554:DO580)</f>
        <v>2360</v>
      </c>
      <c r="DO554" s="2"/>
      <c r="DP554" s="2"/>
      <c r="DR554" s="2"/>
      <c r="DV554" s="2"/>
      <c r="DW554" s="2"/>
      <c r="DX554" s="10">
        <v>14</v>
      </c>
      <c r="DY554" s="4" t="s">
        <v>8</v>
      </c>
      <c r="DZ554" s="4" t="s">
        <v>9</v>
      </c>
      <c r="EA554" s="2"/>
      <c r="EB554" s="2"/>
      <c r="EH554" s="2"/>
      <c r="EI554" s="2"/>
      <c r="EJ554" s="10">
        <v>14</v>
      </c>
      <c r="EK554" s="4" t="s">
        <v>8</v>
      </c>
      <c r="EL554" s="4" t="s">
        <v>9</v>
      </c>
      <c r="EM554" s="2"/>
      <c r="EN554" s="2"/>
      <c r="ET554" s="2"/>
      <c r="EU554" s="2"/>
      <c r="EV554" s="10">
        <v>14</v>
      </c>
      <c r="EW554" s="4" t="s">
        <v>8</v>
      </c>
      <c r="EX554" s="4">
        <f>MIN(EY554:EY580)</f>
        <v>2385</v>
      </c>
      <c r="EY554" s="2"/>
      <c r="EZ554" s="2"/>
      <c r="FF554" s="2"/>
      <c r="FG554" s="2"/>
    </row>
    <row r="555" spans="8:163">
      <c r="H555" s="10"/>
      <c r="I555" s="4" t="s">
        <v>7</v>
      </c>
      <c r="J555" s="4">
        <f>MAX(L554:L580)</f>
        <v>2461</v>
      </c>
      <c r="K555" s="2"/>
      <c r="L555" s="2"/>
      <c r="R555" s="2"/>
      <c r="S555" s="2"/>
      <c r="T555" s="10"/>
      <c r="U555" s="4" t="s">
        <v>7</v>
      </c>
      <c r="V555" s="4">
        <f>MAX(X554:X580)</f>
        <v>2441</v>
      </c>
      <c r="W555" s="5" t="s">
        <v>0</v>
      </c>
      <c r="X555" s="5" t="s">
        <v>0</v>
      </c>
      <c r="AD555" s="2"/>
      <c r="AE555" s="2"/>
      <c r="AF555" s="10"/>
      <c r="AG555" s="4" t="s">
        <v>7</v>
      </c>
      <c r="AH555" s="4">
        <f>MAX(AJ554:AJ580)</f>
        <v>2477</v>
      </c>
      <c r="AI555" s="2"/>
      <c r="AJ555" s="2"/>
      <c r="AP555" s="2"/>
      <c r="AQ555" s="2"/>
      <c r="AR555" s="10"/>
      <c r="AS555" s="4" t="s">
        <v>7</v>
      </c>
      <c r="AT555" s="4">
        <f>MAX(AV554:AV580)</f>
        <v>2420</v>
      </c>
      <c r="AU555" s="2"/>
      <c r="AV555" s="2"/>
      <c r="BB555" s="2"/>
      <c r="BC555" s="2"/>
      <c r="BD555" s="10"/>
      <c r="BE555" s="4" t="s">
        <v>7</v>
      </c>
      <c r="BF555" s="4">
        <f>MAX(BH554:BH580)</f>
        <v>2427</v>
      </c>
      <c r="BG555" s="2"/>
      <c r="BH555" s="2"/>
      <c r="BN555" s="2"/>
      <c r="BO555" s="2"/>
      <c r="BP555" s="10"/>
      <c r="BQ555" s="4" t="s">
        <v>7</v>
      </c>
      <c r="BR555" s="4">
        <f>MAX(BT554:BT580)</f>
        <v>2410</v>
      </c>
      <c r="BS555" s="2"/>
      <c r="BT555" s="2"/>
      <c r="BZ555" s="2"/>
      <c r="CA555" s="2"/>
      <c r="CB555" s="10"/>
      <c r="CC555" s="4" t="s">
        <v>7</v>
      </c>
      <c r="CD555" s="4">
        <f>MAX(CF554:CF580)</f>
        <v>2440</v>
      </c>
      <c r="CE555" s="5">
        <f>CE85-CF71</f>
        <v>2420</v>
      </c>
      <c r="CF555" s="5">
        <f>CF85-CE71</f>
        <v>2440</v>
      </c>
      <c r="CL555" s="2"/>
      <c r="CM555" s="2"/>
      <c r="CN555" s="10"/>
      <c r="CO555" s="4" t="s">
        <v>7</v>
      </c>
      <c r="CP555" s="4" t="s">
        <v>9</v>
      </c>
      <c r="CQ555" s="2"/>
      <c r="CR555" s="2"/>
      <c r="CX555" s="2"/>
      <c r="CY555" s="2"/>
      <c r="CZ555" s="10"/>
      <c r="DA555" s="4" t="s">
        <v>7</v>
      </c>
      <c r="DB555" s="4">
        <f>MAX(DD554:DD580)</f>
        <v>2515</v>
      </c>
      <c r="DC555" s="2"/>
      <c r="DD555" s="2"/>
      <c r="DJ555" s="2"/>
      <c r="DK555" s="2"/>
      <c r="DL555" s="10"/>
      <c r="DM555" s="4" t="s">
        <v>7</v>
      </c>
      <c r="DN555" s="5">
        <f>MAX(DP554:DP580)</f>
        <v>2400</v>
      </c>
      <c r="DO555" s="5">
        <f>DO85-DP71</f>
        <v>2385</v>
      </c>
      <c r="DP555" s="5">
        <f>DP85-DO71</f>
        <v>2400</v>
      </c>
      <c r="DR555" s="2"/>
      <c r="DV555" s="2"/>
      <c r="DW555" s="2"/>
      <c r="DX555" s="10"/>
      <c r="DY555" s="4" t="s">
        <v>7</v>
      </c>
      <c r="DZ555" s="4" t="s">
        <v>9</v>
      </c>
      <c r="EA555" s="2"/>
      <c r="EB555" s="2"/>
      <c r="EH555" s="2"/>
      <c r="EI555" s="2"/>
      <c r="EJ555" s="10"/>
      <c r="EK555" s="4" t="s">
        <v>7</v>
      </c>
      <c r="EL555" s="4" t="s">
        <v>9</v>
      </c>
      <c r="EM555" s="2"/>
      <c r="EN555" s="2"/>
      <c r="ET555" s="2"/>
      <c r="EU555" s="2"/>
      <c r="EV555" s="10"/>
      <c r="EW555" s="4" t="s">
        <v>7</v>
      </c>
      <c r="EX555" s="4">
        <f>MAX(EZ554:EZ580)</f>
        <v>2415</v>
      </c>
      <c r="EY555" s="2"/>
      <c r="EZ555" s="2"/>
      <c r="FF555" s="2"/>
      <c r="FG555" s="2"/>
    </row>
    <row r="556" spans="8:163">
      <c r="H556" s="10"/>
      <c r="I556" s="4"/>
      <c r="J556" s="4"/>
      <c r="K556" s="5">
        <f t="shared" ref="K556:K563" si="241">K86-L72</f>
        <v>2410</v>
      </c>
      <c r="L556" s="5">
        <f t="shared" ref="L556:L563" si="242">L86-K72</f>
        <v>2440</v>
      </c>
      <c r="R556" s="2"/>
      <c r="S556" s="2"/>
      <c r="T556" s="10"/>
      <c r="U556" s="4"/>
      <c r="V556" s="4"/>
      <c r="W556" s="5">
        <f t="shared" ref="W556:W562" si="243">W86-X72</f>
        <v>2385</v>
      </c>
      <c r="X556" s="5">
        <f t="shared" ref="X556:X562" si="244">X86-W72</f>
        <v>2420</v>
      </c>
      <c r="AD556" s="2"/>
      <c r="AE556" s="2"/>
      <c r="AF556" s="10"/>
      <c r="AG556" s="4"/>
      <c r="AH556" s="4"/>
      <c r="AI556" s="2"/>
      <c r="AJ556" s="2"/>
      <c r="AP556" s="2"/>
      <c r="AQ556" s="2"/>
      <c r="AR556" s="10"/>
      <c r="AS556" s="4"/>
      <c r="AT556" s="4"/>
      <c r="AU556" s="5">
        <f>AU86-AV72</f>
        <v>2390</v>
      </c>
      <c r="AV556" s="5">
        <f>AV86-AU72</f>
        <v>2420</v>
      </c>
      <c r="BB556" s="2"/>
      <c r="BC556" s="2"/>
      <c r="BD556" s="10"/>
      <c r="BE556" s="4"/>
      <c r="BF556" s="4"/>
      <c r="BG556" s="5">
        <f>BG86-BH72</f>
        <v>2327</v>
      </c>
      <c r="BH556" s="5">
        <f>BH86-BG72</f>
        <v>2327</v>
      </c>
      <c r="BN556" s="2"/>
      <c r="BO556" s="2"/>
      <c r="BP556" s="10"/>
      <c r="BQ556" s="4"/>
      <c r="BR556" s="4"/>
      <c r="BS556" s="5">
        <f>BS86-BT72</f>
        <v>2395</v>
      </c>
      <c r="BT556" s="5">
        <f>BT86-BS72</f>
        <v>2410</v>
      </c>
      <c r="BZ556" s="2"/>
      <c r="CA556" s="2"/>
      <c r="CB556" s="10"/>
      <c r="CC556" s="4"/>
      <c r="CD556" s="4"/>
      <c r="CE556" s="5">
        <f>CE86-CF72</f>
        <v>2390</v>
      </c>
      <c r="CF556" s="5">
        <f>CF86-CE72</f>
        <v>2435</v>
      </c>
      <c r="CL556" s="2"/>
      <c r="CM556" s="2"/>
      <c r="CN556" s="10"/>
      <c r="CO556" s="4"/>
      <c r="CP556" s="4"/>
      <c r="CQ556" s="2"/>
      <c r="CR556" s="2"/>
      <c r="CX556" s="2"/>
      <c r="CY556" s="2"/>
      <c r="CZ556" s="10"/>
      <c r="DA556" s="4"/>
      <c r="DB556" s="4"/>
      <c r="DC556" s="5">
        <f>DC86-DD72</f>
        <v>2425</v>
      </c>
      <c r="DD556" s="5">
        <f>DD86-DC72</f>
        <v>2425</v>
      </c>
      <c r="DJ556" s="2"/>
      <c r="DK556" s="2"/>
      <c r="DL556" s="10"/>
      <c r="DO556" s="2"/>
      <c r="DP556" s="2"/>
      <c r="DR556" s="2"/>
      <c r="DV556" s="2"/>
      <c r="DW556" s="2"/>
      <c r="DX556" s="10"/>
      <c r="DY556" s="4"/>
      <c r="DZ556" s="4"/>
      <c r="EA556" s="2"/>
      <c r="EB556" s="2"/>
      <c r="EH556" s="2"/>
      <c r="EI556" s="2"/>
      <c r="EJ556" s="10"/>
      <c r="EK556" s="4"/>
      <c r="EL556" s="4"/>
      <c r="EM556" s="2"/>
      <c r="EN556" s="2"/>
      <c r="ET556" s="2"/>
      <c r="EU556" s="2"/>
      <c r="EV556" s="10"/>
      <c r="EW556" s="4"/>
      <c r="EX556" s="4"/>
      <c r="EY556" s="5">
        <f>EY86-EZ72</f>
        <v>2410</v>
      </c>
      <c r="EZ556" s="5">
        <f>EZ86-EY72</f>
        <v>2415</v>
      </c>
      <c r="FF556" s="2"/>
      <c r="FG556" s="2"/>
    </row>
    <row r="557" spans="8:163">
      <c r="H557" s="10"/>
      <c r="I557" s="4"/>
      <c r="J557" s="4"/>
      <c r="K557" s="5">
        <f t="shared" si="241"/>
        <v>2410</v>
      </c>
      <c r="L557" s="5">
        <f t="shared" si="242"/>
        <v>2451</v>
      </c>
      <c r="R557" s="2"/>
      <c r="S557" s="2"/>
      <c r="T557" s="10"/>
      <c r="U557" s="4"/>
      <c r="V557" s="4"/>
      <c r="W557" s="5">
        <f t="shared" si="243"/>
        <v>2400</v>
      </c>
      <c r="X557" s="5">
        <f t="shared" si="244"/>
        <v>2430</v>
      </c>
      <c r="AD557" s="2"/>
      <c r="AE557" s="2"/>
      <c r="AF557" s="10"/>
      <c r="AG557" s="4"/>
      <c r="AH557" s="4"/>
      <c r="AI557" s="2"/>
      <c r="AJ557" s="2"/>
      <c r="AP557" s="2"/>
      <c r="AQ557" s="2"/>
      <c r="AR557" s="10"/>
      <c r="AS557" s="4"/>
      <c r="AT557" s="4"/>
      <c r="AU557" s="5">
        <f>AU87-AV73</f>
        <v>2390</v>
      </c>
      <c r="AV557" s="5">
        <f>AV87-AU73</f>
        <v>2420</v>
      </c>
      <c r="BB557" s="2"/>
      <c r="BC557" s="2"/>
      <c r="BD557" s="10"/>
      <c r="BE557" s="4"/>
      <c r="BF557" s="4"/>
      <c r="BG557" s="5">
        <f>BG87-BH73</f>
        <v>2380</v>
      </c>
      <c r="BH557" s="5">
        <f>BH87-BG73</f>
        <v>2380</v>
      </c>
      <c r="BN557" s="2"/>
      <c r="BO557" s="2"/>
      <c r="BP557" s="10"/>
      <c r="BQ557" s="4"/>
      <c r="BR557" s="4"/>
      <c r="BS557" s="2"/>
      <c r="BT557" s="2"/>
      <c r="BZ557" s="2"/>
      <c r="CA557" s="2"/>
      <c r="CB557" s="10"/>
      <c r="CC557" s="4"/>
      <c r="CD557" s="4"/>
      <c r="CE557" s="5">
        <f>CE87-CF73</f>
        <v>2395</v>
      </c>
      <c r="CF557" s="5">
        <f>CF87-CE73</f>
        <v>2435</v>
      </c>
      <c r="CL557" s="2"/>
      <c r="CM557" s="2"/>
      <c r="CN557" s="10"/>
      <c r="CO557" s="4"/>
      <c r="CP557" s="4"/>
      <c r="CQ557" s="2"/>
      <c r="CR557" s="2"/>
      <c r="CX557" s="2"/>
      <c r="CY557" s="2"/>
      <c r="CZ557" s="10"/>
      <c r="DA557" s="4"/>
      <c r="DB557" s="4"/>
      <c r="DC557" s="5">
        <f>DC87-DD73</f>
        <v>2435</v>
      </c>
      <c r="DD557" s="5">
        <f>DD87-DC73</f>
        <v>2435</v>
      </c>
      <c r="DJ557" s="2"/>
      <c r="DK557" s="2"/>
      <c r="DL557" s="10"/>
      <c r="DO557" s="2"/>
      <c r="DP557" s="2"/>
      <c r="DR557" s="2"/>
      <c r="DV557" s="2"/>
      <c r="DW557" s="2"/>
      <c r="DX557" s="10"/>
      <c r="DY557" s="4"/>
      <c r="DZ557" s="4"/>
      <c r="EA557" s="2"/>
      <c r="EB557" s="2"/>
      <c r="EH557" s="2"/>
      <c r="EI557" s="2"/>
      <c r="EJ557" s="10"/>
      <c r="EK557" s="4"/>
      <c r="EL557" s="4"/>
      <c r="EM557" s="2"/>
      <c r="EN557" s="2"/>
      <c r="ET557" s="2"/>
      <c r="EU557" s="2"/>
      <c r="EV557" s="10"/>
      <c r="EW557" s="4"/>
      <c r="EX557" s="4"/>
      <c r="EY557" s="5">
        <f>EY87-EZ73</f>
        <v>2390</v>
      </c>
      <c r="EZ557" s="5">
        <f>EZ87-EY73</f>
        <v>2390</v>
      </c>
      <c r="FF557" s="2"/>
      <c r="FG557" s="2"/>
    </row>
    <row r="558" spans="8:163">
      <c r="H558" s="10"/>
      <c r="I558" s="4"/>
      <c r="J558" s="4"/>
      <c r="K558" s="5">
        <f t="shared" si="241"/>
        <v>2390</v>
      </c>
      <c r="L558" s="5">
        <f t="shared" si="242"/>
        <v>2415</v>
      </c>
      <c r="R558" s="2"/>
      <c r="S558" s="2"/>
      <c r="T558" s="10"/>
      <c r="U558" s="4"/>
      <c r="V558" s="4"/>
      <c r="W558" s="5">
        <f t="shared" si="243"/>
        <v>2360</v>
      </c>
      <c r="X558" s="5">
        <f t="shared" si="244"/>
        <v>2385</v>
      </c>
      <c r="AD558" s="2"/>
      <c r="AE558" s="2"/>
      <c r="AF558" s="10"/>
      <c r="AG558" s="4"/>
      <c r="AH558" s="4"/>
      <c r="AI558" s="2"/>
      <c r="AJ558" s="2"/>
      <c r="AP558" s="2"/>
      <c r="AQ558" s="2"/>
      <c r="AR558" s="10"/>
      <c r="AS558" s="4"/>
      <c r="AT558" s="4"/>
      <c r="AU558" s="2"/>
      <c r="AV558" s="2"/>
      <c r="BB558" s="2"/>
      <c r="BC558" s="2"/>
      <c r="BD558" s="10"/>
      <c r="BE558" s="4"/>
      <c r="BF558" s="4"/>
      <c r="BG558" s="2"/>
      <c r="BH558" s="2"/>
      <c r="BN558" s="2"/>
      <c r="BO558" s="2"/>
      <c r="BP558" s="10"/>
      <c r="BQ558" s="4"/>
      <c r="BR558" s="4"/>
      <c r="BS558" s="5">
        <f>BS88-BT74</f>
        <v>2400</v>
      </c>
      <c r="BT558" s="5">
        <f>BT88-BS74</f>
        <v>2400</v>
      </c>
      <c r="BZ558" s="2"/>
      <c r="CA558" s="2"/>
      <c r="CB558" s="10"/>
      <c r="CC558" s="4"/>
      <c r="CD558" s="4"/>
      <c r="CE558" s="2"/>
      <c r="CF558" s="2"/>
      <c r="CL558" s="2"/>
      <c r="CM558" s="2"/>
      <c r="CN558" s="10"/>
      <c r="CO558" s="4"/>
      <c r="CP558" s="4"/>
      <c r="CQ558" s="2"/>
      <c r="CR558" s="2"/>
      <c r="CX558" s="2"/>
      <c r="CY558" s="2"/>
      <c r="CZ558" s="10"/>
      <c r="DA558" s="4"/>
      <c r="DB558" s="4"/>
      <c r="DC558" s="5">
        <f>DC88-DD74</f>
        <v>2515</v>
      </c>
      <c r="DD558" s="5">
        <f>DD88-DC74</f>
        <v>2515</v>
      </c>
      <c r="DJ558" s="2"/>
      <c r="DK558" s="2"/>
      <c r="DL558" s="10"/>
      <c r="DO558" s="5">
        <f>DO88-DP74</f>
        <v>2390</v>
      </c>
      <c r="DP558" s="5">
        <f>DP88-DO74</f>
        <v>2400</v>
      </c>
      <c r="DR558" s="2"/>
      <c r="DV558" s="2"/>
      <c r="DW558" s="2"/>
      <c r="DX558" s="10"/>
      <c r="DY558" s="4"/>
      <c r="DZ558" s="4"/>
      <c r="EA558" s="2"/>
      <c r="EB558" s="2"/>
      <c r="EH558" s="2"/>
      <c r="EI558" s="2"/>
      <c r="EJ558" s="10"/>
      <c r="EK558" s="4"/>
      <c r="EL558" s="4"/>
      <c r="EM558" s="2"/>
      <c r="EN558" s="2"/>
      <c r="ET558" s="2"/>
      <c r="EU558" s="2"/>
      <c r="EV558" s="10"/>
      <c r="EW558" s="4"/>
      <c r="EX558" s="4"/>
      <c r="EY558" s="2"/>
      <c r="EZ558" s="2"/>
      <c r="FF558" s="2"/>
      <c r="FG558" s="2"/>
    </row>
    <row r="559" spans="8:163">
      <c r="H559" s="10"/>
      <c r="I559" s="4"/>
      <c r="J559" s="4"/>
      <c r="K559" s="5">
        <f t="shared" si="241"/>
        <v>2417</v>
      </c>
      <c r="L559" s="5">
        <f t="shared" si="242"/>
        <v>2447</v>
      </c>
      <c r="R559" s="2"/>
      <c r="S559" s="2"/>
      <c r="T559" s="10"/>
      <c r="U559" s="4"/>
      <c r="V559" s="4"/>
      <c r="W559" s="5">
        <f t="shared" si="243"/>
        <v>2350</v>
      </c>
      <c r="X559" s="5">
        <f t="shared" si="244"/>
        <v>2417</v>
      </c>
      <c r="AD559" s="2"/>
      <c r="AE559" s="2"/>
      <c r="AF559" s="10"/>
      <c r="AG559" s="4"/>
      <c r="AH559" s="4"/>
      <c r="AI559" s="5">
        <f>AI89-AJ75</f>
        <v>2477</v>
      </c>
      <c r="AJ559" s="5">
        <f>AJ89-AI75</f>
        <v>2477</v>
      </c>
      <c r="AP559" s="2"/>
      <c r="AQ559" s="2"/>
      <c r="AR559" s="10"/>
      <c r="AS559" s="4"/>
      <c r="AT559" s="4"/>
      <c r="AU559" s="2"/>
      <c r="AV559" s="2"/>
      <c r="BB559" s="2"/>
      <c r="BC559" s="2"/>
      <c r="BD559" s="10"/>
      <c r="BE559" s="4"/>
      <c r="BF559" s="4"/>
      <c r="BG559" s="5">
        <f>BG89-BH75</f>
        <v>2427</v>
      </c>
      <c r="BH559" s="5">
        <f>BH89-BG75</f>
        <v>2427</v>
      </c>
      <c r="BN559" s="2"/>
      <c r="BO559" s="2"/>
      <c r="BP559" s="10"/>
      <c r="BQ559" s="4"/>
      <c r="BR559" s="4"/>
      <c r="BS559" s="2"/>
      <c r="BT559" s="2"/>
      <c r="BZ559" s="2"/>
      <c r="CA559" s="2"/>
      <c r="CB559" s="10"/>
      <c r="CC559" s="4"/>
      <c r="CD559" s="4"/>
      <c r="CE559" s="2"/>
      <c r="CF559" s="2"/>
      <c r="CL559" s="2"/>
      <c r="CM559" s="2"/>
      <c r="CN559" s="10"/>
      <c r="CO559" s="4"/>
      <c r="CP559" s="4"/>
      <c r="CQ559" s="2"/>
      <c r="CR559" s="2"/>
      <c r="CX559" s="2"/>
      <c r="CY559" s="2"/>
      <c r="CZ559" s="10"/>
      <c r="DA559" s="4"/>
      <c r="DB559" s="4"/>
      <c r="DC559" s="2"/>
      <c r="DD559" s="2"/>
      <c r="DJ559" s="2"/>
      <c r="DK559" s="2"/>
      <c r="DL559" s="10"/>
      <c r="DO559" s="2"/>
      <c r="DP559" s="2"/>
      <c r="DR559" s="2"/>
      <c r="DV559" s="2"/>
      <c r="DW559" s="2"/>
      <c r="DX559" s="10"/>
      <c r="DY559" s="4"/>
      <c r="DZ559" s="4"/>
      <c r="EA559" s="2"/>
      <c r="EB559" s="2"/>
      <c r="EH559" s="2"/>
      <c r="EI559" s="2"/>
      <c r="EJ559" s="10"/>
      <c r="EK559" s="4"/>
      <c r="EL559" s="4"/>
      <c r="EM559" s="2"/>
      <c r="EN559" s="2"/>
      <c r="ET559" s="2"/>
      <c r="EU559" s="2"/>
      <c r="EV559" s="10"/>
      <c r="EW559" s="4"/>
      <c r="EX559" s="4"/>
      <c r="EY559" s="2"/>
      <c r="EZ559" s="2"/>
      <c r="FF559" s="2"/>
      <c r="FG559" s="2"/>
    </row>
    <row r="560" spans="8:163">
      <c r="H560" s="10"/>
      <c r="I560" s="4"/>
      <c r="J560" s="4"/>
      <c r="K560" s="5">
        <f t="shared" si="241"/>
        <v>2410</v>
      </c>
      <c r="L560" s="5">
        <f t="shared" si="242"/>
        <v>2430</v>
      </c>
      <c r="R560" s="2"/>
      <c r="S560" s="2"/>
      <c r="T560" s="10"/>
      <c r="U560" s="4"/>
      <c r="V560" s="4"/>
      <c r="W560" s="5">
        <f t="shared" si="243"/>
        <v>2390</v>
      </c>
      <c r="X560" s="5">
        <f t="shared" si="244"/>
        <v>2400</v>
      </c>
      <c r="AD560" s="2"/>
      <c r="AE560" s="2"/>
      <c r="AF560" s="10"/>
      <c r="AG560" s="4"/>
      <c r="AH560" s="4"/>
      <c r="AI560" s="2"/>
      <c r="AJ560" s="2"/>
      <c r="AP560" s="2"/>
      <c r="AQ560" s="2"/>
      <c r="AR560" s="10"/>
      <c r="AS560" s="4"/>
      <c r="AT560" s="4"/>
      <c r="AU560" s="2"/>
      <c r="AV560" s="2"/>
      <c r="BB560" s="2"/>
      <c r="BC560" s="2"/>
      <c r="BD560" s="10"/>
      <c r="BE560" s="4"/>
      <c r="BF560" s="4"/>
      <c r="BG560" s="2"/>
      <c r="BH560" s="2"/>
      <c r="BN560" s="2"/>
      <c r="BO560" s="2"/>
      <c r="BP560" s="10"/>
      <c r="BQ560" s="4"/>
      <c r="BR560" s="4"/>
      <c r="BS560" s="2"/>
      <c r="BT560" s="2"/>
      <c r="BZ560" s="2"/>
      <c r="CA560" s="2"/>
      <c r="CB560" s="10"/>
      <c r="CC560" s="4"/>
      <c r="CD560" s="4"/>
      <c r="CE560" s="5">
        <f>CE90-CF76</f>
        <v>2410</v>
      </c>
      <c r="CF560" s="5">
        <f>CF90-CE76</f>
        <v>2440</v>
      </c>
      <c r="CL560" s="2"/>
      <c r="CM560" s="2"/>
      <c r="CN560" s="10"/>
      <c r="CO560" s="4"/>
      <c r="CP560" s="4"/>
      <c r="CQ560" s="2"/>
      <c r="CR560" s="2"/>
      <c r="CX560" s="2"/>
      <c r="CY560" s="2"/>
      <c r="CZ560" s="10"/>
      <c r="DA560" s="4"/>
      <c r="DB560" s="4"/>
      <c r="DC560" s="2"/>
      <c r="DD560" s="2"/>
      <c r="DJ560" s="2"/>
      <c r="DK560" s="2"/>
      <c r="DL560" s="10"/>
      <c r="DO560" s="5">
        <f>DO90-DP76</f>
        <v>2380</v>
      </c>
      <c r="DP560" s="5">
        <f>DP90-DO76</f>
        <v>2395</v>
      </c>
      <c r="DR560" s="2"/>
      <c r="DV560" s="2"/>
      <c r="DW560" s="2"/>
      <c r="DX560" s="10"/>
      <c r="DY560" s="4"/>
      <c r="DZ560" s="4"/>
      <c r="EA560" s="2"/>
      <c r="EB560" s="2"/>
      <c r="EH560" s="2"/>
      <c r="EI560" s="2"/>
      <c r="EJ560" s="10"/>
      <c r="EK560" s="4"/>
      <c r="EL560" s="4"/>
      <c r="EM560" s="2"/>
      <c r="EN560" s="2"/>
      <c r="ET560" s="2"/>
      <c r="EU560" s="2"/>
      <c r="EV560" s="10"/>
      <c r="EW560" s="4"/>
      <c r="EX560" s="4"/>
      <c r="EY560" s="2"/>
      <c r="EZ560" s="2"/>
      <c r="FF560" s="2"/>
      <c r="FG560" s="2"/>
    </row>
    <row r="561" spans="8:163">
      <c r="H561" s="10"/>
      <c r="I561" s="4"/>
      <c r="J561" s="4"/>
      <c r="K561" s="5">
        <f t="shared" si="241"/>
        <v>2415</v>
      </c>
      <c r="L561" s="5">
        <f t="shared" si="242"/>
        <v>2455</v>
      </c>
      <c r="R561" s="2"/>
      <c r="S561" s="2"/>
      <c r="T561" s="10"/>
      <c r="U561" s="4"/>
      <c r="V561" s="4"/>
      <c r="W561" s="5">
        <f t="shared" si="243"/>
        <v>2390</v>
      </c>
      <c r="X561" s="5">
        <f t="shared" si="244"/>
        <v>2425</v>
      </c>
      <c r="AD561" s="2"/>
      <c r="AE561" s="2"/>
      <c r="AF561" s="10"/>
      <c r="AG561" s="4"/>
      <c r="AH561" s="4"/>
      <c r="AI561" s="2"/>
      <c r="AJ561" s="2"/>
      <c r="AP561" s="2"/>
      <c r="AQ561" s="2"/>
      <c r="AR561" s="10"/>
      <c r="AS561" s="4"/>
      <c r="AT561" s="4"/>
      <c r="AU561" s="2"/>
      <c r="AV561" s="2"/>
      <c r="BB561" s="2"/>
      <c r="BC561" s="2"/>
      <c r="BD561" s="10"/>
      <c r="BE561" s="4"/>
      <c r="BF561" s="4"/>
      <c r="BG561" s="2"/>
      <c r="BH561" s="2"/>
      <c r="BN561" s="2"/>
      <c r="BO561" s="2"/>
      <c r="BP561" s="10"/>
      <c r="BQ561" s="4"/>
      <c r="BR561" s="4"/>
      <c r="BS561" s="5">
        <f>BS91-BT77</f>
        <v>2385</v>
      </c>
      <c r="BT561" s="5">
        <f>BT91-BS77</f>
        <v>2400</v>
      </c>
      <c r="BZ561" s="2"/>
      <c r="CA561" s="2"/>
      <c r="CB561" s="10"/>
      <c r="CC561" s="4"/>
      <c r="CD561" s="4"/>
      <c r="CE561" s="5">
        <f>CE91-CF77</f>
        <v>2410</v>
      </c>
      <c r="CF561" s="5">
        <f>CF91-CE77</f>
        <v>2420</v>
      </c>
      <c r="CL561" s="2"/>
      <c r="CM561" s="2"/>
      <c r="CN561" s="10"/>
      <c r="CO561" s="4"/>
      <c r="CP561" s="4"/>
      <c r="CQ561" s="2"/>
      <c r="CR561" s="2"/>
      <c r="CX561" s="2"/>
      <c r="CY561" s="2"/>
      <c r="CZ561" s="10"/>
      <c r="DA561" s="4"/>
      <c r="DB561" s="4"/>
      <c r="DC561" s="2"/>
      <c r="DD561" s="2"/>
      <c r="DJ561" s="2"/>
      <c r="DK561" s="2"/>
      <c r="DL561" s="10"/>
      <c r="DO561" s="5">
        <f>DO91-DP77</f>
        <v>2360</v>
      </c>
      <c r="DP561" s="5">
        <f>DP91-DO77</f>
        <v>2400</v>
      </c>
      <c r="DR561" s="2"/>
      <c r="DV561" s="2"/>
      <c r="DW561" s="2"/>
      <c r="DX561" s="10"/>
      <c r="DY561" s="4"/>
      <c r="DZ561" s="4"/>
      <c r="EA561" s="2"/>
      <c r="EB561" s="2"/>
      <c r="EH561" s="2"/>
      <c r="EI561" s="2"/>
      <c r="EJ561" s="10"/>
      <c r="EK561" s="4"/>
      <c r="EL561" s="4"/>
      <c r="EM561" s="2"/>
      <c r="EN561" s="2"/>
      <c r="ET561" s="2"/>
      <c r="EU561" s="2"/>
      <c r="EV561" s="10"/>
      <c r="EW561" s="4"/>
      <c r="EX561" s="4"/>
      <c r="EY561" s="2"/>
      <c r="EZ561" s="2"/>
      <c r="FF561" s="2"/>
      <c r="FG561" s="2"/>
    </row>
    <row r="562" spans="8:163">
      <c r="H562" s="10"/>
      <c r="I562" s="4"/>
      <c r="J562" s="4"/>
      <c r="K562" s="5">
        <f t="shared" si="241"/>
        <v>2410</v>
      </c>
      <c r="L562" s="5">
        <f t="shared" si="242"/>
        <v>2461</v>
      </c>
      <c r="R562" s="2"/>
      <c r="S562" s="2"/>
      <c r="T562" s="10"/>
      <c r="U562" s="4"/>
      <c r="V562" s="4"/>
      <c r="W562" s="5">
        <f t="shared" si="243"/>
        <v>2370</v>
      </c>
      <c r="X562" s="5">
        <f t="shared" si="244"/>
        <v>2441</v>
      </c>
      <c r="AD562" s="2"/>
      <c r="AE562" s="2"/>
      <c r="AF562" s="10"/>
      <c r="AG562" s="4"/>
      <c r="AH562" s="4"/>
      <c r="AI562" s="5">
        <f>AI92-AJ78</f>
        <v>2471</v>
      </c>
      <c r="AJ562" s="5">
        <f>AJ92-AI78</f>
        <v>2471</v>
      </c>
      <c r="AP562" s="2"/>
      <c r="AQ562" s="2"/>
      <c r="AR562" s="10"/>
      <c r="AS562" s="4"/>
      <c r="AT562" s="4"/>
      <c r="AU562" s="2"/>
      <c r="AV562" s="2"/>
      <c r="BB562" s="2"/>
      <c r="BC562" s="2"/>
      <c r="BD562" s="10"/>
      <c r="BE562" s="4"/>
      <c r="BF562" s="4"/>
      <c r="BG562" s="5">
        <f>BG92-BH78</f>
        <v>2415</v>
      </c>
      <c r="BH562" s="5">
        <f>BH92-BG78</f>
        <v>2415</v>
      </c>
      <c r="BN562" s="2"/>
      <c r="BO562" s="2"/>
      <c r="BP562" s="10"/>
      <c r="BQ562" s="4"/>
      <c r="BR562" s="4"/>
      <c r="BS562" s="5">
        <f>BS92-BT78</f>
        <v>2400</v>
      </c>
      <c r="BT562" s="5">
        <f>BT92-BS78</f>
        <v>2400</v>
      </c>
      <c r="BZ562" s="2"/>
      <c r="CA562" s="2"/>
      <c r="CB562" s="10"/>
      <c r="CC562" s="4"/>
      <c r="CD562" s="4"/>
      <c r="CE562" s="2"/>
      <c r="CF562" s="2"/>
      <c r="CL562" s="2"/>
      <c r="CM562" s="2"/>
      <c r="CN562" s="10"/>
      <c r="CO562" s="4"/>
      <c r="CP562" s="4"/>
      <c r="CQ562" s="2"/>
      <c r="CR562" s="2"/>
      <c r="CX562" s="2"/>
      <c r="CY562" s="2"/>
      <c r="CZ562" s="10"/>
      <c r="DA562" s="4"/>
      <c r="DB562" s="4"/>
      <c r="DC562" s="2"/>
      <c r="DD562" s="2"/>
      <c r="DJ562" s="2"/>
      <c r="DK562" s="2"/>
      <c r="DL562" s="10"/>
      <c r="DO562" s="5">
        <f>DO92-DP78</f>
        <v>2370</v>
      </c>
      <c r="DP562" s="5">
        <f>DP92-DO78</f>
        <v>2400</v>
      </c>
      <c r="DR562" s="2"/>
      <c r="DV562" s="2"/>
      <c r="DW562" s="2"/>
      <c r="DX562" s="10"/>
      <c r="DY562" s="4"/>
      <c r="DZ562" s="4"/>
      <c r="EA562" s="2"/>
      <c r="EB562" s="2"/>
      <c r="EH562" s="2"/>
      <c r="EI562" s="2"/>
      <c r="EJ562" s="10"/>
      <c r="EK562" s="4"/>
      <c r="EL562" s="4"/>
      <c r="EM562" s="2"/>
      <c r="EN562" s="2"/>
      <c r="ET562" s="2"/>
      <c r="EU562" s="2"/>
      <c r="EV562" s="10"/>
      <c r="EW562" s="4"/>
      <c r="EX562" s="4"/>
      <c r="EY562" s="5">
        <f>EY92-EZ78</f>
        <v>2385</v>
      </c>
      <c r="EZ562" s="5">
        <f>EZ92-EY78</f>
        <v>2390</v>
      </c>
      <c r="FF562" s="2"/>
      <c r="FG562" s="2"/>
    </row>
    <row r="563" spans="8:163">
      <c r="H563" s="10"/>
      <c r="I563" s="4"/>
      <c r="J563" s="4"/>
      <c r="K563" s="5">
        <f t="shared" si="241"/>
        <v>2405</v>
      </c>
      <c r="L563" s="5">
        <f t="shared" si="242"/>
        <v>2440</v>
      </c>
      <c r="R563" s="2"/>
      <c r="S563" s="2"/>
      <c r="T563" s="10"/>
      <c r="U563" s="4"/>
      <c r="V563" s="4"/>
      <c r="W563" s="5" t="s">
        <v>0</v>
      </c>
      <c r="X563" s="5" t="s">
        <v>0</v>
      </c>
      <c r="AD563" s="2"/>
      <c r="AE563" s="2"/>
      <c r="AF563" s="10"/>
      <c r="AG563" s="4"/>
      <c r="AH563" s="4"/>
      <c r="AI563" s="5">
        <f>AI93-AJ79</f>
        <v>2425</v>
      </c>
      <c r="AJ563" s="5">
        <f>AJ93-AI79</f>
        <v>2425</v>
      </c>
      <c r="AP563" s="2"/>
      <c r="AQ563" s="2"/>
      <c r="AR563" s="10"/>
      <c r="AS563" s="4"/>
      <c r="AT563" s="4"/>
      <c r="AU563" s="2"/>
      <c r="AV563" s="2"/>
      <c r="BB563" s="2"/>
      <c r="BC563" s="2"/>
      <c r="BD563" s="10"/>
      <c r="BE563" s="4"/>
      <c r="BF563" s="4"/>
      <c r="BG563" s="5">
        <f>BG93-BH79</f>
        <v>2380</v>
      </c>
      <c r="BH563" s="5">
        <f>BH93-BG79</f>
        <v>2405</v>
      </c>
      <c r="BN563" s="2"/>
      <c r="BO563" s="2"/>
      <c r="BP563" s="10"/>
      <c r="BQ563" s="4"/>
      <c r="BR563" s="4"/>
      <c r="BS563" s="2"/>
      <c r="BT563" s="2"/>
      <c r="BZ563" s="2"/>
      <c r="CA563" s="2"/>
      <c r="CB563" s="10"/>
      <c r="CC563" s="4"/>
      <c r="CD563" s="4"/>
      <c r="CE563" s="2"/>
      <c r="CF563" s="2"/>
      <c r="CL563" s="2"/>
      <c r="CM563" s="2"/>
      <c r="CN563" s="10"/>
      <c r="CO563" s="4"/>
      <c r="CP563" s="4"/>
      <c r="CQ563" s="2"/>
      <c r="CR563" s="2"/>
      <c r="CX563" s="2"/>
      <c r="CY563" s="2"/>
      <c r="CZ563" s="10"/>
      <c r="DA563" s="4"/>
      <c r="DB563" s="4"/>
      <c r="DC563" s="2"/>
      <c r="DD563" s="2"/>
      <c r="DJ563" s="2"/>
      <c r="DK563" s="2"/>
      <c r="DL563" s="10"/>
      <c r="DO563" s="2"/>
      <c r="DP563" s="2"/>
      <c r="DR563" s="2"/>
      <c r="DV563" s="2"/>
      <c r="DW563" s="2"/>
      <c r="DX563" s="10"/>
      <c r="DY563" s="4"/>
      <c r="DZ563" s="4"/>
      <c r="EA563" s="2"/>
      <c r="EB563" s="2"/>
      <c r="EH563" s="2"/>
      <c r="EI563" s="2"/>
      <c r="EJ563" s="10"/>
      <c r="EK563" s="4"/>
      <c r="EL563" s="4"/>
      <c r="EM563" s="2"/>
      <c r="EN563" s="2"/>
      <c r="ET563" s="2"/>
      <c r="EU563" s="2"/>
      <c r="EV563" s="10"/>
      <c r="EW563" s="4"/>
      <c r="EX563" s="4"/>
      <c r="EY563" s="2"/>
      <c r="EZ563" s="2"/>
      <c r="FF563" s="2"/>
      <c r="FG563" s="2"/>
    </row>
    <row r="564" spans="8:163">
      <c r="H564" s="10"/>
      <c r="I564" s="4"/>
      <c r="J564" s="4"/>
      <c r="K564" s="2"/>
      <c r="L564" s="2"/>
      <c r="R564" s="2"/>
      <c r="S564" s="2"/>
      <c r="T564" s="10"/>
      <c r="U564" s="4"/>
      <c r="V564" s="4"/>
      <c r="W564" s="5">
        <f>W94-X80</f>
        <v>2415</v>
      </c>
      <c r="X564" s="5">
        <f>X94-W80</f>
        <v>2440</v>
      </c>
      <c r="AD564" s="2"/>
      <c r="AE564" s="2"/>
      <c r="AF564" s="10"/>
      <c r="AG564" s="4"/>
      <c r="AH564" s="4"/>
      <c r="AI564" s="2"/>
      <c r="AJ564" s="2"/>
      <c r="AP564" s="2"/>
      <c r="AQ564" s="2"/>
      <c r="AR564" s="10"/>
      <c r="AS564" s="4"/>
      <c r="AT564" s="4"/>
      <c r="AU564" s="2"/>
      <c r="AV564" s="2"/>
      <c r="BB564" s="2"/>
      <c r="BC564" s="2"/>
      <c r="BD564" s="10"/>
      <c r="BE564" s="4"/>
      <c r="BF564" s="4"/>
      <c r="BG564" s="2"/>
      <c r="BH564" s="2"/>
      <c r="BN564" s="2"/>
      <c r="BO564" s="2"/>
      <c r="BP564" s="10"/>
      <c r="BQ564" s="4"/>
      <c r="BR564" s="4"/>
      <c r="BS564" s="2"/>
      <c r="BT564" s="2"/>
      <c r="BZ564" s="2"/>
      <c r="CA564" s="2"/>
      <c r="CB564" s="10"/>
      <c r="CC564" s="4"/>
      <c r="CD564" s="4"/>
      <c r="CE564" s="2"/>
      <c r="CF564" s="2"/>
      <c r="CL564" s="2"/>
      <c r="CM564" s="2"/>
      <c r="CN564" s="10"/>
      <c r="CO564" s="4"/>
      <c r="CP564" s="4"/>
      <c r="CQ564" s="2"/>
      <c r="CR564" s="2"/>
      <c r="CX564" s="2"/>
      <c r="CY564" s="2"/>
      <c r="CZ564" s="10"/>
      <c r="DA564" s="4"/>
      <c r="DB564" s="4"/>
      <c r="DC564" s="2"/>
      <c r="DD564" s="2"/>
      <c r="DJ564" s="2"/>
      <c r="DK564" s="2"/>
      <c r="DL564" s="10"/>
      <c r="DO564" s="2"/>
      <c r="DP564" s="2"/>
      <c r="DR564" s="2"/>
      <c r="DV564" s="2"/>
      <c r="DW564" s="2"/>
      <c r="DX564" s="10"/>
      <c r="DY564" s="4"/>
      <c r="DZ564" s="4"/>
      <c r="EA564" s="2"/>
      <c r="EB564" s="2"/>
      <c r="EH564" s="2"/>
      <c r="EI564" s="2"/>
      <c r="EJ564" s="10"/>
      <c r="EK564" s="4"/>
      <c r="EL564" s="4"/>
      <c r="EM564" s="2"/>
      <c r="EN564" s="2"/>
      <c r="ET564" s="2"/>
      <c r="EU564" s="2"/>
      <c r="EV564" s="10"/>
      <c r="EW564" s="4"/>
      <c r="EX564" s="4"/>
      <c r="EY564" s="2"/>
      <c r="EZ564" s="2"/>
      <c r="FF564" s="2"/>
      <c r="FG564" s="2"/>
    </row>
    <row r="565" spans="8:163">
      <c r="H565" s="10"/>
      <c r="I565" s="4"/>
      <c r="J565" s="4"/>
      <c r="K565" s="2"/>
      <c r="L565" s="2"/>
      <c r="R565" s="2"/>
      <c r="S565" s="2"/>
      <c r="T565" s="10"/>
      <c r="U565" s="4"/>
      <c r="V565" s="4"/>
      <c r="W565" s="5" t="s">
        <v>0</v>
      </c>
      <c r="X565" s="5" t="s">
        <v>0</v>
      </c>
      <c r="AD565" s="2"/>
      <c r="AE565" s="2"/>
      <c r="AF565" s="10"/>
      <c r="AG565" s="4"/>
      <c r="AH565" s="4"/>
      <c r="AI565" s="2"/>
      <c r="AJ565" s="2"/>
      <c r="AP565" s="2"/>
      <c r="AQ565" s="2"/>
      <c r="AR565" s="10"/>
      <c r="AS565" s="4"/>
      <c r="AT565" s="4"/>
      <c r="AU565" s="2"/>
      <c r="AV565" s="2"/>
      <c r="BB565" s="2"/>
      <c r="BC565" s="2"/>
      <c r="BD565" s="10"/>
      <c r="BE565" s="4"/>
      <c r="BF565" s="4"/>
      <c r="BG565" s="2"/>
      <c r="BH565" s="2"/>
      <c r="BN565" s="2"/>
      <c r="BO565" s="2"/>
      <c r="BP565" s="10"/>
      <c r="BQ565" s="4"/>
      <c r="BR565" s="4"/>
      <c r="BS565" s="2"/>
      <c r="BT565" s="2"/>
      <c r="BZ565" s="2"/>
      <c r="CA565" s="2"/>
      <c r="CB565" s="10"/>
      <c r="CC565" s="4"/>
      <c r="CD565" s="4"/>
      <c r="CE565" s="2"/>
      <c r="CF565" s="2"/>
      <c r="CL565" s="2"/>
      <c r="CM565" s="2"/>
      <c r="CN565" s="10"/>
      <c r="CO565" s="4"/>
      <c r="CP565" s="4"/>
      <c r="CQ565" s="2"/>
      <c r="CR565" s="2"/>
      <c r="CX565" s="2"/>
      <c r="CY565" s="2"/>
      <c r="CZ565" s="10"/>
      <c r="DA565" s="4"/>
      <c r="DB565" s="4"/>
      <c r="DC565" s="2"/>
      <c r="DD565" s="2"/>
      <c r="DJ565" s="2"/>
      <c r="DK565" s="2"/>
      <c r="DL565" s="10"/>
      <c r="DO565" s="2"/>
      <c r="DP565" s="2"/>
      <c r="DR565" s="2"/>
      <c r="DV565" s="2"/>
      <c r="DW565" s="2"/>
      <c r="DX565" s="10"/>
      <c r="DY565" s="4"/>
      <c r="DZ565" s="4"/>
      <c r="EA565" s="2"/>
      <c r="EB565" s="2"/>
      <c r="EH565" s="2"/>
      <c r="EI565" s="2"/>
      <c r="EJ565" s="10"/>
      <c r="EK565" s="4"/>
      <c r="EL565" s="4"/>
      <c r="EM565" s="2"/>
      <c r="EN565" s="2"/>
      <c r="ET565" s="2"/>
      <c r="EU565" s="2"/>
      <c r="EV565" s="10"/>
      <c r="EW565" s="4"/>
      <c r="EX565" s="4"/>
      <c r="EY565" s="2"/>
      <c r="EZ565" s="2"/>
      <c r="FF565" s="2"/>
      <c r="FG565" s="2"/>
    </row>
    <row r="566" spans="8:163">
      <c r="H566" s="4"/>
      <c r="I566" s="4"/>
      <c r="J566" s="4"/>
      <c r="K566" s="2"/>
      <c r="L566" s="2"/>
      <c r="R566" s="2"/>
      <c r="S566" s="2"/>
      <c r="T566" s="4"/>
      <c r="U566" s="4"/>
      <c r="V566" s="4"/>
      <c r="W566" s="5" t="s">
        <v>0</v>
      </c>
      <c r="X566" s="5" t="s">
        <v>0</v>
      </c>
      <c r="AD566" s="2"/>
      <c r="AE566" s="2"/>
      <c r="AF566" s="4"/>
      <c r="AG566" s="4"/>
      <c r="AH566" s="4"/>
      <c r="AI566" s="2"/>
      <c r="AJ566" s="2"/>
      <c r="AP566" s="2"/>
      <c r="AQ566" s="2"/>
      <c r="AR566" s="4"/>
      <c r="AS566" s="4"/>
      <c r="AT566" s="4"/>
      <c r="AU566" s="2"/>
      <c r="AV566" s="2"/>
      <c r="BB566" s="2"/>
      <c r="BC566" s="2"/>
      <c r="BD566" s="4"/>
      <c r="BE566" s="4"/>
      <c r="BF566" s="4"/>
      <c r="BG566" s="2"/>
      <c r="BH566" s="2"/>
      <c r="BN566" s="2"/>
      <c r="BO566" s="2"/>
      <c r="BP566" s="4"/>
      <c r="BQ566" s="4"/>
      <c r="BR566" s="4"/>
      <c r="BS566" s="2"/>
      <c r="BT566" s="2"/>
      <c r="BZ566" s="2"/>
      <c r="CA566" s="2"/>
      <c r="CB566" s="4"/>
      <c r="CC566" s="4"/>
      <c r="CD566" s="4"/>
      <c r="CE566" s="2"/>
      <c r="CF566" s="2"/>
      <c r="CL566" s="2"/>
      <c r="CM566" s="2"/>
      <c r="CN566" s="4"/>
      <c r="CO566" s="4"/>
      <c r="CP566" s="4"/>
      <c r="CQ566" s="2"/>
      <c r="CR566" s="2"/>
      <c r="CX566" s="2"/>
      <c r="CY566" s="2"/>
      <c r="CZ566" s="4"/>
      <c r="DA566" s="4"/>
      <c r="DB566" s="4"/>
      <c r="DC566" s="2"/>
      <c r="DD566" s="2"/>
      <c r="DJ566" s="2"/>
      <c r="DK566" s="2"/>
      <c r="DO566" s="2"/>
      <c r="DP566" s="2"/>
      <c r="DR566" s="2"/>
      <c r="DV566" s="2"/>
      <c r="DW566" s="2"/>
      <c r="DX566" s="4"/>
      <c r="DY566" s="4"/>
      <c r="DZ566" s="4"/>
      <c r="EA566" s="2"/>
      <c r="EB566" s="2"/>
      <c r="EH566" s="2"/>
      <c r="EI566" s="2"/>
      <c r="EJ566" s="4"/>
      <c r="EK566" s="4"/>
      <c r="EL566" s="4"/>
      <c r="EM566" s="2"/>
      <c r="EN566" s="2"/>
      <c r="ET566" s="2"/>
      <c r="EU566" s="2"/>
      <c r="EV566" s="4"/>
      <c r="EW566" s="4"/>
      <c r="EX566" s="4"/>
      <c r="EY566" s="2"/>
      <c r="EZ566" s="2"/>
      <c r="FF566" s="2"/>
      <c r="FG566" s="2"/>
    </row>
    <row r="567" spans="8:163">
      <c r="H567" s="10"/>
      <c r="I567" s="4"/>
      <c r="J567" s="4"/>
      <c r="R567" s="2"/>
      <c r="S567" s="2"/>
      <c r="T567" s="10"/>
      <c r="U567" s="4"/>
      <c r="V567" s="4"/>
      <c r="AD567" s="2"/>
      <c r="AE567" s="2"/>
      <c r="AF567" s="10"/>
      <c r="AG567" s="4"/>
      <c r="AH567" s="4"/>
      <c r="AI567" s="2"/>
      <c r="AJ567" s="2"/>
      <c r="AP567" s="2"/>
      <c r="AQ567" s="2"/>
      <c r="AR567" s="10"/>
      <c r="AS567" s="4"/>
      <c r="AT567" s="4"/>
      <c r="BB567" s="2"/>
      <c r="BC567" s="2"/>
      <c r="BD567" s="10"/>
      <c r="BE567" s="4"/>
      <c r="BF567" s="4"/>
      <c r="BG567" s="2"/>
      <c r="BH567" s="2"/>
      <c r="BN567" s="2"/>
      <c r="BO567" s="2"/>
      <c r="BP567" s="10"/>
      <c r="BQ567" s="4"/>
      <c r="BR567" s="4"/>
      <c r="BS567" s="2"/>
      <c r="BT567" s="2"/>
      <c r="BZ567" s="2"/>
      <c r="CA567" s="2"/>
      <c r="CB567" s="10"/>
      <c r="CC567" s="4"/>
      <c r="CD567" s="4"/>
      <c r="CE567" s="2"/>
      <c r="CF567" s="2"/>
      <c r="CL567" s="2"/>
      <c r="CM567" s="2"/>
      <c r="CN567" s="10"/>
      <c r="CO567" s="4"/>
      <c r="CP567" s="4"/>
      <c r="CQ567" s="2"/>
      <c r="CR567" s="2"/>
      <c r="CX567" s="2"/>
      <c r="CY567" s="2"/>
      <c r="CZ567" s="10"/>
      <c r="DA567" s="4"/>
      <c r="DB567" s="4"/>
      <c r="DJ567" s="2"/>
      <c r="DK567" s="2"/>
      <c r="DL567" s="10"/>
      <c r="DO567" s="2"/>
      <c r="DP567" s="2"/>
      <c r="DR567" s="2"/>
      <c r="DV567" s="2"/>
      <c r="DW567" s="2"/>
      <c r="DX567" s="10"/>
      <c r="DY567" s="4"/>
      <c r="DZ567" s="4"/>
      <c r="EA567" s="2"/>
      <c r="EB567" s="2"/>
      <c r="EH567" s="2"/>
      <c r="EI567" s="2"/>
      <c r="EJ567" s="10"/>
      <c r="EK567" s="4"/>
      <c r="EL567" s="4"/>
      <c r="EM567" s="2"/>
      <c r="EN567" s="2"/>
      <c r="ET567" s="2"/>
      <c r="EU567" s="2"/>
      <c r="EV567" s="10"/>
      <c r="EW567" s="4"/>
      <c r="EX567" s="4"/>
      <c r="FF567" s="2"/>
      <c r="FG567" s="2"/>
    </row>
    <row r="568" spans="8:163">
      <c r="H568" s="10"/>
      <c r="I568" s="4"/>
      <c r="J568" s="4"/>
      <c r="R568" s="2"/>
      <c r="S568" s="2"/>
      <c r="T568" s="10"/>
      <c r="U568" s="4"/>
      <c r="V568" s="4"/>
      <c r="AD568" s="2"/>
      <c r="AE568" s="2"/>
      <c r="AF568" s="10"/>
      <c r="AG568" s="4"/>
      <c r="AH568" s="4"/>
      <c r="AP568" s="2"/>
      <c r="AQ568" s="2"/>
      <c r="AR568" s="10"/>
      <c r="AS568" s="4"/>
      <c r="AT568" s="4"/>
      <c r="BB568" s="2"/>
      <c r="BC568" s="2"/>
      <c r="BD568" s="10"/>
      <c r="BE568" s="4"/>
      <c r="BF568" s="4"/>
      <c r="BN568" s="2"/>
      <c r="BO568" s="2"/>
      <c r="BP568" s="10"/>
      <c r="BQ568" s="4"/>
      <c r="BR568" s="4"/>
      <c r="BS568" s="2"/>
      <c r="BT568" s="2"/>
      <c r="BZ568" s="2"/>
      <c r="CA568" s="2"/>
      <c r="CB568" s="10"/>
      <c r="CC568" s="4"/>
      <c r="CD568" s="4"/>
      <c r="CL568" s="2"/>
      <c r="CM568" s="2"/>
      <c r="CN568" s="10"/>
      <c r="CO568" s="4"/>
      <c r="CP568" s="4"/>
      <c r="CQ568" s="2"/>
      <c r="CR568" s="2"/>
      <c r="CX568" s="2"/>
      <c r="CY568" s="2"/>
      <c r="CZ568" s="10"/>
      <c r="DA568" s="4"/>
      <c r="DB568" s="4"/>
      <c r="DJ568" s="2"/>
      <c r="DK568" s="2"/>
      <c r="DL568" s="10"/>
      <c r="DO568" s="2"/>
      <c r="DP568" s="2"/>
      <c r="DR568" s="2"/>
      <c r="DV568" s="2"/>
      <c r="DW568" s="2"/>
      <c r="DX568" s="10"/>
      <c r="DY568" s="4"/>
      <c r="DZ568" s="4"/>
      <c r="EA568" s="2"/>
      <c r="EB568" s="2"/>
      <c r="EH568" s="2"/>
      <c r="EI568" s="2"/>
      <c r="EJ568" s="10"/>
      <c r="EK568" s="4"/>
      <c r="EL568" s="4"/>
      <c r="EM568" s="2"/>
      <c r="EN568" s="2"/>
      <c r="ET568" s="2"/>
      <c r="EU568" s="2"/>
      <c r="EV568" s="10"/>
      <c r="EW568" s="4"/>
      <c r="EX568" s="4"/>
      <c r="FF568" s="2"/>
      <c r="FG568" s="2"/>
    </row>
    <row r="569" spans="8:163">
      <c r="H569" s="10"/>
      <c r="I569" s="4"/>
      <c r="J569" s="4"/>
      <c r="R569" s="2"/>
      <c r="S569" s="2"/>
      <c r="T569" s="10"/>
      <c r="U569" s="4"/>
      <c r="V569" s="4"/>
      <c r="AD569" s="2"/>
      <c r="AE569" s="2"/>
      <c r="AF569" s="10"/>
      <c r="AG569" s="4"/>
      <c r="AH569" s="4"/>
      <c r="AP569" s="2"/>
      <c r="AQ569" s="2"/>
      <c r="AR569" s="10"/>
      <c r="AS569" s="4"/>
      <c r="AT569" s="4"/>
      <c r="BB569" s="2"/>
      <c r="BC569" s="2"/>
      <c r="BD569" s="10"/>
      <c r="BE569" s="4"/>
      <c r="BF569" s="4"/>
      <c r="BN569" s="2"/>
      <c r="BO569" s="2"/>
      <c r="BP569" s="10"/>
      <c r="BQ569" s="4"/>
      <c r="BR569" s="4"/>
      <c r="BS569" s="2"/>
      <c r="BT569" s="2"/>
      <c r="BZ569" s="2"/>
      <c r="CA569" s="2"/>
      <c r="CB569" s="10"/>
      <c r="CC569" s="4"/>
      <c r="CD569" s="4"/>
      <c r="CL569" s="2"/>
      <c r="CM569" s="2"/>
      <c r="CN569" s="10"/>
      <c r="CO569" s="4"/>
      <c r="CP569" s="4"/>
      <c r="CQ569" s="2"/>
      <c r="CR569" s="2"/>
      <c r="CX569" s="2"/>
      <c r="CY569" s="2"/>
      <c r="CZ569" s="10"/>
      <c r="DA569" s="4"/>
      <c r="DB569" s="4"/>
      <c r="DJ569" s="2"/>
      <c r="DK569" s="2"/>
      <c r="DL569" s="10"/>
      <c r="DR569" s="2"/>
      <c r="DV569" s="2"/>
      <c r="DW569" s="2"/>
      <c r="DX569" s="10"/>
      <c r="DY569" s="4"/>
      <c r="DZ569" s="4"/>
      <c r="EA569" s="2"/>
      <c r="EB569" s="2"/>
      <c r="EH569" s="2"/>
      <c r="EI569" s="2"/>
      <c r="EJ569" s="10"/>
      <c r="EK569" s="4"/>
      <c r="EL569" s="4"/>
      <c r="EM569" s="2"/>
      <c r="EN569" s="2"/>
      <c r="ET569" s="2"/>
      <c r="EU569" s="2"/>
      <c r="EV569" s="10"/>
      <c r="EW569" s="4"/>
      <c r="EX569" s="4"/>
      <c r="FF569" s="2"/>
      <c r="FG569" s="2"/>
    </row>
    <row r="570" spans="8:163">
      <c r="H570" s="10"/>
      <c r="I570" s="4"/>
      <c r="J570" s="4"/>
      <c r="R570" s="2"/>
      <c r="S570" s="2"/>
      <c r="T570" s="10"/>
      <c r="U570" s="4"/>
      <c r="V570" s="4"/>
      <c r="AD570" s="2"/>
      <c r="AE570" s="2"/>
      <c r="AF570" s="10"/>
      <c r="AG570" s="4"/>
      <c r="AH570" s="4"/>
      <c r="AP570" s="2"/>
      <c r="AQ570" s="2"/>
      <c r="AR570" s="10"/>
      <c r="AS570" s="4"/>
      <c r="AT570" s="4"/>
      <c r="BB570" s="2"/>
      <c r="BC570" s="2"/>
      <c r="BD570" s="10"/>
      <c r="BE570" s="4"/>
      <c r="BF570" s="4"/>
      <c r="BN570" s="2"/>
      <c r="BO570" s="2"/>
      <c r="BP570" s="10"/>
      <c r="BQ570" s="4"/>
      <c r="BR570" s="4"/>
      <c r="BS570" s="2"/>
      <c r="BT570" s="2"/>
      <c r="BZ570" s="2"/>
      <c r="CA570" s="2"/>
      <c r="CB570" s="10"/>
      <c r="CC570" s="4"/>
      <c r="CD570" s="4"/>
      <c r="CL570" s="2"/>
      <c r="CM570" s="2"/>
      <c r="CN570" s="10"/>
      <c r="CO570" s="4"/>
      <c r="CP570" s="4"/>
      <c r="CQ570" s="2"/>
      <c r="CR570" s="2"/>
      <c r="CX570" s="2"/>
      <c r="CY570" s="2"/>
      <c r="CZ570" s="10"/>
      <c r="DA570" s="4"/>
      <c r="DB570" s="4"/>
      <c r="DJ570" s="2"/>
      <c r="DK570" s="2"/>
      <c r="DL570" s="10"/>
      <c r="DR570" s="2"/>
      <c r="DV570" s="2"/>
      <c r="DW570" s="2"/>
      <c r="DX570" s="10"/>
      <c r="DY570" s="4"/>
      <c r="DZ570" s="4"/>
      <c r="EA570" s="2"/>
      <c r="EB570" s="2"/>
      <c r="EH570" s="2"/>
      <c r="EI570" s="2"/>
      <c r="EJ570" s="10"/>
      <c r="EK570" s="4"/>
      <c r="EL570" s="4"/>
      <c r="EM570" s="2"/>
      <c r="EN570" s="2"/>
      <c r="ET570" s="2"/>
      <c r="EU570" s="2"/>
      <c r="EV570" s="10"/>
      <c r="EW570" s="4"/>
      <c r="EX570" s="4"/>
      <c r="FF570" s="2"/>
      <c r="FG570" s="2"/>
    </row>
    <row r="571" spans="8:163">
      <c r="H571" s="10"/>
      <c r="I571" s="4"/>
      <c r="J571" s="4"/>
      <c r="R571" s="2"/>
      <c r="S571" s="2"/>
      <c r="T571" s="10"/>
      <c r="U571" s="4"/>
      <c r="V571" s="4"/>
      <c r="AD571" s="2"/>
      <c r="AE571" s="2"/>
      <c r="AF571" s="10"/>
      <c r="AG571" s="4"/>
      <c r="AH571" s="4"/>
      <c r="AP571" s="2"/>
      <c r="AQ571" s="2"/>
      <c r="AR571" s="10"/>
      <c r="AS571" s="4"/>
      <c r="AT571" s="4"/>
      <c r="BB571" s="2"/>
      <c r="BC571" s="2"/>
      <c r="BD571" s="10"/>
      <c r="BE571" s="4"/>
      <c r="BF571" s="4"/>
      <c r="BN571" s="2"/>
      <c r="BO571" s="2"/>
      <c r="BP571" s="10"/>
      <c r="BQ571" s="4"/>
      <c r="BR571" s="4"/>
      <c r="BZ571" s="2"/>
      <c r="CA571" s="2"/>
      <c r="CB571" s="10"/>
      <c r="CC571" s="4"/>
      <c r="CD571" s="4"/>
      <c r="CL571" s="2"/>
      <c r="CM571" s="2"/>
      <c r="CN571" s="10"/>
      <c r="CO571" s="4"/>
      <c r="CP571" s="4"/>
      <c r="CQ571" s="2"/>
      <c r="CR571" s="2"/>
      <c r="CX571" s="2"/>
      <c r="CY571" s="2"/>
      <c r="CZ571" s="10"/>
      <c r="DA571" s="4"/>
      <c r="DB571" s="4"/>
      <c r="DJ571" s="2"/>
      <c r="DK571" s="2"/>
      <c r="DL571" s="10"/>
      <c r="DR571" s="2"/>
      <c r="DV571" s="2"/>
      <c r="DW571" s="2"/>
      <c r="DX571" s="10"/>
      <c r="DY571" s="4"/>
      <c r="DZ571" s="4"/>
      <c r="EA571" s="2"/>
      <c r="EB571" s="2"/>
      <c r="EH571" s="2"/>
      <c r="EI571" s="2"/>
      <c r="EJ571" s="10"/>
      <c r="EK571" s="4"/>
      <c r="EL571" s="4"/>
      <c r="EM571" s="2"/>
      <c r="EN571" s="2"/>
      <c r="ET571" s="2"/>
      <c r="EU571" s="2"/>
      <c r="EV571" s="10"/>
      <c r="EW571" s="4"/>
      <c r="EX571" s="4"/>
      <c r="FF571" s="2"/>
      <c r="FG571" s="2"/>
    </row>
    <row r="572" spans="8:163">
      <c r="H572" s="10"/>
      <c r="I572" s="4"/>
      <c r="J572" s="4"/>
      <c r="R572" s="2"/>
      <c r="S572" s="2"/>
      <c r="T572" s="10"/>
      <c r="U572" s="4"/>
      <c r="V572" s="4"/>
      <c r="AD572" s="2"/>
      <c r="AE572" s="2"/>
      <c r="AF572" s="10"/>
      <c r="AG572" s="4"/>
      <c r="AH572" s="4"/>
      <c r="AP572" s="2"/>
      <c r="AQ572" s="2"/>
      <c r="AR572" s="10"/>
      <c r="AS572" s="4"/>
      <c r="AT572" s="4"/>
      <c r="BB572" s="2"/>
      <c r="BC572" s="2"/>
      <c r="BD572" s="10"/>
      <c r="BE572" s="4"/>
      <c r="BF572" s="4"/>
      <c r="BN572" s="2"/>
      <c r="BO572" s="2"/>
      <c r="BP572" s="10"/>
      <c r="BQ572" s="4"/>
      <c r="BR572" s="4"/>
      <c r="BZ572" s="2"/>
      <c r="CA572" s="2"/>
      <c r="CB572" s="10"/>
      <c r="CC572" s="4"/>
      <c r="CD572" s="4"/>
      <c r="CL572" s="2"/>
      <c r="CM572" s="2"/>
      <c r="CN572" s="10"/>
      <c r="CO572" s="4"/>
      <c r="CP572" s="4"/>
      <c r="CQ572" s="2"/>
      <c r="CR572" s="2"/>
      <c r="CX572" s="2"/>
      <c r="CY572" s="2"/>
      <c r="CZ572" s="10"/>
      <c r="DA572" s="4"/>
      <c r="DB572" s="4"/>
      <c r="DJ572" s="2"/>
      <c r="DK572" s="2"/>
      <c r="DL572" s="10"/>
      <c r="DR572" s="2"/>
      <c r="DV572" s="2"/>
      <c r="DW572" s="2"/>
      <c r="DX572" s="10"/>
      <c r="DY572" s="4"/>
      <c r="DZ572" s="4"/>
      <c r="EA572" s="2"/>
      <c r="EB572" s="2"/>
      <c r="EH572" s="2"/>
      <c r="EI572" s="2"/>
      <c r="EJ572" s="10"/>
      <c r="EK572" s="4"/>
      <c r="EL572" s="4"/>
      <c r="EM572" s="2"/>
      <c r="EN572" s="2"/>
      <c r="ET572" s="2"/>
      <c r="EU572" s="2"/>
      <c r="EV572" s="10"/>
      <c r="EW572" s="4"/>
      <c r="EX572" s="4"/>
      <c r="FF572" s="2"/>
      <c r="FG572" s="2"/>
    </row>
    <row r="573" spans="8:163">
      <c r="H573" s="10"/>
      <c r="I573" s="4"/>
      <c r="J573" s="4"/>
      <c r="R573" s="2"/>
      <c r="S573" s="2"/>
      <c r="T573" s="10"/>
      <c r="U573" s="4"/>
      <c r="V573" s="4"/>
      <c r="AD573" s="2"/>
      <c r="AE573" s="2"/>
      <c r="AF573" s="10"/>
      <c r="AG573" s="4"/>
      <c r="AH573" s="4"/>
      <c r="AP573" s="2"/>
      <c r="AQ573" s="2"/>
      <c r="AR573" s="10"/>
      <c r="AS573" s="4"/>
      <c r="AT573" s="4"/>
      <c r="BB573" s="2"/>
      <c r="BC573" s="2"/>
      <c r="BD573" s="10"/>
      <c r="BE573" s="4"/>
      <c r="BF573" s="4"/>
      <c r="BN573" s="2"/>
      <c r="BO573" s="2"/>
      <c r="BP573" s="10"/>
      <c r="BQ573" s="4"/>
      <c r="BR573" s="4"/>
      <c r="BZ573" s="2"/>
      <c r="CA573" s="2"/>
      <c r="CB573" s="10"/>
      <c r="CC573" s="4"/>
      <c r="CD573" s="4"/>
      <c r="CL573" s="2"/>
      <c r="CM573" s="2"/>
      <c r="CN573" s="10"/>
      <c r="CO573" s="4"/>
      <c r="CP573" s="4"/>
      <c r="CQ573" s="2"/>
      <c r="CR573" s="2"/>
      <c r="CX573" s="2"/>
      <c r="CY573" s="2"/>
      <c r="CZ573" s="10"/>
      <c r="DA573" s="4"/>
      <c r="DB573" s="4"/>
      <c r="DJ573" s="2"/>
      <c r="DK573" s="2"/>
      <c r="DL573" s="10"/>
      <c r="DR573" s="2"/>
      <c r="DV573" s="2"/>
      <c r="DW573" s="2"/>
      <c r="DX573" s="10"/>
      <c r="DY573" s="4"/>
      <c r="DZ573" s="4"/>
      <c r="EA573" s="2"/>
      <c r="EB573" s="2"/>
      <c r="EH573" s="2"/>
      <c r="EI573" s="2"/>
      <c r="EJ573" s="10"/>
      <c r="EK573" s="4"/>
      <c r="EL573" s="4"/>
      <c r="EM573" s="2"/>
      <c r="EN573" s="2"/>
      <c r="ET573" s="2"/>
      <c r="EU573" s="2"/>
      <c r="EV573" s="10"/>
      <c r="EW573" s="4"/>
      <c r="EX573" s="4"/>
      <c r="FF573" s="2"/>
      <c r="FG573" s="2"/>
    </row>
    <row r="574" spans="8:163">
      <c r="H574" s="10"/>
      <c r="I574" s="4"/>
      <c r="J574" s="4"/>
      <c r="R574" s="2"/>
      <c r="S574" s="2"/>
      <c r="T574" s="10"/>
      <c r="U574" s="4"/>
      <c r="V574" s="4"/>
      <c r="AD574" s="2"/>
      <c r="AE574" s="2"/>
      <c r="AF574" s="10"/>
      <c r="AG574" s="4"/>
      <c r="AH574" s="4"/>
      <c r="AP574" s="2"/>
      <c r="AQ574" s="2"/>
      <c r="AR574" s="10"/>
      <c r="AS574" s="4"/>
      <c r="AT574" s="4"/>
      <c r="BB574" s="2"/>
      <c r="BC574" s="2"/>
      <c r="BD574" s="10"/>
      <c r="BE574" s="4"/>
      <c r="BF574" s="4"/>
      <c r="BN574" s="2"/>
      <c r="BO574" s="2"/>
      <c r="BP574" s="10"/>
      <c r="BQ574" s="4"/>
      <c r="BR574" s="4"/>
      <c r="BZ574" s="2"/>
      <c r="CA574" s="2"/>
      <c r="CB574" s="10"/>
      <c r="CC574" s="4"/>
      <c r="CD574" s="4"/>
      <c r="CL574" s="2"/>
      <c r="CM574" s="2"/>
      <c r="CN574" s="10"/>
      <c r="CO574" s="4"/>
      <c r="CP574" s="4"/>
      <c r="CQ574" s="2"/>
      <c r="CR574" s="2"/>
      <c r="CX574" s="2"/>
      <c r="CY574" s="2"/>
      <c r="CZ574" s="10"/>
      <c r="DA574" s="4"/>
      <c r="DB574" s="4"/>
      <c r="DJ574" s="2"/>
      <c r="DK574" s="2"/>
      <c r="DL574" s="10"/>
      <c r="DR574" s="2"/>
      <c r="DV574" s="2"/>
      <c r="DW574" s="2"/>
      <c r="DX574" s="10"/>
      <c r="DY574" s="4"/>
      <c r="DZ574" s="4"/>
      <c r="EA574" s="2"/>
      <c r="EB574" s="2"/>
      <c r="EH574" s="2"/>
      <c r="EI574" s="2"/>
      <c r="EJ574" s="10"/>
      <c r="EK574" s="4"/>
      <c r="EL574" s="4"/>
      <c r="EM574" s="2"/>
      <c r="EN574" s="2"/>
      <c r="ET574" s="2"/>
      <c r="EU574" s="2"/>
      <c r="EV574" s="10"/>
      <c r="EW574" s="4"/>
      <c r="EX574" s="4"/>
      <c r="FF574" s="2"/>
      <c r="FG574" s="2"/>
    </row>
    <row r="575" spans="8:163">
      <c r="H575" s="10"/>
      <c r="I575" s="4"/>
      <c r="J575" s="4"/>
      <c r="R575" s="2"/>
      <c r="S575" s="2"/>
      <c r="T575" s="10"/>
      <c r="U575" s="4"/>
      <c r="V575" s="4"/>
      <c r="AD575" s="2"/>
      <c r="AE575" s="2"/>
      <c r="AF575" s="10"/>
      <c r="AG575" s="4"/>
      <c r="AH575" s="4"/>
      <c r="AP575" s="2"/>
      <c r="AQ575" s="2"/>
      <c r="AR575" s="10"/>
      <c r="AS575" s="4"/>
      <c r="AT575" s="4"/>
      <c r="BB575" s="2"/>
      <c r="BC575" s="2"/>
      <c r="BD575" s="10"/>
      <c r="BE575" s="4"/>
      <c r="BF575" s="4"/>
      <c r="BN575" s="2"/>
      <c r="BO575" s="2"/>
      <c r="BP575" s="10"/>
      <c r="BQ575" s="4"/>
      <c r="BR575" s="4"/>
      <c r="BZ575" s="2"/>
      <c r="CA575" s="2"/>
      <c r="CB575" s="10"/>
      <c r="CC575" s="4"/>
      <c r="CD575" s="4"/>
      <c r="CL575" s="2"/>
      <c r="CM575" s="2"/>
      <c r="CN575" s="10"/>
      <c r="CO575" s="4"/>
      <c r="CP575" s="4"/>
      <c r="CQ575" s="2"/>
      <c r="CR575" s="2"/>
      <c r="CX575" s="2"/>
      <c r="CY575" s="2"/>
      <c r="CZ575" s="10"/>
      <c r="DA575" s="4"/>
      <c r="DB575" s="4"/>
      <c r="DJ575" s="2"/>
      <c r="DK575" s="2"/>
      <c r="DL575" s="10"/>
      <c r="DR575" s="2"/>
      <c r="DV575" s="2"/>
      <c r="DW575" s="2"/>
      <c r="DX575" s="10"/>
      <c r="DY575" s="4"/>
      <c r="DZ575" s="4"/>
      <c r="EA575" s="2"/>
      <c r="EB575" s="2"/>
      <c r="EH575" s="2"/>
      <c r="EI575" s="2"/>
      <c r="EJ575" s="10"/>
      <c r="EK575" s="4"/>
      <c r="EL575" s="4"/>
      <c r="EM575" s="2"/>
      <c r="EN575" s="2"/>
      <c r="ET575" s="2"/>
      <c r="EU575" s="2"/>
      <c r="EV575" s="10"/>
      <c r="EW575" s="4"/>
      <c r="EX575" s="4"/>
      <c r="FF575" s="2"/>
      <c r="FG575" s="2"/>
    </row>
    <row r="576" spans="8:163">
      <c r="H576" s="10"/>
      <c r="I576" s="4"/>
      <c r="J576" s="4"/>
      <c r="R576" s="2"/>
      <c r="S576" s="2"/>
      <c r="T576" s="10"/>
      <c r="U576" s="4"/>
      <c r="V576" s="4"/>
      <c r="AD576" s="2"/>
      <c r="AE576" s="2"/>
      <c r="AF576" s="10"/>
      <c r="AG576" s="4"/>
      <c r="AH576" s="4"/>
      <c r="AP576" s="2"/>
      <c r="AQ576" s="2"/>
      <c r="AR576" s="10"/>
      <c r="AS576" s="4"/>
      <c r="AT576" s="4"/>
      <c r="BB576" s="2"/>
      <c r="BC576" s="2"/>
      <c r="BD576" s="10"/>
      <c r="BE576" s="4"/>
      <c r="BF576" s="4"/>
      <c r="BN576" s="2"/>
      <c r="BO576" s="2"/>
      <c r="BP576" s="10"/>
      <c r="BQ576" s="4"/>
      <c r="BR576" s="4"/>
      <c r="BZ576" s="2"/>
      <c r="CA576" s="2"/>
      <c r="CB576" s="10"/>
      <c r="CC576" s="4"/>
      <c r="CD576" s="4"/>
      <c r="CL576" s="2"/>
      <c r="CM576" s="2"/>
      <c r="CN576" s="10"/>
      <c r="CO576" s="4"/>
      <c r="CP576" s="4"/>
      <c r="CQ576" s="2"/>
      <c r="CR576" s="2"/>
      <c r="CX576" s="2"/>
      <c r="CY576" s="2"/>
      <c r="CZ576" s="10"/>
      <c r="DA576" s="4"/>
      <c r="DB576" s="4"/>
      <c r="DJ576" s="2"/>
      <c r="DK576" s="2"/>
      <c r="DL576" s="10"/>
      <c r="DR576" s="2"/>
      <c r="DV576" s="2"/>
      <c r="DW576" s="2"/>
      <c r="DX576" s="10"/>
      <c r="DY576" s="4"/>
      <c r="DZ576" s="4"/>
      <c r="EA576" s="2"/>
      <c r="EB576" s="2"/>
      <c r="EH576" s="2"/>
      <c r="EI576" s="2"/>
      <c r="EJ576" s="10"/>
      <c r="EK576" s="4"/>
      <c r="EL576" s="4"/>
      <c r="EM576" s="2"/>
      <c r="EN576" s="2"/>
      <c r="ET576" s="2"/>
      <c r="EU576" s="2"/>
      <c r="EV576" s="10"/>
      <c r="EW576" s="4"/>
      <c r="EX576" s="4"/>
      <c r="FF576" s="2"/>
      <c r="FG576" s="2"/>
    </row>
    <row r="577" spans="8:163">
      <c r="H577" s="4"/>
      <c r="I577" s="4"/>
      <c r="J577" s="4"/>
      <c r="R577" s="2"/>
      <c r="S577" s="2"/>
      <c r="T577" s="4"/>
      <c r="U577" s="4"/>
      <c r="V577" s="4"/>
      <c r="AD577" s="2"/>
      <c r="AE577" s="2"/>
      <c r="AF577" s="4"/>
      <c r="AG577" s="4"/>
      <c r="AH577" s="4"/>
      <c r="AP577" s="2"/>
      <c r="AQ577" s="2"/>
      <c r="AR577" s="4"/>
      <c r="AS577" s="4"/>
      <c r="AT577" s="4"/>
      <c r="BB577" s="2"/>
      <c r="BC577" s="2"/>
      <c r="BD577" s="4"/>
      <c r="BE577" s="4"/>
      <c r="BF577" s="4"/>
      <c r="BN577" s="2"/>
      <c r="BO577" s="2"/>
      <c r="BP577" s="4"/>
      <c r="BQ577" s="4"/>
      <c r="BR577" s="4"/>
      <c r="BZ577" s="2"/>
      <c r="CA577" s="2"/>
      <c r="CB577" s="4"/>
      <c r="CC577" s="4"/>
      <c r="CD577" s="4"/>
      <c r="CL577" s="2"/>
      <c r="CM577" s="2"/>
      <c r="CN577" s="4"/>
      <c r="CO577" s="4"/>
      <c r="CP577" s="4"/>
      <c r="CQ577" s="2"/>
      <c r="CR577" s="2"/>
      <c r="CX577" s="2"/>
      <c r="CY577" s="2"/>
      <c r="CZ577" s="4"/>
      <c r="DA577" s="4"/>
      <c r="DB577" s="4"/>
      <c r="DJ577" s="2"/>
      <c r="DK577" s="2"/>
      <c r="DR577" s="2"/>
      <c r="DV577" s="2"/>
      <c r="DW577" s="2"/>
      <c r="DX577" s="4"/>
      <c r="DY577" s="4"/>
      <c r="DZ577" s="4"/>
      <c r="EA577" s="2"/>
      <c r="EB577" s="2"/>
      <c r="EH577" s="2"/>
      <c r="EI577" s="2"/>
      <c r="EJ577" s="4"/>
      <c r="EK577" s="4"/>
      <c r="EL577" s="4"/>
      <c r="EM577" s="2"/>
      <c r="EN577" s="2"/>
      <c r="ET577" s="2"/>
      <c r="EU577" s="2"/>
      <c r="EV577" s="4"/>
      <c r="EW577" s="4"/>
      <c r="EX577" s="4"/>
      <c r="FF577" s="2"/>
      <c r="FG577" s="2"/>
    </row>
    <row r="578" spans="8:163">
      <c r="H578" s="4"/>
      <c r="I578" s="4"/>
      <c r="J578" s="4"/>
      <c r="R578" s="2"/>
      <c r="S578" s="2"/>
      <c r="T578" s="4"/>
      <c r="U578" s="4"/>
      <c r="V578" s="4"/>
      <c r="AD578" s="2"/>
      <c r="AE578" s="2"/>
      <c r="AF578" s="4"/>
      <c r="AG578" s="4"/>
      <c r="AH578" s="4"/>
      <c r="AP578" s="2"/>
      <c r="AQ578" s="2"/>
      <c r="AR578" s="4"/>
      <c r="AS578" s="4"/>
      <c r="AT578" s="4"/>
      <c r="BB578" s="2"/>
      <c r="BC578" s="2"/>
      <c r="BD578" s="4"/>
      <c r="BE578" s="4"/>
      <c r="BF578" s="4"/>
      <c r="BN578" s="2"/>
      <c r="BO578" s="2"/>
      <c r="BP578" s="4"/>
      <c r="BQ578" s="4"/>
      <c r="BR578" s="4"/>
      <c r="BZ578" s="2"/>
      <c r="CA578" s="2"/>
      <c r="CB578" s="4"/>
      <c r="CC578" s="4"/>
      <c r="CD578" s="4"/>
      <c r="CL578" s="2"/>
      <c r="CM578" s="2"/>
      <c r="CN578" s="4"/>
      <c r="CO578" s="4"/>
      <c r="CP578" s="4"/>
      <c r="CQ578" s="2"/>
      <c r="CR578" s="2"/>
      <c r="CX578" s="2"/>
      <c r="CY578" s="2"/>
      <c r="CZ578" s="4"/>
      <c r="DA578" s="4"/>
      <c r="DB578" s="4"/>
      <c r="DJ578" s="2"/>
      <c r="DK578" s="2"/>
      <c r="DR578" s="2"/>
      <c r="DV578" s="2"/>
      <c r="DW578" s="2"/>
      <c r="DX578" s="4"/>
      <c r="DY578" s="4"/>
      <c r="DZ578" s="4"/>
      <c r="EA578" s="2"/>
      <c r="EB578" s="2"/>
      <c r="EH578" s="2"/>
      <c r="EI578" s="2"/>
      <c r="EJ578" s="4"/>
      <c r="EK578" s="4"/>
      <c r="EL578" s="4"/>
      <c r="EM578" s="2"/>
      <c r="EN578" s="2"/>
      <c r="ET578" s="2"/>
      <c r="EU578" s="2"/>
      <c r="EV578" s="4"/>
      <c r="EW578" s="4"/>
      <c r="EX578" s="4"/>
      <c r="FF578" s="2"/>
      <c r="FG578" s="2"/>
    </row>
    <row r="579" spans="8:163">
      <c r="H579" s="10"/>
      <c r="I579" s="4"/>
      <c r="J579" s="4"/>
      <c r="R579" s="2"/>
      <c r="S579" s="2"/>
      <c r="T579" s="10"/>
      <c r="U579" s="4"/>
      <c r="V579" s="4"/>
      <c r="AD579" s="2"/>
      <c r="AE579" s="2"/>
      <c r="AF579" s="10"/>
      <c r="AG579" s="4"/>
      <c r="AH579" s="4"/>
      <c r="AP579" s="2"/>
      <c r="AQ579" s="2"/>
      <c r="AR579" s="10"/>
      <c r="AS579" s="4"/>
      <c r="AT579" s="4"/>
      <c r="BB579" s="2"/>
      <c r="BC579" s="2"/>
      <c r="BD579" s="10"/>
      <c r="BE579" s="4"/>
      <c r="BF579" s="4"/>
      <c r="BN579" s="2"/>
      <c r="BO579" s="2"/>
      <c r="BP579" s="10"/>
      <c r="BQ579" s="4"/>
      <c r="BR579" s="4"/>
      <c r="BZ579" s="2"/>
      <c r="CA579" s="2"/>
      <c r="CB579" s="10"/>
      <c r="CC579" s="4"/>
      <c r="CD579" s="4"/>
      <c r="CL579" s="2"/>
      <c r="CM579" s="2"/>
      <c r="CN579" s="10"/>
      <c r="CO579" s="4"/>
      <c r="CP579" s="4"/>
      <c r="CQ579" s="2"/>
      <c r="CR579" s="2"/>
      <c r="CX579" s="2"/>
      <c r="CY579" s="2"/>
      <c r="CZ579" s="10"/>
      <c r="DA579" s="4"/>
      <c r="DB579" s="4"/>
      <c r="DJ579" s="2"/>
      <c r="DK579" s="2"/>
      <c r="DL579" s="10"/>
      <c r="DR579" s="2"/>
      <c r="DV579" s="2"/>
      <c r="DW579" s="2"/>
      <c r="DX579" s="10"/>
      <c r="DY579" s="4"/>
      <c r="DZ579" s="4"/>
      <c r="EA579" s="2"/>
      <c r="EB579" s="2"/>
      <c r="EH579" s="2"/>
      <c r="EI579" s="2"/>
      <c r="EJ579" s="10"/>
      <c r="EK579" s="4"/>
      <c r="EL579" s="4"/>
      <c r="EM579" s="2"/>
      <c r="EN579" s="2"/>
      <c r="ET579" s="2"/>
      <c r="EU579" s="2"/>
      <c r="EV579" s="10"/>
      <c r="EW579" s="4"/>
      <c r="EX579" s="4"/>
      <c r="FF579" s="2"/>
      <c r="FG579" s="2"/>
    </row>
    <row r="580" spans="8:163">
      <c r="H580" s="4"/>
      <c r="I580" s="4"/>
      <c r="J580" s="4"/>
      <c r="R580" s="2"/>
      <c r="S580" s="2"/>
      <c r="T580" s="4"/>
      <c r="U580" s="4"/>
      <c r="V580" s="4"/>
      <c r="AD580" s="2"/>
      <c r="AE580" s="2"/>
      <c r="AF580" s="4"/>
      <c r="AG580" s="4"/>
      <c r="AH580" s="4"/>
      <c r="AP580" s="2"/>
      <c r="AQ580" s="2"/>
      <c r="AR580" s="4"/>
      <c r="AS580" s="4"/>
      <c r="AT580" s="4"/>
      <c r="BB580" s="2"/>
      <c r="BC580" s="2"/>
      <c r="BD580" s="4"/>
      <c r="BE580" s="4"/>
      <c r="BF580" s="4"/>
      <c r="BN580" s="2"/>
      <c r="BO580" s="2"/>
      <c r="BP580" s="4"/>
      <c r="BQ580" s="4"/>
      <c r="BR580" s="4"/>
      <c r="BZ580" s="2"/>
      <c r="CA580" s="2"/>
      <c r="CB580" s="4"/>
      <c r="CC580" s="4"/>
      <c r="CD580" s="4"/>
      <c r="CL580" s="2"/>
      <c r="CM580" s="2"/>
      <c r="CN580" s="4"/>
      <c r="CO580" s="4"/>
      <c r="CP580" s="4"/>
      <c r="CQ580" s="2"/>
      <c r="CR580" s="2"/>
      <c r="CX580" s="2"/>
      <c r="CY580" s="2"/>
      <c r="CZ580" s="4"/>
      <c r="DA580" s="4"/>
      <c r="DB580" s="4"/>
      <c r="DJ580" s="2"/>
      <c r="DK580" s="2"/>
      <c r="DR580" s="2"/>
      <c r="DV580" s="2"/>
      <c r="DW580" s="2"/>
      <c r="DX580" s="4"/>
      <c r="DY580" s="4"/>
      <c r="DZ580" s="4"/>
      <c r="EH580" s="2"/>
      <c r="EI580" s="2"/>
      <c r="EJ580" s="4"/>
      <c r="EK580" s="4"/>
      <c r="EL580" s="4"/>
      <c r="EM580" s="2"/>
      <c r="EN580" s="2"/>
      <c r="ET580" s="2"/>
      <c r="EU580" s="2"/>
      <c r="EV580" s="4"/>
      <c r="EW580" s="4"/>
      <c r="EX580" s="4"/>
      <c r="FF580" s="2"/>
      <c r="FG580" s="2"/>
    </row>
    <row r="581" spans="8:163">
      <c r="H581" s="4"/>
      <c r="I581" s="4"/>
      <c r="J581" s="4"/>
      <c r="R581" s="2"/>
      <c r="S581" s="2"/>
      <c r="T581" s="4"/>
      <c r="U581" s="4"/>
      <c r="V581" s="4"/>
      <c r="AD581" s="2"/>
      <c r="AE581" s="2"/>
      <c r="AF581" s="4"/>
      <c r="AG581" s="4"/>
      <c r="AH581" s="4"/>
      <c r="AP581" s="2"/>
      <c r="AQ581" s="2"/>
      <c r="AR581" s="4"/>
      <c r="AS581" s="4"/>
      <c r="AT581" s="4"/>
      <c r="BB581" s="2"/>
      <c r="BC581" s="2"/>
      <c r="BD581" s="4"/>
      <c r="BE581" s="4"/>
      <c r="BF581" s="4"/>
      <c r="BN581" s="2"/>
      <c r="BO581" s="2"/>
      <c r="BP581" s="4"/>
      <c r="BQ581" s="4"/>
      <c r="BR581" s="4"/>
      <c r="BZ581" s="2"/>
      <c r="CA581" s="2"/>
      <c r="CB581" s="4"/>
      <c r="CC581" s="4"/>
      <c r="CD581" s="4"/>
      <c r="CL581" s="2"/>
      <c r="CM581" s="2"/>
      <c r="CN581" s="4"/>
      <c r="CO581" s="4"/>
      <c r="CP581" s="4"/>
      <c r="CQ581" s="2"/>
      <c r="CR581" s="2"/>
      <c r="CX581" s="2"/>
      <c r="CY581" s="2"/>
      <c r="CZ581" s="4"/>
      <c r="DA581" s="4"/>
      <c r="DB581" s="4"/>
      <c r="DJ581" s="2"/>
      <c r="DK581" s="2"/>
      <c r="DR581" s="2"/>
      <c r="DV581" s="2"/>
      <c r="DW581" s="2"/>
      <c r="DX581" s="4"/>
      <c r="DY581" s="4"/>
      <c r="DZ581" s="4"/>
      <c r="EH581" s="2"/>
      <c r="EI581" s="2"/>
      <c r="EJ581" s="4"/>
      <c r="EK581" s="4"/>
      <c r="EL581" s="4"/>
      <c r="EM581" s="2"/>
      <c r="EN581" s="2"/>
      <c r="ET581" s="2"/>
      <c r="EU581" s="2"/>
      <c r="EV581" s="4"/>
      <c r="EW581" s="4"/>
      <c r="EX581" s="4"/>
      <c r="FF581" s="2"/>
      <c r="FG581" s="2"/>
    </row>
    <row r="582" spans="8:163">
      <c r="H582" s="10"/>
      <c r="I582" s="4"/>
      <c r="J582" s="4"/>
      <c r="R582" s="2"/>
      <c r="S582" s="2"/>
      <c r="T582" s="10"/>
      <c r="U582" s="4"/>
      <c r="V582" s="4"/>
      <c r="AD582" s="2"/>
      <c r="AE582" s="2"/>
      <c r="AF582" s="10"/>
      <c r="AG582" s="4"/>
      <c r="AH582" s="4"/>
      <c r="AP582" s="2"/>
      <c r="AQ582" s="2"/>
      <c r="AR582" s="10"/>
      <c r="AS582" s="4"/>
      <c r="AT582" s="4"/>
      <c r="BB582" s="2"/>
      <c r="BC582" s="2"/>
      <c r="BD582" s="10"/>
      <c r="BE582" s="4"/>
      <c r="BF582" s="4"/>
      <c r="BN582" s="2"/>
      <c r="BO582" s="2"/>
      <c r="BP582" s="10"/>
      <c r="BQ582" s="4"/>
      <c r="BR582" s="4"/>
      <c r="BZ582" s="2"/>
      <c r="CA582" s="2"/>
      <c r="CB582" s="10"/>
      <c r="CC582" s="4"/>
      <c r="CD582" s="4"/>
      <c r="CL582" s="2"/>
      <c r="CM582" s="2"/>
      <c r="CN582" s="10"/>
      <c r="CO582" s="4"/>
      <c r="CP582" s="4"/>
      <c r="CQ582" s="2"/>
      <c r="CR582" s="2"/>
      <c r="CX582" s="2"/>
      <c r="CY582" s="2"/>
      <c r="CZ582" s="10"/>
      <c r="DA582" s="4"/>
      <c r="DB582" s="4"/>
      <c r="DJ582" s="2"/>
      <c r="DK582" s="2"/>
      <c r="DL582" s="10"/>
      <c r="DR582" s="2"/>
      <c r="DV582" s="2"/>
      <c r="DW582" s="2"/>
      <c r="DX582" s="10"/>
      <c r="DY582" s="4"/>
      <c r="DZ582" s="4"/>
      <c r="EH582" s="2"/>
      <c r="EI582" s="2"/>
      <c r="EJ582" s="10"/>
      <c r="EK582" s="4"/>
      <c r="EL582" s="4"/>
      <c r="EM582" s="2"/>
      <c r="EN582" s="2"/>
      <c r="ET582" s="2"/>
      <c r="EU582" s="2"/>
      <c r="EV582" s="10"/>
      <c r="EW582" s="4"/>
      <c r="EX582" s="4"/>
      <c r="FF582" s="2"/>
      <c r="FG582" s="2"/>
    </row>
    <row r="583" spans="8:163">
      <c r="H583" s="10"/>
      <c r="I583" s="4"/>
      <c r="J583" s="4"/>
      <c r="R583" s="2"/>
      <c r="S583" s="2"/>
      <c r="T583" s="10"/>
      <c r="U583" s="4"/>
      <c r="V583" s="4"/>
      <c r="AD583" s="2"/>
      <c r="AE583" s="2"/>
      <c r="AF583" s="10"/>
      <c r="AG583" s="4"/>
      <c r="AH583" s="4"/>
      <c r="AP583" s="2"/>
      <c r="AQ583" s="2"/>
      <c r="AR583" s="10"/>
      <c r="AS583" s="4"/>
      <c r="AT583" s="4"/>
      <c r="BB583" s="2"/>
      <c r="BC583" s="2"/>
      <c r="BD583" s="10"/>
      <c r="BE583" s="4"/>
      <c r="BF583" s="4"/>
      <c r="BN583" s="2"/>
      <c r="BO583" s="2"/>
      <c r="BP583" s="10"/>
      <c r="BQ583" s="4"/>
      <c r="BR583" s="4"/>
      <c r="BZ583" s="2"/>
      <c r="CA583" s="2"/>
      <c r="CB583" s="10"/>
      <c r="CC583" s="4"/>
      <c r="CD583" s="4"/>
      <c r="CL583" s="2"/>
      <c r="CM583" s="2"/>
      <c r="CN583" s="10"/>
      <c r="CO583" s="4"/>
      <c r="CP583" s="4"/>
      <c r="CQ583" s="2"/>
      <c r="CR583" s="2"/>
      <c r="CX583" s="2"/>
      <c r="CY583" s="2"/>
      <c r="CZ583" s="10"/>
      <c r="DA583" s="4"/>
      <c r="DB583" s="4"/>
      <c r="DJ583" s="2"/>
      <c r="DK583" s="2"/>
      <c r="DL583" s="10"/>
      <c r="DR583" s="2"/>
      <c r="DV583" s="2"/>
      <c r="DW583" s="2"/>
      <c r="DX583" s="10"/>
      <c r="DY583" s="4"/>
      <c r="DZ583" s="4"/>
      <c r="EH583" s="2"/>
      <c r="EI583" s="2"/>
      <c r="EJ583" s="10"/>
      <c r="EK583" s="4"/>
      <c r="EL583" s="4"/>
      <c r="EM583" s="2"/>
      <c r="EN583" s="2"/>
      <c r="ET583" s="2"/>
      <c r="EU583" s="2"/>
      <c r="EV583" s="10"/>
      <c r="EW583" s="4"/>
      <c r="EX583" s="4"/>
      <c r="FF583" s="2"/>
      <c r="FG583" s="2"/>
    </row>
    <row r="584" spans="8:163">
      <c r="H584" s="10"/>
      <c r="I584" s="4"/>
      <c r="J584" s="4"/>
      <c r="R584" s="2"/>
      <c r="S584" s="2"/>
      <c r="T584" s="10"/>
      <c r="U584" s="4"/>
      <c r="V584" s="4"/>
      <c r="AD584" s="2"/>
      <c r="AE584" s="2"/>
      <c r="AF584" s="10"/>
      <c r="AG584" s="4"/>
      <c r="AH584" s="4"/>
      <c r="AP584" s="2"/>
      <c r="AQ584" s="2"/>
      <c r="AR584" s="10"/>
      <c r="AS584" s="4"/>
      <c r="AT584" s="4"/>
      <c r="BB584" s="2"/>
      <c r="BC584" s="2"/>
      <c r="BD584" s="10"/>
      <c r="BE584" s="4"/>
      <c r="BF584" s="4"/>
      <c r="BN584" s="2"/>
      <c r="BO584" s="2"/>
      <c r="BP584" s="10"/>
      <c r="BQ584" s="4"/>
      <c r="BR584" s="4"/>
      <c r="BZ584" s="2"/>
      <c r="CA584" s="2"/>
      <c r="CB584" s="10"/>
      <c r="CC584" s="4"/>
      <c r="CD584" s="4"/>
      <c r="CL584" s="2"/>
      <c r="CM584" s="2"/>
      <c r="CN584" s="10"/>
      <c r="CO584" s="4"/>
      <c r="CP584" s="4"/>
      <c r="CQ584" s="2"/>
      <c r="CR584" s="2"/>
      <c r="CX584" s="2"/>
      <c r="CY584" s="2"/>
      <c r="CZ584" s="10"/>
      <c r="DA584" s="4"/>
      <c r="DB584" s="4"/>
      <c r="DJ584" s="2"/>
      <c r="DK584" s="2"/>
      <c r="DL584" s="10"/>
      <c r="DR584" s="2"/>
      <c r="DV584" s="2"/>
      <c r="DW584" s="2"/>
      <c r="DX584" s="10"/>
      <c r="DY584" s="4"/>
      <c r="DZ584" s="4"/>
      <c r="EH584" s="2"/>
      <c r="EI584" s="2"/>
      <c r="EJ584" s="10"/>
      <c r="EK584" s="4"/>
      <c r="EL584" s="4"/>
      <c r="EM584" s="2"/>
      <c r="EN584" s="2"/>
      <c r="ET584" s="2"/>
      <c r="EU584" s="2"/>
      <c r="EV584" s="10"/>
      <c r="EW584" s="4"/>
      <c r="EX584" s="4"/>
      <c r="FF584" s="2"/>
      <c r="FG584" s="2"/>
    </row>
    <row r="585" spans="8:163">
      <c r="H585" s="10"/>
      <c r="I585" s="4"/>
      <c r="J585" s="4"/>
      <c r="R585" s="2"/>
      <c r="S585" s="2"/>
      <c r="T585" s="10"/>
      <c r="U585" s="4"/>
      <c r="V585" s="4"/>
      <c r="AD585" s="2"/>
      <c r="AE585" s="2"/>
      <c r="AF585" s="10"/>
      <c r="AG585" s="4"/>
      <c r="AH585" s="4"/>
      <c r="AP585" s="2"/>
      <c r="AQ585" s="2"/>
      <c r="AR585" s="10"/>
      <c r="AS585" s="4"/>
      <c r="AT585" s="4"/>
      <c r="BB585" s="2"/>
      <c r="BC585" s="2"/>
      <c r="BD585" s="10"/>
      <c r="BE585" s="4"/>
      <c r="BF585" s="4"/>
      <c r="BN585" s="2"/>
      <c r="BO585" s="2"/>
      <c r="BP585" s="10"/>
      <c r="BQ585" s="4"/>
      <c r="BR585" s="4"/>
      <c r="BZ585" s="2"/>
      <c r="CA585" s="2"/>
      <c r="CB585" s="10"/>
      <c r="CC585" s="4"/>
      <c r="CD585" s="4"/>
      <c r="CL585" s="2"/>
      <c r="CM585" s="2"/>
      <c r="CN585" s="10"/>
      <c r="CO585" s="4"/>
      <c r="CP585" s="4"/>
      <c r="CQ585" s="2"/>
      <c r="CR585" s="2"/>
      <c r="CX585" s="2"/>
      <c r="CY585" s="2"/>
      <c r="CZ585" s="10"/>
      <c r="DA585" s="4"/>
      <c r="DB585" s="4"/>
      <c r="DJ585" s="2"/>
      <c r="DK585" s="2"/>
      <c r="DL585" s="10"/>
      <c r="DR585" s="2"/>
      <c r="DV585" s="2"/>
      <c r="DW585" s="2"/>
      <c r="DX585" s="10"/>
      <c r="DY585" s="4"/>
      <c r="DZ585" s="4"/>
      <c r="EH585" s="2"/>
      <c r="EI585" s="2"/>
      <c r="EJ585" s="10"/>
      <c r="EK585" s="4"/>
      <c r="EL585" s="4"/>
      <c r="EM585" s="2"/>
      <c r="EN585" s="2"/>
      <c r="ET585" s="2"/>
      <c r="EU585" s="2"/>
      <c r="EV585" s="10"/>
      <c r="EW585" s="4"/>
      <c r="EX585" s="4"/>
      <c r="FF585" s="2"/>
      <c r="FG585" s="2"/>
    </row>
    <row r="586" spans="8:163">
      <c r="H586" s="10">
        <v>15</v>
      </c>
      <c r="I586" s="4" t="s">
        <v>8</v>
      </c>
      <c r="J586" s="4">
        <f>MIN(K586:K612)</f>
        <v>2562</v>
      </c>
      <c r="K586" s="2"/>
      <c r="L586" s="2"/>
      <c r="R586" s="2"/>
      <c r="S586" s="2"/>
      <c r="T586" s="10">
        <v>15</v>
      </c>
      <c r="U586" s="4" t="s">
        <v>8</v>
      </c>
      <c r="V586" s="4">
        <f>MIN(W586:W612)</f>
        <v>2531</v>
      </c>
      <c r="W586" s="5" t="s">
        <v>0</v>
      </c>
      <c r="X586" s="5" t="s">
        <v>0</v>
      </c>
      <c r="AD586" s="2"/>
      <c r="AE586" s="2"/>
      <c r="AF586" s="10">
        <v>15</v>
      </c>
      <c r="AG586" s="4" t="s">
        <v>8</v>
      </c>
      <c r="AH586" s="4">
        <f>MIN(AI586:AI612)</f>
        <v>2611</v>
      </c>
      <c r="AI586" s="2"/>
      <c r="AJ586" s="2"/>
      <c r="AP586" s="2"/>
      <c r="AQ586" s="2"/>
      <c r="AR586" s="10">
        <v>15</v>
      </c>
      <c r="AS586" s="4" t="s">
        <v>8</v>
      </c>
      <c r="AT586" s="4">
        <f>MIN(AU586:AU612)</f>
        <v>2552</v>
      </c>
      <c r="AU586" s="2"/>
      <c r="AV586" s="2"/>
      <c r="BB586" s="2"/>
      <c r="BC586" s="2"/>
      <c r="BD586" s="10">
        <v>15</v>
      </c>
      <c r="BE586" s="4" t="s">
        <v>8</v>
      </c>
      <c r="BF586" s="4">
        <f>MIN(BG586:BG612)</f>
        <v>2494</v>
      </c>
      <c r="BG586" s="2"/>
      <c r="BH586" s="2"/>
      <c r="BN586" s="2"/>
      <c r="BO586" s="2"/>
      <c r="BP586" s="10">
        <v>15</v>
      </c>
      <c r="BQ586" s="4" t="s">
        <v>8</v>
      </c>
      <c r="BR586" s="4">
        <f>MIN(BS586:BS612)</f>
        <v>2527</v>
      </c>
      <c r="BS586" s="2"/>
      <c r="BT586" s="2"/>
      <c r="BZ586" s="2"/>
      <c r="CA586" s="2"/>
      <c r="CB586" s="10">
        <v>15</v>
      </c>
      <c r="CC586" s="4" t="s">
        <v>8</v>
      </c>
      <c r="CD586" s="4">
        <f>MIN(CE586:CE612)</f>
        <v>2567</v>
      </c>
      <c r="CE586" s="2"/>
      <c r="CF586" s="2"/>
      <c r="CL586" s="2"/>
      <c r="CM586" s="2"/>
      <c r="CN586" s="10">
        <v>15</v>
      </c>
      <c r="CO586" s="4" t="s">
        <v>8</v>
      </c>
      <c r="CP586" s="4" t="s">
        <v>9</v>
      </c>
      <c r="CQ586" s="2"/>
      <c r="CR586" s="2"/>
      <c r="CX586" s="2"/>
      <c r="CY586" s="2"/>
      <c r="CZ586" s="10">
        <v>15</v>
      </c>
      <c r="DA586" s="4" t="s">
        <v>8</v>
      </c>
      <c r="DB586" s="4">
        <f>MIN(DC586:DC612)</f>
        <v>2607</v>
      </c>
      <c r="DC586" s="2"/>
      <c r="DD586" s="2"/>
      <c r="DJ586" s="2"/>
      <c r="DK586" s="2"/>
      <c r="DL586" s="10">
        <v>15</v>
      </c>
      <c r="DM586" s="4" t="s">
        <v>8</v>
      </c>
      <c r="DN586" s="5">
        <f>MIN(DO586:DO612)</f>
        <v>2531</v>
      </c>
      <c r="DO586" s="2"/>
      <c r="DP586" s="2"/>
      <c r="DR586" s="2"/>
      <c r="DV586" s="2"/>
      <c r="DW586" s="2"/>
      <c r="DX586" s="10">
        <v>15</v>
      </c>
      <c r="DY586" s="4" t="s">
        <v>8</v>
      </c>
      <c r="DZ586" s="4" t="s">
        <v>9</v>
      </c>
      <c r="EA586" s="2"/>
      <c r="EB586" s="2"/>
      <c r="EH586" s="2"/>
      <c r="EI586" s="2"/>
      <c r="EJ586" s="10">
        <v>15</v>
      </c>
      <c r="EK586" s="4" t="s">
        <v>8</v>
      </c>
      <c r="EL586" s="4" t="s">
        <v>9</v>
      </c>
      <c r="EM586" s="2"/>
      <c r="EN586" s="2"/>
      <c r="ET586" s="2"/>
      <c r="EU586" s="2"/>
      <c r="EV586" s="10">
        <v>15</v>
      </c>
      <c r="EW586" s="4" t="s">
        <v>8</v>
      </c>
      <c r="EX586" s="4">
        <f>MIN(EY586:EY612)</f>
        <v>2561</v>
      </c>
      <c r="EY586" s="2"/>
      <c r="EZ586" s="2"/>
      <c r="FF586" s="2"/>
      <c r="FG586" s="2"/>
    </row>
    <row r="587" spans="8:163">
      <c r="H587" s="10"/>
      <c r="I587" s="4" t="s">
        <v>7</v>
      </c>
      <c r="J587" s="4">
        <f>MAX(L586:L612)</f>
        <v>2632</v>
      </c>
      <c r="K587" s="2"/>
      <c r="L587" s="2"/>
      <c r="R587" s="2"/>
      <c r="S587" s="2"/>
      <c r="T587" s="10"/>
      <c r="U587" s="4" t="s">
        <v>7</v>
      </c>
      <c r="V587" s="4">
        <f>MAX(X586:X612)</f>
        <v>2617</v>
      </c>
      <c r="W587" s="5" t="s">
        <v>0</v>
      </c>
      <c r="X587" s="5" t="s">
        <v>0</v>
      </c>
      <c r="AD587" s="2"/>
      <c r="AE587" s="2"/>
      <c r="AF587" s="10"/>
      <c r="AG587" s="4" t="s">
        <v>7</v>
      </c>
      <c r="AH587" s="4">
        <f>MAX(AJ586:AJ612)</f>
        <v>2648</v>
      </c>
      <c r="AI587" s="2"/>
      <c r="AJ587" s="2"/>
      <c r="AP587" s="2"/>
      <c r="AQ587" s="2"/>
      <c r="AR587" s="10"/>
      <c r="AS587" s="4" t="s">
        <v>7</v>
      </c>
      <c r="AT587" s="4">
        <f>MAX(AV586:AV612)</f>
        <v>2582</v>
      </c>
      <c r="AU587" s="2"/>
      <c r="AV587" s="2"/>
      <c r="BB587" s="2"/>
      <c r="BC587" s="2"/>
      <c r="BD587" s="10"/>
      <c r="BE587" s="4" t="s">
        <v>7</v>
      </c>
      <c r="BF587" s="4">
        <f>MAX(BH586:BH612)</f>
        <v>2596</v>
      </c>
      <c r="BG587" s="2"/>
      <c r="BH587" s="2"/>
      <c r="BN587" s="2"/>
      <c r="BO587" s="2"/>
      <c r="BP587" s="10"/>
      <c r="BQ587" s="4" t="s">
        <v>7</v>
      </c>
      <c r="BR587" s="4">
        <f>MAX(BT586:BT612)</f>
        <v>2596</v>
      </c>
      <c r="BS587" s="2"/>
      <c r="BT587" s="2"/>
      <c r="BZ587" s="2"/>
      <c r="CA587" s="2"/>
      <c r="CB587" s="10"/>
      <c r="CC587" s="4" t="s">
        <v>7</v>
      </c>
      <c r="CD587" s="4">
        <f>MAX(CF586:CF612)</f>
        <v>2632</v>
      </c>
      <c r="CE587" s="5">
        <f>CE86-CF71</f>
        <v>2581</v>
      </c>
      <c r="CF587" s="5">
        <f>CF86-CE71</f>
        <v>2596</v>
      </c>
      <c r="CL587" s="2"/>
      <c r="CM587" s="2"/>
      <c r="CN587" s="10"/>
      <c r="CO587" s="4" t="s">
        <v>7</v>
      </c>
      <c r="CP587" s="4" t="s">
        <v>9</v>
      </c>
      <c r="CQ587" s="2"/>
      <c r="CR587" s="2"/>
      <c r="CX587" s="2"/>
      <c r="CY587" s="2"/>
      <c r="CZ587" s="10"/>
      <c r="DA587" s="4" t="s">
        <v>7</v>
      </c>
      <c r="DB587" s="4">
        <f>MAX(DD586:DD612)</f>
        <v>2686</v>
      </c>
      <c r="DC587" s="2"/>
      <c r="DD587" s="2"/>
      <c r="DJ587" s="2"/>
      <c r="DK587" s="2"/>
      <c r="DL587" s="10"/>
      <c r="DM587" s="4" t="s">
        <v>7</v>
      </c>
      <c r="DN587" s="5">
        <f>MAX(DP586:DP612)</f>
        <v>2576</v>
      </c>
      <c r="DO587" s="5">
        <f>DO86-DP71</f>
        <v>2561</v>
      </c>
      <c r="DP587" s="5">
        <f>DP86-DO71</f>
        <v>2576</v>
      </c>
      <c r="DR587" s="2"/>
      <c r="DV587" s="2"/>
      <c r="DW587" s="2"/>
      <c r="DX587" s="10"/>
      <c r="DY587" s="4" t="s">
        <v>7</v>
      </c>
      <c r="DZ587" s="4" t="s">
        <v>9</v>
      </c>
      <c r="EA587" s="2"/>
      <c r="EB587" s="2"/>
      <c r="EH587" s="2"/>
      <c r="EI587" s="2"/>
      <c r="EJ587" s="10"/>
      <c r="EK587" s="4" t="s">
        <v>7</v>
      </c>
      <c r="EL587" s="4" t="s">
        <v>9</v>
      </c>
      <c r="EM587" s="2"/>
      <c r="EN587" s="2"/>
      <c r="ET587" s="2"/>
      <c r="EU587" s="2"/>
      <c r="EV587" s="10"/>
      <c r="EW587" s="4" t="s">
        <v>7</v>
      </c>
      <c r="EX587" s="4">
        <f>MAX(EZ586:EZ612)</f>
        <v>2572</v>
      </c>
      <c r="EY587" s="2"/>
      <c r="EZ587" s="2"/>
      <c r="FF587" s="2"/>
      <c r="FG587" s="2"/>
    </row>
    <row r="588" spans="8:163">
      <c r="H588" s="10"/>
      <c r="I588" s="4"/>
      <c r="J588" s="4"/>
      <c r="K588" s="5">
        <f t="shared" ref="K588:K594" si="245">K87-L72</f>
        <v>2582</v>
      </c>
      <c r="L588" s="5">
        <f t="shared" ref="L588:L594" si="246">L87-K72</f>
        <v>2623</v>
      </c>
      <c r="R588" s="2"/>
      <c r="S588" s="2"/>
      <c r="T588" s="10"/>
      <c r="U588" s="4"/>
      <c r="V588" s="4"/>
      <c r="W588" s="5">
        <f t="shared" ref="W588:W593" si="247">W87-X72</f>
        <v>2552</v>
      </c>
      <c r="X588" s="5">
        <f t="shared" ref="X588:X593" si="248">X87-W72</f>
        <v>2592</v>
      </c>
      <c r="AD588" s="2"/>
      <c r="AE588" s="2"/>
      <c r="AF588" s="10"/>
      <c r="AG588" s="4"/>
      <c r="AH588" s="4"/>
      <c r="AI588" s="2"/>
      <c r="AJ588" s="2"/>
      <c r="AP588" s="2"/>
      <c r="AQ588" s="2"/>
      <c r="AR588" s="10"/>
      <c r="AS588" s="4"/>
      <c r="AT588" s="4"/>
      <c r="AU588" s="5">
        <f>AU87-AV72</f>
        <v>2552</v>
      </c>
      <c r="AV588" s="5">
        <f>AV87-AU72</f>
        <v>2582</v>
      </c>
      <c r="BB588" s="2"/>
      <c r="BC588" s="2"/>
      <c r="BD588" s="10"/>
      <c r="BE588" s="4"/>
      <c r="BF588" s="4"/>
      <c r="BG588" s="5">
        <f>BG87-BH72</f>
        <v>2494</v>
      </c>
      <c r="BH588" s="5">
        <f>BH87-BG72</f>
        <v>2494</v>
      </c>
      <c r="BN588" s="2"/>
      <c r="BO588" s="2"/>
      <c r="BP588" s="10"/>
      <c r="BQ588" s="4"/>
      <c r="BR588" s="4"/>
      <c r="BS588" s="5">
        <f>BS87-BT72</f>
        <v>2527</v>
      </c>
      <c r="BT588" s="5">
        <f>BT87-BS72</f>
        <v>2577</v>
      </c>
      <c r="BZ588" s="2"/>
      <c r="CA588" s="2"/>
      <c r="CB588" s="10"/>
      <c r="CC588" s="4"/>
      <c r="CD588" s="4"/>
      <c r="CE588" s="5">
        <f>CE87-CF72</f>
        <v>2567</v>
      </c>
      <c r="CF588" s="5">
        <f>CF87-CE72</f>
        <v>2597</v>
      </c>
      <c r="CL588" s="2"/>
      <c r="CM588" s="2"/>
      <c r="CN588" s="10"/>
      <c r="CO588" s="4"/>
      <c r="CP588" s="4"/>
      <c r="CQ588" s="2"/>
      <c r="CR588" s="2"/>
      <c r="CX588" s="2"/>
      <c r="CY588" s="2"/>
      <c r="CZ588" s="10"/>
      <c r="DA588" s="4"/>
      <c r="DB588" s="4"/>
      <c r="DC588" s="5">
        <f>DC87-DD72</f>
        <v>2607</v>
      </c>
      <c r="DD588" s="5">
        <f>DD87-DC72</f>
        <v>2607</v>
      </c>
      <c r="DJ588" s="2"/>
      <c r="DK588" s="2"/>
      <c r="DL588" s="10"/>
      <c r="DO588" s="2"/>
      <c r="DP588" s="2"/>
      <c r="DR588" s="2"/>
      <c r="DV588" s="2"/>
      <c r="DW588" s="2"/>
      <c r="DX588" s="10"/>
      <c r="DY588" s="4"/>
      <c r="DZ588" s="4"/>
      <c r="EA588" s="2"/>
      <c r="EB588" s="2"/>
      <c r="EH588" s="2"/>
      <c r="EI588" s="2"/>
      <c r="EJ588" s="10"/>
      <c r="EK588" s="4"/>
      <c r="EL588" s="4"/>
      <c r="EM588" s="2"/>
      <c r="EN588" s="2"/>
      <c r="ET588" s="2"/>
      <c r="EU588" s="2"/>
      <c r="EV588" s="10"/>
      <c r="EW588" s="4"/>
      <c r="EX588" s="4"/>
      <c r="EY588" s="5">
        <f>EY87-EZ72</f>
        <v>2572</v>
      </c>
      <c r="EZ588" s="5">
        <f>EZ87-EY72</f>
        <v>2572</v>
      </c>
      <c r="FF588" s="2"/>
      <c r="FG588" s="2"/>
    </row>
    <row r="589" spans="8:163">
      <c r="H589" s="10"/>
      <c r="I589" s="4"/>
      <c r="J589" s="4"/>
      <c r="K589" s="5">
        <f t="shared" si="245"/>
        <v>2581</v>
      </c>
      <c r="L589" s="5">
        <f t="shared" si="246"/>
        <v>2581</v>
      </c>
      <c r="R589" s="2"/>
      <c r="S589" s="2"/>
      <c r="T589" s="10"/>
      <c r="U589" s="4"/>
      <c r="V589" s="4"/>
      <c r="W589" s="5">
        <f t="shared" si="247"/>
        <v>2556</v>
      </c>
      <c r="X589" s="5">
        <f t="shared" si="248"/>
        <v>2561</v>
      </c>
      <c r="AD589" s="2"/>
      <c r="AE589" s="2"/>
      <c r="AF589" s="10"/>
      <c r="AG589" s="4"/>
      <c r="AH589" s="4"/>
      <c r="AI589" s="2"/>
      <c r="AJ589" s="2"/>
      <c r="AP589" s="2"/>
      <c r="AQ589" s="2"/>
      <c r="AR589" s="10"/>
      <c r="AS589" s="4"/>
      <c r="AT589" s="4"/>
      <c r="AU589" s="2"/>
      <c r="AV589" s="2"/>
      <c r="BB589" s="2"/>
      <c r="BC589" s="2"/>
      <c r="BD589" s="10"/>
      <c r="BE589" s="4"/>
      <c r="BF589" s="4"/>
      <c r="BG589" s="2"/>
      <c r="BH589" s="2"/>
      <c r="BN589" s="2"/>
      <c r="BO589" s="2"/>
      <c r="BP589" s="10"/>
      <c r="BQ589" s="4"/>
      <c r="BR589" s="4"/>
      <c r="BS589" s="2"/>
      <c r="BT589" s="2"/>
      <c r="BZ589" s="2"/>
      <c r="CA589" s="2"/>
      <c r="CB589" s="10"/>
      <c r="CC589" s="4"/>
      <c r="CD589" s="4"/>
      <c r="CE589" s="2"/>
      <c r="CF589" s="2"/>
      <c r="CL589" s="2"/>
      <c r="CM589" s="2"/>
      <c r="CN589" s="10"/>
      <c r="CO589" s="4"/>
      <c r="CP589" s="4"/>
      <c r="CQ589" s="2"/>
      <c r="CR589" s="2"/>
      <c r="CX589" s="2"/>
      <c r="CY589" s="2"/>
      <c r="CZ589" s="10"/>
      <c r="DA589" s="4"/>
      <c r="DB589" s="4"/>
      <c r="DC589" s="5">
        <f>DC88-DD73</f>
        <v>2686</v>
      </c>
      <c r="DD589" s="5">
        <f>DD88-DC73</f>
        <v>2686</v>
      </c>
      <c r="DJ589" s="2"/>
      <c r="DK589" s="2"/>
      <c r="DL589" s="10"/>
      <c r="DO589" s="2"/>
      <c r="DP589" s="2"/>
      <c r="DR589" s="2"/>
      <c r="DV589" s="2"/>
      <c r="DW589" s="2"/>
      <c r="DX589" s="10"/>
      <c r="DY589" s="4"/>
      <c r="DZ589" s="4"/>
      <c r="EA589" s="2"/>
      <c r="EB589" s="2"/>
      <c r="EH589" s="2"/>
      <c r="EI589" s="2"/>
      <c r="EJ589" s="10"/>
      <c r="EK589" s="4"/>
      <c r="EL589" s="4"/>
      <c r="EM589" s="2"/>
      <c r="EN589" s="2"/>
      <c r="ET589" s="2"/>
      <c r="EU589" s="2"/>
      <c r="EV589" s="10"/>
      <c r="EW589" s="4"/>
      <c r="EX589" s="4"/>
      <c r="EY589" s="2"/>
      <c r="EZ589" s="2"/>
      <c r="FF589" s="2"/>
      <c r="FG589" s="2"/>
    </row>
    <row r="590" spans="8:163">
      <c r="H590" s="10"/>
      <c r="I590" s="4"/>
      <c r="J590" s="4"/>
      <c r="K590" s="5">
        <f t="shared" si="245"/>
        <v>2562</v>
      </c>
      <c r="L590" s="5">
        <f t="shared" si="246"/>
        <v>2617</v>
      </c>
      <c r="R590" s="2"/>
      <c r="S590" s="2"/>
      <c r="T590" s="10"/>
      <c r="U590" s="4"/>
      <c r="V590" s="4"/>
      <c r="W590" s="5">
        <f t="shared" si="247"/>
        <v>2532</v>
      </c>
      <c r="X590" s="5">
        <f t="shared" si="248"/>
        <v>2557</v>
      </c>
      <c r="AD590" s="2"/>
      <c r="AE590" s="2"/>
      <c r="AF590" s="10"/>
      <c r="AG590" s="4"/>
      <c r="AH590" s="4"/>
      <c r="AI590" s="2"/>
      <c r="AJ590" s="2"/>
      <c r="AP590" s="2"/>
      <c r="AQ590" s="2"/>
      <c r="AR590" s="10"/>
      <c r="AS590" s="4"/>
      <c r="AT590" s="4"/>
      <c r="AU590" s="2"/>
      <c r="AV590" s="2"/>
      <c r="BB590" s="2"/>
      <c r="BC590" s="2"/>
      <c r="BD590" s="10"/>
      <c r="BE590" s="4"/>
      <c r="BF590" s="4"/>
      <c r="BG590" s="5">
        <f>BG89-BH74</f>
        <v>2557</v>
      </c>
      <c r="BH590" s="5">
        <f>BH89-BG74</f>
        <v>2557</v>
      </c>
      <c r="BN590" s="2"/>
      <c r="BO590" s="2"/>
      <c r="BP590" s="10"/>
      <c r="BQ590" s="4"/>
      <c r="BR590" s="4"/>
      <c r="BS590" s="2"/>
      <c r="BT590" s="2"/>
      <c r="BZ590" s="2"/>
      <c r="CA590" s="2"/>
      <c r="CB590" s="10"/>
      <c r="CC590" s="4"/>
      <c r="CD590" s="4"/>
      <c r="CE590" s="2"/>
      <c r="CF590" s="2"/>
      <c r="CL590" s="2"/>
      <c r="CM590" s="2"/>
      <c r="CN590" s="10"/>
      <c r="CO590" s="4"/>
      <c r="CP590" s="4"/>
      <c r="CQ590" s="2"/>
      <c r="CR590" s="2"/>
      <c r="CX590" s="2"/>
      <c r="CY590" s="2"/>
      <c r="CZ590" s="10"/>
      <c r="DA590" s="4"/>
      <c r="DB590" s="4"/>
      <c r="DC590" s="2"/>
      <c r="DD590" s="2"/>
      <c r="DJ590" s="2"/>
      <c r="DK590" s="2"/>
      <c r="DL590" s="10"/>
      <c r="DO590" s="2"/>
      <c r="DP590" s="2"/>
      <c r="DR590" s="2"/>
      <c r="DV590" s="2"/>
      <c r="DW590" s="2"/>
      <c r="DX590" s="10"/>
      <c r="DY590" s="4"/>
      <c r="DZ590" s="4"/>
      <c r="EA590" s="2"/>
      <c r="EB590" s="2"/>
      <c r="EH590" s="2"/>
      <c r="EI590" s="2"/>
      <c r="EJ590" s="10"/>
      <c r="EK590" s="4"/>
      <c r="EL590" s="4"/>
      <c r="EM590" s="2"/>
      <c r="EN590" s="2"/>
      <c r="ET590" s="2"/>
      <c r="EU590" s="2"/>
      <c r="EV590" s="10"/>
      <c r="EW590" s="4"/>
      <c r="EX590" s="4"/>
      <c r="EY590" s="2"/>
      <c r="EZ590" s="2"/>
      <c r="FF590" s="2"/>
      <c r="FG590" s="2"/>
    </row>
    <row r="591" spans="8:163">
      <c r="H591" s="10"/>
      <c r="I591" s="4"/>
      <c r="J591" s="4"/>
      <c r="K591" s="5">
        <f t="shared" si="245"/>
        <v>2588</v>
      </c>
      <c r="L591" s="5">
        <f t="shared" si="246"/>
        <v>2608</v>
      </c>
      <c r="R591" s="2"/>
      <c r="S591" s="2"/>
      <c r="T591" s="10"/>
      <c r="U591" s="4"/>
      <c r="V591" s="4"/>
      <c r="W591" s="5">
        <f t="shared" si="247"/>
        <v>2531</v>
      </c>
      <c r="X591" s="5">
        <f t="shared" si="248"/>
        <v>2598</v>
      </c>
      <c r="AD591" s="2"/>
      <c r="AE591" s="2"/>
      <c r="AF591" s="10"/>
      <c r="AG591" s="4"/>
      <c r="AH591" s="4"/>
      <c r="AI591" s="5">
        <f>AI90-AJ75</f>
        <v>2648</v>
      </c>
      <c r="AJ591" s="5">
        <f>AJ90-AI75</f>
        <v>2648</v>
      </c>
      <c r="AP591" s="2"/>
      <c r="AQ591" s="2"/>
      <c r="AR591" s="10"/>
      <c r="AS591" s="4"/>
      <c r="AT591" s="4"/>
      <c r="AU591" s="2"/>
      <c r="AV591" s="2"/>
      <c r="BB591" s="2"/>
      <c r="BC591" s="2"/>
      <c r="BD591" s="10"/>
      <c r="BE591" s="4"/>
      <c r="BF591" s="4"/>
      <c r="BG591" s="2"/>
      <c r="BH591" s="2"/>
      <c r="BN591" s="2"/>
      <c r="BO591" s="2"/>
      <c r="BP591" s="10"/>
      <c r="BQ591" s="4"/>
      <c r="BR591" s="4"/>
      <c r="BS591" s="2"/>
      <c r="BT591" s="2"/>
      <c r="BZ591" s="2"/>
      <c r="CA591" s="2"/>
      <c r="CB591" s="10"/>
      <c r="CC591" s="4"/>
      <c r="CD591" s="4"/>
      <c r="CE591" s="5">
        <f>CE90-CF75</f>
        <v>2618</v>
      </c>
      <c r="CF591" s="5">
        <f>CF90-CE75</f>
        <v>2618</v>
      </c>
      <c r="CL591" s="2"/>
      <c r="CM591" s="2"/>
      <c r="CN591" s="10"/>
      <c r="CO591" s="4"/>
      <c r="CP591" s="4"/>
      <c r="CQ591" s="2"/>
      <c r="CR591" s="2"/>
      <c r="CX591" s="2"/>
      <c r="CY591" s="2"/>
      <c r="CZ591" s="10"/>
      <c r="DA591" s="4"/>
      <c r="DB591" s="4"/>
      <c r="DC591" s="2"/>
      <c r="DD591" s="2"/>
      <c r="DJ591" s="2"/>
      <c r="DK591" s="2"/>
      <c r="DL591" s="10"/>
      <c r="DO591" s="5">
        <f>DO90-DP75</f>
        <v>2551</v>
      </c>
      <c r="DP591" s="5">
        <f>DP90-DO75</f>
        <v>2571</v>
      </c>
      <c r="DR591" s="2"/>
      <c r="DV591" s="2"/>
      <c r="DW591" s="2"/>
      <c r="DX591" s="10"/>
      <c r="DY591" s="4"/>
      <c r="DZ591" s="4"/>
      <c r="EA591" s="2"/>
      <c r="EB591" s="2"/>
      <c r="EH591" s="2"/>
      <c r="EI591" s="2"/>
      <c r="EJ591" s="10"/>
      <c r="EK591" s="4"/>
      <c r="EL591" s="4"/>
      <c r="EM591" s="2"/>
      <c r="EN591" s="2"/>
      <c r="ET591" s="2"/>
      <c r="EU591" s="2"/>
      <c r="EV591" s="10"/>
      <c r="EW591" s="4"/>
      <c r="EX591" s="4"/>
      <c r="EY591" s="2"/>
      <c r="EZ591" s="2"/>
      <c r="FF591" s="2"/>
      <c r="FG591" s="2"/>
    </row>
    <row r="592" spans="8:163">
      <c r="H592" s="10"/>
      <c r="I592" s="4"/>
      <c r="J592" s="4"/>
      <c r="K592" s="5">
        <f t="shared" si="245"/>
        <v>2592</v>
      </c>
      <c r="L592" s="5">
        <f t="shared" si="246"/>
        <v>2612</v>
      </c>
      <c r="R592" s="2"/>
      <c r="S592" s="2"/>
      <c r="T592" s="10"/>
      <c r="U592" s="4"/>
      <c r="V592" s="4"/>
      <c r="W592" s="5">
        <f t="shared" si="247"/>
        <v>2577</v>
      </c>
      <c r="X592" s="5">
        <f t="shared" si="248"/>
        <v>2592</v>
      </c>
      <c r="AD592" s="2"/>
      <c r="AE592" s="2"/>
      <c r="AF592" s="10"/>
      <c r="AG592" s="4"/>
      <c r="AH592" s="4"/>
      <c r="AI592" s="2"/>
      <c r="AJ592" s="2"/>
      <c r="AP592" s="2"/>
      <c r="AQ592" s="2"/>
      <c r="AR592" s="10"/>
      <c r="AS592" s="4"/>
      <c r="AT592" s="4"/>
      <c r="AU592" s="2"/>
      <c r="AV592" s="2"/>
      <c r="BB592" s="2"/>
      <c r="BC592" s="2"/>
      <c r="BD592" s="10"/>
      <c r="BE592" s="4"/>
      <c r="BF592" s="4"/>
      <c r="BG592" s="5">
        <f>BG91-BH76</f>
        <v>2557</v>
      </c>
      <c r="BH592" s="5">
        <f>BH91-BG76</f>
        <v>2557</v>
      </c>
      <c r="BN592" s="2"/>
      <c r="BO592" s="2"/>
      <c r="BP592" s="10"/>
      <c r="BQ592" s="4"/>
      <c r="BR592" s="4"/>
      <c r="BS592" s="5">
        <f>BS91-BT76</f>
        <v>2567</v>
      </c>
      <c r="BT592" s="5">
        <f>BT91-BS76</f>
        <v>2567</v>
      </c>
      <c r="BZ592" s="2"/>
      <c r="CA592" s="2"/>
      <c r="CB592" s="10"/>
      <c r="CC592" s="4"/>
      <c r="CD592" s="4"/>
      <c r="CE592" s="5">
        <f>CE91-CF76</f>
        <v>2602</v>
      </c>
      <c r="CF592" s="5">
        <f>CF91-CE76</f>
        <v>2632</v>
      </c>
      <c r="CL592" s="2"/>
      <c r="CM592" s="2"/>
      <c r="CN592" s="10"/>
      <c r="CO592" s="4"/>
      <c r="CP592" s="4"/>
      <c r="CQ592" s="2"/>
      <c r="CR592" s="2"/>
      <c r="CX592" s="2"/>
      <c r="CY592" s="2"/>
      <c r="CZ592" s="10"/>
      <c r="DA592" s="4"/>
      <c r="DB592" s="4"/>
      <c r="DC592" s="2"/>
      <c r="DD592" s="2"/>
      <c r="DJ592" s="2"/>
      <c r="DK592" s="2"/>
      <c r="DL592" s="10"/>
      <c r="DO592" s="5">
        <f>DO91-DP76</f>
        <v>2552</v>
      </c>
      <c r="DP592" s="5">
        <f>DP91-DO76</f>
        <v>2567</v>
      </c>
      <c r="DR592" s="2"/>
      <c r="DV592" s="2"/>
      <c r="DW592" s="2"/>
      <c r="DX592" s="10"/>
      <c r="DY592" s="4"/>
      <c r="DZ592" s="4"/>
      <c r="EA592" s="2"/>
      <c r="EB592" s="2"/>
      <c r="EH592" s="2"/>
      <c r="EI592" s="2"/>
      <c r="EJ592" s="10"/>
      <c r="EK592" s="4"/>
      <c r="EL592" s="4"/>
      <c r="EM592" s="2"/>
      <c r="EN592" s="2"/>
      <c r="ET592" s="2"/>
      <c r="EU592" s="2"/>
      <c r="EV592" s="10"/>
      <c r="EW592" s="4"/>
      <c r="EX592" s="4"/>
      <c r="EY592" s="2"/>
      <c r="EZ592" s="2"/>
      <c r="FF592" s="2"/>
      <c r="FG592" s="2"/>
    </row>
    <row r="593" spans="8:163">
      <c r="H593" s="10"/>
      <c r="I593" s="4"/>
      <c r="J593" s="4"/>
      <c r="K593" s="5">
        <f t="shared" si="245"/>
        <v>2581</v>
      </c>
      <c r="L593" s="5">
        <f t="shared" si="246"/>
        <v>2626</v>
      </c>
      <c r="R593" s="2"/>
      <c r="S593" s="2"/>
      <c r="T593" s="10"/>
      <c r="U593" s="4"/>
      <c r="V593" s="4"/>
      <c r="W593" s="5">
        <f t="shared" si="247"/>
        <v>2566</v>
      </c>
      <c r="X593" s="5">
        <f t="shared" si="248"/>
        <v>2596</v>
      </c>
      <c r="AD593" s="2"/>
      <c r="AE593" s="2"/>
      <c r="AF593" s="10"/>
      <c r="AG593" s="4"/>
      <c r="AH593" s="4"/>
      <c r="AI593" s="5">
        <f>AI92-AJ77</f>
        <v>2611</v>
      </c>
      <c r="AJ593" s="5">
        <f>AJ92-AI77</f>
        <v>2611</v>
      </c>
      <c r="AP593" s="2"/>
      <c r="AQ593" s="2"/>
      <c r="AR593" s="10"/>
      <c r="AS593" s="4"/>
      <c r="AT593" s="4"/>
      <c r="AU593" s="2"/>
      <c r="AV593" s="2"/>
      <c r="BB593" s="2"/>
      <c r="BC593" s="2"/>
      <c r="BD593" s="10"/>
      <c r="BE593" s="4"/>
      <c r="BF593" s="4"/>
      <c r="BG593" s="2"/>
      <c r="BH593" s="2"/>
      <c r="BN593" s="2"/>
      <c r="BO593" s="2"/>
      <c r="BP593" s="10"/>
      <c r="BQ593" s="4"/>
      <c r="BR593" s="4"/>
      <c r="BS593" s="5">
        <f>BS92-BT77</f>
        <v>2581</v>
      </c>
      <c r="BT593" s="5">
        <f>BT92-BS77</f>
        <v>2596</v>
      </c>
      <c r="BZ593" s="2"/>
      <c r="CA593" s="2"/>
      <c r="CB593" s="10"/>
      <c r="CC593" s="4"/>
      <c r="CD593" s="4"/>
      <c r="CE593" s="2"/>
      <c r="CF593" s="2"/>
      <c r="CL593" s="2"/>
      <c r="CM593" s="2"/>
      <c r="CN593" s="10"/>
      <c r="CO593" s="4"/>
      <c r="CP593" s="4"/>
      <c r="CQ593" s="2"/>
      <c r="CR593" s="2"/>
      <c r="CX593" s="2"/>
      <c r="CY593" s="2"/>
      <c r="CZ593" s="10"/>
      <c r="DA593" s="4"/>
      <c r="DB593" s="4"/>
      <c r="DC593" s="2"/>
      <c r="DD593" s="2"/>
      <c r="DJ593" s="2"/>
      <c r="DK593" s="2"/>
      <c r="DL593" s="10"/>
      <c r="DO593" s="5">
        <f>DO92-DP77</f>
        <v>2531</v>
      </c>
      <c r="DP593" s="5">
        <f>DP92-DO77</f>
        <v>2571</v>
      </c>
      <c r="DR593" s="2"/>
      <c r="DV593" s="2"/>
      <c r="DW593" s="2"/>
      <c r="DX593" s="10"/>
      <c r="DY593" s="4"/>
      <c r="DZ593" s="4"/>
      <c r="EA593" s="2"/>
      <c r="EB593" s="2"/>
      <c r="EH593" s="2"/>
      <c r="EI593" s="2"/>
      <c r="EJ593" s="10"/>
      <c r="EK593" s="4"/>
      <c r="EL593" s="4"/>
      <c r="EM593" s="2"/>
      <c r="EN593" s="2"/>
      <c r="ET593" s="2"/>
      <c r="EU593" s="2"/>
      <c r="EV593" s="10"/>
      <c r="EW593" s="4"/>
      <c r="EX593" s="4"/>
      <c r="EY593" s="5">
        <f>EY92-EZ77</f>
        <v>2561</v>
      </c>
      <c r="EZ593" s="5">
        <f>EZ92-EY77</f>
        <v>2571</v>
      </c>
      <c r="FF593" s="2"/>
      <c r="FG593" s="2"/>
    </row>
    <row r="594" spans="8:163">
      <c r="H594" s="10"/>
      <c r="I594" s="4"/>
      <c r="J594" s="4"/>
      <c r="K594" s="5">
        <f t="shared" si="245"/>
        <v>2586</v>
      </c>
      <c r="L594" s="5">
        <f t="shared" si="246"/>
        <v>2632</v>
      </c>
      <c r="R594" s="2"/>
      <c r="S594" s="2"/>
      <c r="T594" s="10"/>
      <c r="U594" s="4"/>
      <c r="V594" s="4"/>
      <c r="W594" s="5" t="s">
        <v>0</v>
      </c>
      <c r="X594" s="5" t="s">
        <v>0</v>
      </c>
      <c r="AD594" s="2"/>
      <c r="AE594" s="2"/>
      <c r="AF594" s="10"/>
      <c r="AG594" s="4"/>
      <c r="AH594" s="4"/>
      <c r="AI594" s="5">
        <f>AI93-AJ78</f>
        <v>2642</v>
      </c>
      <c r="AJ594" s="5">
        <f>AJ93-AI78</f>
        <v>2642</v>
      </c>
      <c r="AP594" s="2"/>
      <c r="AQ594" s="2"/>
      <c r="AR594" s="10"/>
      <c r="AS594" s="4"/>
      <c r="AT594" s="4"/>
      <c r="AU594" s="2"/>
      <c r="AV594" s="2"/>
      <c r="BB594" s="2"/>
      <c r="BC594" s="2"/>
      <c r="BD594" s="10"/>
      <c r="BE594" s="4"/>
      <c r="BF594" s="4"/>
      <c r="BG594" s="5">
        <f>BG93-BH78</f>
        <v>2596</v>
      </c>
      <c r="BH594" s="5">
        <f>BH93-BG78</f>
        <v>2596</v>
      </c>
      <c r="BN594" s="2"/>
      <c r="BO594" s="2"/>
      <c r="BP594" s="10"/>
      <c r="BQ594" s="4"/>
      <c r="BR594" s="4"/>
      <c r="BS594" s="2"/>
      <c r="BT594" s="2"/>
      <c r="BZ594" s="2"/>
      <c r="CA594" s="2"/>
      <c r="CB594" s="10"/>
      <c r="CC594" s="4"/>
      <c r="CD594" s="4"/>
      <c r="CE594" s="2"/>
      <c r="CF594" s="2"/>
      <c r="CL594" s="2"/>
      <c r="CM594" s="2"/>
      <c r="CN594" s="10"/>
      <c r="CO594" s="4"/>
      <c r="CP594" s="4"/>
      <c r="CQ594" s="2"/>
      <c r="CR594" s="2"/>
      <c r="CX594" s="2"/>
      <c r="CY594" s="2"/>
      <c r="CZ594" s="10"/>
      <c r="DA594" s="4"/>
      <c r="DB594" s="4"/>
      <c r="DC594" s="2"/>
      <c r="DD594" s="2"/>
      <c r="DJ594" s="2"/>
      <c r="DK594" s="2"/>
      <c r="DL594" s="10"/>
      <c r="DO594" s="2"/>
      <c r="DP594" s="2"/>
      <c r="DR594" s="2"/>
      <c r="DV594" s="2"/>
      <c r="DW594" s="2"/>
      <c r="DX594" s="10"/>
      <c r="DY594" s="4"/>
      <c r="DZ594" s="4"/>
      <c r="EA594" s="2"/>
      <c r="EB594" s="2"/>
      <c r="EH594" s="2"/>
      <c r="EI594" s="2"/>
      <c r="EJ594" s="10"/>
      <c r="EK594" s="4"/>
      <c r="EL594" s="4"/>
      <c r="EM594" s="2"/>
      <c r="EN594" s="2"/>
      <c r="ET594" s="2"/>
      <c r="EU594" s="2"/>
      <c r="EV594" s="10"/>
      <c r="EW594" s="4"/>
      <c r="EX594" s="4"/>
      <c r="EY594" s="2"/>
      <c r="EZ594" s="2"/>
      <c r="FF594" s="2"/>
      <c r="FG594" s="2"/>
    </row>
    <row r="595" spans="8:163">
      <c r="H595" s="10"/>
      <c r="I595" s="4"/>
      <c r="J595" s="4"/>
      <c r="K595" s="2"/>
      <c r="L595" s="2"/>
      <c r="R595" s="2"/>
      <c r="S595" s="2"/>
      <c r="T595" s="10"/>
      <c r="U595" s="4"/>
      <c r="V595" s="4"/>
      <c r="W595" s="5">
        <f>W94-X79</f>
        <v>2582</v>
      </c>
      <c r="X595" s="5">
        <f>X94-W79</f>
        <v>2617</v>
      </c>
      <c r="AD595" s="2"/>
      <c r="AE595" s="2"/>
      <c r="AF595" s="10"/>
      <c r="AG595" s="4"/>
      <c r="AH595" s="4"/>
      <c r="AI595" s="2"/>
      <c r="AJ595" s="2"/>
      <c r="AP595" s="2"/>
      <c r="AQ595" s="2"/>
      <c r="AR595" s="10"/>
      <c r="AS595" s="4"/>
      <c r="AT595" s="4"/>
      <c r="AU595" s="2"/>
      <c r="AV595" s="2"/>
      <c r="BB595" s="2"/>
      <c r="BC595" s="2"/>
      <c r="BD595" s="10"/>
      <c r="BE595" s="4"/>
      <c r="BF595" s="4"/>
      <c r="BG595" s="2"/>
      <c r="BH595" s="2"/>
      <c r="BN595" s="2"/>
      <c r="BO595" s="2"/>
      <c r="BP595" s="10"/>
      <c r="BQ595" s="4"/>
      <c r="BR595" s="4"/>
      <c r="BS595" s="2"/>
      <c r="BT595" s="2"/>
      <c r="BZ595" s="2"/>
      <c r="CA595" s="2"/>
      <c r="CB595" s="10"/>
      <c r="CC595" s="4"/>
      <c r="CD595" s="4"/>
      <c r="CE595" s="2"/>
      <c r="CF595" s="2"/>
      <c r="CL595" s="2"/>
      <c r="CM595" s="2"/>
      <c r="CN595" s="10"/>
      <c r="CO595" s="4"/>
      <c r="CP595" s="4"/>
      <c r="CQ595" s="2"/>
      <c r="CR595" s="2"/>
      <c r="CX595" s="2"/>
      <c r="CY595" s="2"/>
      <c r="CZ595" s="10"/>
      <c r="DA595" s="4"/>
      <c r="DB595" s="4"/>
      <c r="DC595" s="2"/>
      <c r="DD595" s="2"/>
      <c r="DJ595" s="2"/>
      <c r="DK595" s="2"/>
      <c r="DL595" s="10"/>
      <c r="DO595" s="2"/>
      <c r="DP595" s="2"/>
      <c r="DR595" s="2"/>
      <c r="DV595" s="2"/>
      <c r="DW595" s="2"/>
      <c r="DX595" s="10"/>
      <c r="DY595" s="4"/>
      <c r="DZ595" s="4"/>
      <c r="EA595" s="2"/>
      <c r="EB595" s="2"/>
      <c r="EH595" s="2"/>
      <c r="EI595" s="2"/>
      <c r="EJ595" s="10"/>
      <c r="EK595" s="4"/>
      <c r="EL595" s="4"/>
      <c r="EM595" s="2"/>
      <c r="EN595" s="2"/>
      <c r="ET595" s="2"/>
      <c r="EU595" s="2"/>
      <c r="EV595" s="10"/>
      <c r="EW595" s="4"/>
      <c r="EX595" s="4"/>
      <c r="EY595" s="2"/>
      <c r="EZ595" s="2"/>
      <c r="FF595" s="2"/>
      <c r="FG595" s="2"/>
    </row>
    <row r="596" spans="8:163">
      <c r="H596" s="10"/>
      <c r="I596" s="4"/>
      <c r="J596" s="4"/>
      <c r="K596" s="2"/>
      <c r="L596" s="2"/>
      <c r="R596" s="2"/>
      <c r="S596" s="2"/>
      <c r="T596" s="10"/>
      <c r="U596" s="4"/>
      <c r="V596" s="4"/>
      <c r="W596" s="5" t="s">
        <v>0</v>
      </c>
      <c r="X596" s="5" t="s">
        <v>0</v>
      </c>
      <c r="AD596" s="2"/>
      <c r="AE596" s="2"/>
      <c r="AF596" s="10"/>
      <c r="AG596" s="4"/>
      <c r="AH596" s="4"/>
      <c r="AI596" s="2"/>
      <c r="AJ596" s="2"/>
      <c r="AP596" s="2"/>
      <c r="AQ596" s="2"/>
      <c r="AR596" s="10"/>
      <c r="AS596" s="4"/>
      <c r="AT596" s="4"/>
      <c r="AU596" s="2"/>
      <c r="AV596" s="2"/>
      <c r="BB596" s="2"/>
      <c r="BC596" s="2"/>
      <c r="BD596" s="10"/>
      <c r="BE596" s="4"/>
      <c r="BF596" s="4"/>
      <c r="BG596" s="2"/>
      <c r="BH596" s="2"/>
      <c r="BN596" s="2"/>
      <c r="BO596" s="2"/>
      <c r="BP596" s="10"/>
      <c r="BQ596" s="4"/>
      <c r="BR596" s="4"/>
      <c r="BS596" s="2"/>
      <c r="BT596" s="2"/>
      <c r="BZ596" s="2"/>
      <c r="CA596" s="2"/>
      <c r="CB596" s="10"/>
      <c r="CC596" s="4"/>
      <c r="CD596" s="4"/>
      <c r="CE596" s="2"/>
      <c r="CF596" s="2"/>
      <c r="CL596" s="2"/>
      <c r="CM596" s="2"/>
      <c r="CN596" s="10"/>
      <c r="CO596" s="4"/>
      <c r="CP596" s="4"/>
      <c r="CQ596" s="2"/>
      <c r="CR596" s="2"/>
      <c r="CX596" s="2"/>
      <c r="CY596" s="2"/>
      <c r="CZ596" s="10"/>
      <c r="DA596" s="4"/>
      <c r="DB596" s="4"/>
      <c r="DC596" s="2"/>
      <c r="DD596" s="2"/>
      <c r="DJ596" s="2"/>
      <c r="DK596" s="2"/>
      <c r="DL596" s="10"/>
      <c r="DO596" s="2"/>
      <c r="DP596" s="2"/>
      <c r="DR596" s="2"/>
      <c r="DV596" s="2"/>
      <c r="DW596" s="2"/>
      <c r="DX596" s="10"/>
      <c r="DY596" s="4"/>
      <c r="DZ596" s="4"/>
      <c r="EA596" s="2"/>
      <c r="EB596" s="2"/>
      <c r="EH596" s="2"/>
      <c r="EI596" s="2"/>
      <c r="EJ596" s="10"/>
      <c r="EK596" s="4"/>
      <c r="EL596" s="4"/>
      <c r="EM596" s="2"/>
      <c r="EN596" s="2"/>
      <c r="ET596" s="2"/>
      <c r="EU596" s="2"/>
      <c r="EV596" s="10"/>
      <c r="EW596" s="4"/>
      <c r="EX596" s="4"/>
      <c r="EY596" s="2"/>
      <c r="EZ596" s="2"/>
      <c r="FF596" s="2"/>
      <c r="FG596" s="2"/>
    </row>
    <row r="597" spans="8:163">
      <c r="H597" s="10"/>
      <c r="I597" s="4"/>
      <c r="J597" s="4"/>
      <c r="K597" s="2"/>
      <c r="L597" s="2"/>
      <c r="R597" s="2"/>
      <c r="S597" s="2"/>
      <c r="T597" s="10"/>
      <c r="U597" s="4"/>
      <c r="V597" s="4"/>
      <c r="W597" s="5" t="s">
        <v>0</v>
      </c>
      <c r="X597" s="5" t="s">
        <v>0</v>
      </c>
      <c r="AD597" s="2"/>
      <c r="AE597" s="2"/>
      <c r="AF597" s="10"/>
      <c r="AG597" s="4"/>
      <c r="AH597" s="4"/>
      <c r="AI597" s="2"/>
      <c r="AJ597" s="2"/>
      <c r="AP597" s="2"/>
      <c r="AQ597" s="2"/>
      <c r="AR597" s="10"/>
      <c r="AS597" s="4"/>
      <c r="AT597" s="4"/>
      <c r="AU597" s="2"/>
      <c r="AV597" s="2"/>
      <c r="BB597" s="2"/>
      <c r="BC597" s="2"/>
      <c r="BD597" s="10"/>
      <c r="BE597" s="4"/>
      <c r="BF597" s="4"/>
      <c r="BG597" s="2"/>
      <c r="BH597" s="2"/>
      <c r="BN597" s="2"/>
      <c r="BO597" s="2"/>
      <c r="BP597" s="10"/>
      <c r="BQ597" s="4"/>
      <c r="BR597" s="4"/>
      <c r="BS597" s="2"/>
      <c r="BT597" s="2"/>
      <c r="BZ597" s="2"/>
      <c r="CA597" s="2"/>
      <c r="CB597" s="10"/>
      <c r="CC597" s="4"/>
      <c r="CD597" s="4"/>
      <c r="CE597" s="2"/>
      <c r="CF597" s="2"/>
      <c r="CL597" s="2"/>
      <c r="CM597" s="2"/>
      <c r="CN597" s="10"/>
      <c r="CO597" s="4"/>
      <c r="CP597" s="4"/>
      <c r="CQ597" s="2"/>
      <c r="CR597" s="2"/>
      <c r="CX597" s="2"/>
      <c r="CY597" s="2"/>
      <c r="CZ597" s="10"/>
      <c r="DA597" s="4"/>
      <c r="DB597" s="4"/>
      <c r="DC597" s="2"/>
      <c r="DD597" s="2"/>
      <c r="DJ597" s="2"/>
      <c r="DK597" s="2"/>
      <c r="DL597" s="10"/>
      <c r="DO597" s="2"/>
      <c r="DP597" s="2"/>
      <c r="DR597" s="2"/>
      <c r="DV597" s="2"/>
      <c r="DW597" s="2"/>
      <c r="DX597" s="10"/>
      <c r="DY597" s="4"/>
      <c r="DZ597" s="4"/>
      <c r="EA597" s="2"/>
      <c r="EB597" s="2"/>
      <c r="EH597" s="2"/>
      <c r="EI597" s="2"/>
      <c r="EJ597" s="10"/>
      <c r="EK597" s="4"/>
      <c r="EL597" s="4"/>
      <c r="EM597" s="2"/>
      <c r="EN597" s="2"/>
      <c r="ET597" s="2"/>
      <c r="EU597" s="2"/>
      <c r="EV597" s="10"/>
      <c r="EW597" s="4"/>
      <c r="EX597" s="4"/>
      <c r="EY597" s="2"/>
      <c r="EZ597" s="2"/>
      <c r="FF597" s="2"/>
      <c r="FG597" s="2"/>
    </row>
    <row r="598" spans="8:163">
      <c r="H598" s="10"/>
      <c r="I598" s="4"/>
      <c r="J598" s="4"/>
      <c r="R598" s="2"/>
      <c r="S598" s="2"/>
      <c r="T598" s="10"/>
      <c r="U598" s="4"/>
      <c r="V598" s="4"/>
      <c r="AD598" s="2"/>
      <c r="AE598" s="2"/>
      <c r="AF598" s="10"/>
      <c r="AG598" s="4"/>
      <c r="AH598" s="4"/>
      <c r="AP598" s="2"/>
      <c r="AQ598" s="2"/>
      <c r="AR598" s="10"/>
      <c r="AS598" s="4"/>
      <c r="AT598" s="4"/>
      <c r="AU598" s="2"/>
      <c r="AV598" s="2"/>
      <c r="BB598" s="2"/>
      <c r="BC598" s="2"/>
      <c r="BD598" s="10"/>
      <c r="BE598" s="4"/>
      <c r="BF598" s="4"/>
      <c r="BG598" s="2"/>
      <c r="BH598" s="2"/>
      <c r="BN598" s="2"/>
      <c r="BO598" s="2"/>
      <c r="BP598" s="10"/>
      <c r="BQ598" s="4"/>
      <c r="BR598" s="4"/>
      <c r="BS598" s="2"/>
      <c r="BT598" s="2"/>
      <c r="BZ598" s="2"/>
      <c r="CA598" s="2"/>
      <c r="CB598" s="10"/>
      <c r="CC598" s="4"/>
      <c r="CD598" s="4"/>
      <c r="CL598" s="2"/>
      <c r="CM598" s="2"/>
      <c r="CN598" s="10"/>
      <c r="CO598" s="4"/>
      <c r="CP598" s="4"/>
      <c r="CQ598" s="2"/>
      <c r="CR598" s="2"/>
      <c r="CX598" s="2"/>
      <c r="CY598" s="2"/>
      <c r="CZ598" s="10"/>
      <c r="DA598" s="4"/>
      <c r="DB598" s="4"/>
      <c r="DC598" s="2"/>
      <c r="DD598" s="2"/>
      <c r="DJ598" s="2"/>
      <c r="DK598" s="2"/>
      <c r="DL598" s="10"/>
      <c r="DR598" s="2"/>
      <c r="DV598" s="2"/>
      <c r="DW598" s="2"/>
      <c r="DX598" s="10"/>
      <c r="DY598" s="4"/>
      <c r="DZ598" s="4"/>
      <c r="EA598" s="2"/>
      <c r="EB598" s="2"/>
      <c r="EH598" s="2"/>
      <c r="EI598" s="2"/>
      <c r="EJ598" s="10"/>
      <c r="EK598" s="4"/>
      <c r="EL598" s="4"/>
      <c r="EM598" s="2"/>
      <c r="EN598" s="2"/>
      <c r="ET598" s="2"/>
      <c r="EU598" s="2"/>
      <c r="EV598" s="10"/>
      <c r="EW598" s="4"/>
      <c r="EX598" s="4"/>
      <c r="FF598" s="2"/>
      <c r="FG598" s="2"/>
    </row>
    <row r="599" spans="8:163">
      <c r="H599" s="10"/>
      <c r="I599" s="4"/>
      <c r="J599" s="4"/>
      <c r="R599" s="2"/>
      <c r="S599" s="2"/>
      <c r="T599" s="10"/>
      <c r="U599" s="4"/>
      <c r="V599" s="4"/>
      <c r="AD599" s="2"/>
      <c r="AE599" s="2"/>
      <c r="AF599" s="10"/>
      <c r="AG599" s="4"/>
      <c r="AH599" s="4"/>
      <c r="AP599" s="2"/>
      <c r="AQ599" s="2"/>
      <c r="AR599" s="10"/>
      <c r="AS599" s="4"/>
      <c r="AT599" s="4"/>
      <c r="BB599" s="2"/>
      <c r="BC599" s="2"/>
      <c r="BD599" s="10"/>
      <c r="BE599" s="4"/>
      <c r="BF599" s="4"/>
      <c r="BG599" s="2"/>
      <c r="BH599" s="2"/>
      <c r="BN599" s="2"/>
      <c r="BO599" s="2"/>
      <c r="BP599" s="10"/>
      <c r="BQ599" s="4"/>
      <c r="BR599" s="4"/>
      <c r="BZ599" s="2"/>
      <c r="CA599" s="2"/>
      <c r="CB599" s="10"/>
      <c r="CC599" s="4"/>
      <c r="CD599" s="4"/>
      <c r="CL599" s="2"/>
      <c r="CM599" s="2"/>
      <c r="CN599" s="10"/>
      <c r="CO599" s="4"/>
      <c r="CP599" s="4"/>
      <c r="CQ599" s="2"/>
      <c r="CR599" s="2"/>
      <c r="CX599" s="2"/>
      <c r="CY599" s="2"/>
      <c r="CZ599" s="10"/>
      <c r="DA599" s="4"/>
      <c r="DB599" s="4"/>
      <c r="DJ599" s="2"/>
      <c r="DK599" s="2"/>
      <c r="DL599" s="10"/>
      <c r="DR599" s="2"/>
      <c r="DV599" s="2"/>
      <c r="DW599" s="2"/>
      <c r="DX599" s="10"/>
      <c r="DY599" s="4"/>
      <c r="DZ599" s="4"/>
      <c r="EH599" s="2"/>
      <c r="EI599" s="2"/>
      <c r="EJ599" s="10"/>
      <c r="EK599" s="4"/>
      <c r="EL599" s="4"/>
      <c r="EM599" s="2"/>
      <c r="EN599" s="2"/>
      <c r="ET599" s="2"/>
      <c r="EU599" s="2"/>
      <c r="EV599" s="10"/>
      <c r="EW599" s="4"/>
      <c r="EX599" s="4"/>
      <c r="FF599" s="2"/>
      <c r="FG599" s="2"/>
    </row>
    <row r="600" spans="8:163">
      <c r="H600" s="10"/>
      <c r="I600" s="4"/>
      <c r="J600" s="4"/>
      <c r="R600" s="2"/>
      <c r="S600" s="2"/>
      <c r="T600" s="10"/>
      <c r="U600" s="4"/>
      <c r="V600" s="4"/>
      <c r="AD600" s="2"/>
      <c r="AE600" s="2"/>
      <c r="AF600" s="10"/>
      <c r="AG600" s="4"/>
      <c r="AH600" s="4"/>
      <c r="AP600" s="2"/>
      <c r="AQ600" s="2"/>
      <c r="AR600" s="10"/>
      <c r="AS600" s="4"/>
      <c r="AT600" s="4"/>
      <c r="BB600" s="2"/>
      <c r="BC600" s="2"/>
      <c r="BD600" s="10"/>
      <c r="BE600" s="4"/>
      <c r="BF600" s="4"/>
      <c r="BN600" s="2"/>
      <c r="BO600" s="2"/>
      <c r="BP600" s="10"/>
      <c r="BQ600" s="4"/>
      <c r="BR600" s="4"/>
      <c r="BZ600" s="2"/>
      <c r="CA600" s="2"/>
      <c r="CB600" s="10"/>
      <c r="CC600" s="4"/>
      <c r="CD600" s="4"/>
      <c r="CL600" s="2"/>
      <c r="CM600" s="2"/>
      <c r="CN600" s="10"/>
      <c r="CO600" s="4"/>
      <c r="CP600" s="4"/>
      <c r="CQ600" s="2"/>
      <c r="CR600" s="2"/>
      <c r="CX600" s="2"/>
      <c r="CY600" s="2"/>
      <c r="CZ600" s="10"/>
      <c r="DA600" s="4"/>
      <c r="DB600" s="4"/>
      <c r="DJ600" s="2"/>
      <c r="DK600" s="2"/>
      <c r="DL600" s="10"/>
      <c r="DR600" s="2"/>
      <c r="DV600" s="2"/>
      <c r="DW600" s="2"/>
      <c r="DX600" s="10"/>
      <c r="DY600" s="4"/>
      <c r="DZ600" s="4"/>
      <c r="EH600" s="2"/>
      <c r="EI600" s="2"/>
      <c r="EJ600" s="10"/>
      <c r="EK600" s="4"/>
      <c r="EL600" s="4"/>
      <c r="EM600" s="2"/>
      <c r="EN600" s="2"/>
      <c r="ET600" s="2"/>
      <c r="EU600" s="2"/>
      <c r="EV600" s="10"/>
      <c r="EW600" s="4"/>
      <c r="EX600" s="4"/>
      <c r="FF600" s="2"/>
      <c r="FG600" s="2"/>
    </row>
    <row r="601" spans="8:163">
      <c r="H601" s="10"/>
      <c r="I601" s="4"/>
      <c r="J601" s="4"/>
      <c r="R601" s="2"/>
      <c r="S601" s="2"/>
      <c r="T601" s="10"/>
      <c r="U601" s="4"/>
      <c r="V601" s="4"/>
      <c r="AD601" s="2"/>
      <c r="AE601" s="2"/>
      <c r="AF601" s="10"/>
      <c r="AG601" s="4"/>
      <c r="AH601" s="4"/>
      <c r="AP601" s="2"/>
      <c r="AQ601" s="2"/>
      <c r="AR601" s="10"/>
      <c r="AS601" s="4"/>
      <c r="AT601" s="4"/>
      <c r="BB601" s="2"/>
      <c r="BC601" s="2"/>
      <c r="BD601" s="10"/>
      <c r="BE601" s="4"/>
      <c r="BF601" s="4"/>
      <c r="BN601" s="2"/>
      <c r="BO601" s="2"/>
      <c r="BP601" s="10"/>
      <c r="BQ601" s="4"/>
      <c r="BR601" s="4"/>
      <c r="BZ601" s="2"/>
      <c r="CA601" s="2"/>
      <c r="CB601" s="10"/>
      <c r="CC601" s="4"/>
      <c r="CD601" s="4"/>
      <c r="CL601" s="2"/>
      <c r="CM601" s="2"/>
      <c r="CN601" s="10"/>
      <c r="CO601" s="4"/>
      <c r="CP601" s="4"/>
      <c r="CQ601" s="2"/>
      <c r="CR601" s="2"/>
      <c r="CX601" s="2"/>
      <c r="CY601" s="2"/>
      <c r="CZ601" s="10"/>
      <c r="DA601" s="4"/>
      <c r="DB601" s="4"/>
      <c r="DJ601" s="2"/>
      <c r="DK601" s="2"/>
      <c r="DL601" s="10"/>
      <c r="DR601" s="2"/>
      <c r="DV601" s="2"/>
      <c r="DW601" s="2"/>
      <c r="DX601" s="10"/>
      <c r="DY601" s="4"/>
      <c r="DZ601" s="4"/>
      <c r="EH601" s="2"/>
      <c r="EI601" s="2"/>
      <c r="EJ601" s="10"/>
      <c r="EK601" s="4"/>
      <c r="EL601" s="4"/>
      <c r="EM601" s="2"/>
      <c r="EN601" s="2"/>
      <c r="ET601" s="2"/>
      <c r="EU601" s="2"/>
      <c r="EV601" s="10"/>
      <c r="EW601" s="4"/>
      <c r="EX601" s="4"/>
      <c r="FF601" s="2"/>
      <c r="FG601" s="2"/>
    </row>
    <row r="602" spans="8:163">
      <c r="H602" s="10"/>
      <c r="I602" s="4"/>
      <c r="J602" s="4"/>
      <c r="R602" s="2"/>
      <c r="S602" s="2"/>
      <c r="T602" s="10"/>
      <c r="U602" s="4"/>
      <c r="V602" s="4"/>
      <c r="AD602" s="2"/>
      <c r="AE602" s="2"/>
      <c r="AF602" s="10"/>
      <c r="AG602" s="4"/>
      <c r="AH602" s="4"/>
      <c r="AP602" s="2"/>
      <c r="AQ602" s="2"/>
      <c r="AR602" s="10"/>
      <c r="AS602" s="4"/>
      <c r="AT602" s="4"/>
      <c r="BB602" s="2"/>
      <c r="BC602" s="2"/>
      <c r="BD602" s="10"/>
      <c r="BE602" s="4"/>
      <c r="BF602" s="4"/>
      <c r="BN602" s="2"/>
      <c r="BO602" s="2"/>
      <c r="BP602" s="10"/>
      <c r="BQ602" s="4"/>
      <c r="BR602" s="4"/>
      <c r="BZ602" s="2"/>
      <c r="CA602" s="2"/>
      <c r="CB602" s="10"/>
      <c r="CC602" s="4"/>
      <c r="CD602" s="4"/>
      <c r="CL602" s="2"/>
      <c r="CM602" s="2"/>
      <c r="CN602" s="10"/>
      <c r="CO602" s="4"/>
      <c r="CP602" s="4"/>
      <c r="CQ602" s="2"/>
      <c r="CR602" s="2"/>
      <c r="CX602" s="2"/>
      <c r="CY602" s="2"/>
      <c r="CZ602" s="10"/>
      <c r="DA602" s="4"/>
      <c r="DB602" s="4"/>
      <c r="DJ602" s="2"/>
      <c r="DK602" s="2"/>
      <c r="DL602" s="10"/>
      <c r="DR602" s="2"/>
      <c r="DV602" s="2"/>
      <c r="DW602" s="2"/>
      <c r="DX602" s="10"/>
      <c r="DY602" s="4"/>
      <c r="DZ602" s="4"/>
      <c r="EH602" s="2"/>
      <c r="EI602" s="2"/>
      <c r="EJ602" s="10"/>
      <c r="EK602" s="4"/>
      <c r="EL602" s="4"/>
      <c r="EM602" s="2"/>
      <c r="EN602" s="2"/>
      <c r="ET602" s="2"/>
      <c r="EU602" s="2"/>
      <c r="EV602" s="10"/>
      <c r="EW602" s="4"/>
      <c r="EX602" s="4"/>
      <c r="FF602" s="2"/>
      <c r="FG602" s="2"/>
    </row>
    <row r="603" spans="8:163">
      <c r="H603" s="10"/>
      <c r="I603" s="4"/>
      <c r="J603" s="4"/>
      <c r="R603" s="2"/>
      <c r="S603" s="2"/>
      <c r="T603" s="10"/>
      <c r="U603" s="4"/>
      <c r="V603" s="4"/>
      <c r="AD603" s="2"/>
      <c r="AE603" s="2"/>
      <c r="AF603" s="10"/>
      <c r="AG603" s="4"/>
      <c r="AH603" s="4"/>
      <c r="AP603" s="2"/>
      <c r="AQ603" s="2"/>
      <c r="AR603" s="10"/>
      <c r="AS603" s="4"/>
      <c r="AT603" s="4"/>
      <c r="BB603" s="2"/>
      <c r="BC603" s="2"/>
      <c r="BD603" s="10"/>
      <c r="BE603" s="4"/>
      <c r="BF603" s="4"/>
      <c r="BN603" s="2"/>
      <c r="BO603" s="2"/>
      <c r="BP603" s="10"/>
      <c r="BQ603" s="4"/>
      <c r="BR603" s="4"/>
      <c r="BZ603" s="2"/>
      <c r="CA603" s="2"/>
      <c r="CB603" s="10"/>
      <c r="CC603" s="4"/>
      <c r="CD603" s="4"/>
      <c r="CL603" s="2"/>
      <c r="CM603" s="2"/>
      <c r="CN603" s="10"/>
      <c r="CO603" s="4"/>
      <c r="CP603" s="4"/>
      <c r="CQ603" s="2"/>
      <c r="CR603" s="2"/>
      <c r="CX603" s="2"/>
      <c r="CY603" s="2"/>
      <c r="CZ603" s="10"/>
      <c r="DA603" s="4"/>
      <c r="DB603" s="4"/>
      <c r="DJ603" s="2"/>
      <c r="DK603" s="2"/>
      <c r="DL603" s="10"/>
      <c r="DR603" s="2"/>
      <c r="DV603" s="2"/>
      <c r="DW603" s="2"/>
      <c r="DX603" s="10"/>
      <c r="DY603" s="4"/>
      <c r="DZ603" s="4"/>
      <c r="EH603" s="2"/>
      <c r="EI603" s="2"/>
      <c r="EJ603" s="10"/>
      <c r="EK603" s="4"/>
      <c r="EL603" s="4"/>
      <c r="EM603" s="2"/>
      <c r="EN603" s="2"/>
      <c r="ET603" s="2"/>
      <c r="EU603" s="2"/>
      <c r="EV603" s="10"/>
      <c r="EW603" s="4"/>
      <c r="EX603" s="4"/>
      <c r="FF603" s="2"/>
      <c r="FG603" s="2"/>
    </row>
    <row r="604" spans="8:163">
      <c r="H604" s="10"/>
      <c r="I604" s="4"/>
      <c r="J604" s="4"/>
      <c r="R604" s="2"/>
      <c r="S604" s="2"/>
      <c r="T604" s="10"/>
      <c r="U604" s="4"/>
      <c r="V604" s="4"/>
      <c r="AD604" s="2"/>
      <c r="AE604" s="2"/>
      <c r="AF604" s="10"/>
      <c r="AG604" s="4"/>
      <c r="AH604" s="4"/>
      <c r="AP604" s="2"/>
      <c r="AQ604" s="2"/>
      <c r="AR604" s="10"/>
      <c r="AS604" s="4"/>
      <c r="AT604" s="4"/>
      <c r="BB604" s="2"/>
      <c r="BC604" s="2"/>
      <c r="BD604" s="10"/>
      <c r="BE604" s="4"/>
      <c r="BF604" s="4"/>
      <c r="BN604" s="2"/>
      <c r="BO604" s="2"/>
      <c r="BP604" s="10"/>
      <c r="BQ604" s="4"/>
      <c r="BR604" s="4"/>
      <c r="BZ604" s="2"/>
      <c r="CA604" s="2"/>
      <c r="CB604" s="10"/>
      <c r="CC604" s="4"/>
      <c r="CD604" s="4"/>
      <c r="CL604" s="2"/>
      <c r="CM604" s="2"/>
      <c r="CN604" s="10"/>
      <c r="CO604" s="4"/>
      <c r="CP604" s="4"/>
      <c r="CQ604" s="2"/>
      <c r="CR604" s="2"/>
      <c r="CX604" s="2"/>
      <c r="CY604" s="2"/>
      <c r="CZ604" s="10"/>
      <c r="DA604" s="4"/>
      <c r="DB604" s="4"/>
      <c r="DJ604" s="2"/>
      <c r="DK604" s="2"/>
      <c r="DL604" s="10"/>
      <c r="DR604" s="2"/>
      <c r="DV604" s="2"/>
      <c r="DW604" s="2"/>
      <c r="DX604" s="10"/>
      <c r="DY604" s="4"/>
      <c r="DZ604" s="4"/>
      <c r="EH604" s="2"/>
      <c r="EI604" s="2"/>
      <c r="EJ604" s="10"/>
      <c r="EK604" s="4"/>
      <c r="EL604" s="4"/>
      <c r="EM604" s="2"/>
      <c r="EN604" s="2"/>
      <c r="ET604" s="2"/>
      <c r="EU604" s="2"/>
      <c r="EV604" s="10"/>
      <c r="EW604" s="4"/>
      <c r="EX604" s="4"/>
      <c r="FF604" s="2"/>
      <c r="FG604" s="2"/>
    </row>
    <row r="605" spans="8:163">
      <c r="H605" s="10"/>
      <c r="I605" s="4"/>
      <c r="J605" s="4"/>
      <c r="R605" s="2"/>
      <c r="S605" s="2"/>
      <c r="T605" s="10"/>
      <c r="U605" s="4"/>
      <c r="V605" s="4"/>
      <c r="AD605" s="2"/>
      <c r="AE605" s="2"/>
      <c r="AF605" s="10"/>
      <c r="AG605" s="4"/>
      <c r="AH605" s="4"/>
      <c r="AP605" s="2"/>
      <c r="AQ605" s="2"/>
      <c r="AR605" s="10"/>
      <c r="AS605" s="4"/>
      <c r="AT605" s="4"/>
      <c r="BB605" s="2"/>
      <c r="BC605" s="2"/>
      <c r="BD605" s="10"/>
      <c r="BE605" s="4"/>
      <c r="BF605" s="4"/>
      <c r="BN605" s="2"/>
      <c r="BO605" s="2"/>
      <c r="BP605" s="10"/>
      <c r="BQ605" s="4"/>
      <c r="BR605" s="4"/>
      <c r="BZ605" s="2"/>
      <c r="CA605" s="2"/>
      <c r="CB605" s="10"/>
      <c r="CC605" s="4"/>
      <c r="CD605" s="4"/>
      <c r="CL605" s="2"/>
      <c r="CM605" s="2"/>
      <c r="CN605" s="10"/>
      <c r="CO605" s="4"/>
      <c r="CP605" s="4"/>
      <c r="CQ605" s="2"/>
      <c r="CR605" s="2"/>
      <c r="CX605" s="2"/>
      <c r="CY605" s="2"/>
      <c r="CZ605" s="10"/>
      <c r="DA605" s="4"/>
      <c r="DB605" s="4"/>
      <c r="DJ605" s="2"/>
      <c r="DK605" s="2"/>
      <c r="DL605" s="10"/>
      <c r="DR605" s="2"/>
      <c r="DV605" s="2"/>
      <c r="DW605" s="2"/>
      <c r="DX605" s="10"/>
      <c r="DY605" s="4"/>
      <c r="DZ605" s="4"/>
      <c r="EH605" s="2"/>
      <c r="EI605" s="2"/>
      <c r="EJ605" s="10"/>
      <c r="EK605" s="4"/>
      <c r="EL605" s="4"/>
      <c r="EM605" s="2"/>
      <c r="EN605" s="2"/>
      <c r="ET605" s="2"/>
      <c r="EU605" s="2"/>
      <c r="EV605" s="10"/>
      <c r="EW605" s="4"/>
      <c r="EX605" s="4"/>
      <c r="FF605" s="2"/>
      <c r="FG605" s="2"/>
    </row>
    <row r="606" spans="8:163">
      <c r="H606" s="10"/>
      <c r="I606" s="4"/>
      <c r="J606" s="4"/>
      <c r="R606" s="2"/>
      <c r="S606" s="2"/>
      <c r="T606" s="10"/>
      <c r="U606" s="4"/>
      <c r="V606" s="4"/>
      <c r="AD606" s="2"/>
      <c r="AE606" s="2"/>
      <c r="AF606" s="10"/>
      <c r="AG606" s="4"/>
      <c r="AH606" s="4"/>
      <c r="AP606" s="2"/>
      <c r="AQ606" s="2"/>
      <c r="AR606" s="10"/>
      <c r="AS606" s="4"/>
      <c r="AT606" s="4"/>
      <c r="BB606" s="2"/>
      <c r="BC606" s="2"/>
      <c r="BD606" s="10"/>
      <c r="BE606" s="4"/>
      <c r="BF606" s="4"/>
      <c r="BN606" s="2"/>
      <c r="BO606" s="2"/>
      <c r="BP606" s="10"/>
      <c r="BQ606" s="4"/>
      <c r="BR606" s="4"/>
      <c r="BZ606" s="2"/>
      <c r="CA606" s="2"/>
      <c r="CB606" s="10"/>
      <c r="CC606" s="4"/>
      <c r="CD606" s="4"/>
      <c r="CL606" s="2"/>
      <c r="CM606" s="2"/>
      <c r="CN606" s="10"/>
      <c r="CO606" s="4"/>
      <c r="CP606" s="4"/>
      <c r="CQ606" s="2"/>
      <c r="CR606" s="2"/>
      <c r="CX606" s="2"/>
      <c r="CY606" s="2"/>
      <c r="CZ606" s="10"/>
      <c r="DA606" s="4"/>
      <c r="DB606" s="4"/>
      <c r="DJ606" s="2"/>
      <c r="DK606" s="2"/>
      <c r="DL606" s="10"/>
      <c r="DR606" s="2"/>
      <c r="DV606" s="2"/>
      <c r="DW606" s="2"/>
      <c r="DX606" s="10"/>
      <c r="DY606" s="4"/>
      <c r="DZ606" s="4"/>
      <c r="EH606" s="2"/>
      <c r="EI606" s="2"/>
      <c r="EJ606" s="10"/>
      <c r="EK606" s="4"/>
      <c r="EL606" s="4"/>
      <c r="EM606" s="2"/>
      <c r="EN606" s="2"/>
      <c r="ET606" s="2"/>
      <c r="EU606" s="2"/>
      <c r="EV606" s="10"/>
      <c r="EW606" s="4"/>
      <c r="EX606" s="4"/>
      <c r="FF606" s="2"/>
      <c r="FG606" s="2"/>
    </row>
    <row r="607" spans="8:163">
      <c r="H607" s="10"/>
      <c r="I607" s="4"/>
      <c r="J607" s="4"/>
      <c r="R607" s="2"/>
      <c r="S607" s="2"/>
      <c r="T607" s="10"/>
      <c r="U607" s="4"/>
      <c r="V607" s="4"/>
      <c r="AD607" s="2"/>
      <c r="AE607" s="2"/>
      <c r="AF607" s="10"/>
      <c r="AG607" s="4"/>
      <c r="AH607" s="4"/>
      <c r="AP607" s="2"/>
      <c r="AQ607" s="2"/>
      <c r="AR607" s="10"/>
      <c r="AS607" s="4"/>
      <c r="AT607" s="4"/>
      <c r="BB607" s="2"/>
      <c r="BC607" s="2"/>
      <c r="BD607" s="10"/>
      <c r="BE607" s="4"/>
      <c r="BF607" s="4"/>
      <c r="BN607" s="2"/>
      <c r="BO607" s="2"/>
      <c r="BP607" s="10"/>
      <c r="BQ607" s="4"/>
      <c r="BR607" s="4"/>
      <c r="BZ607" s="2"/>
      <c r="CA607" s="2"/>
      <c r="CB607" s="10"/>
      <c r="CC607" s="4"/>
      <c r="CD607" s="4"/>
      <c r="CL607" s="2"/>
      <c r="CM607" s="2"/>
      <c r="CN607" s="10"/>
      <c r="CO607" s="4"/>
      <c r="CP607" s="4"/>
      <c r="CQ607" s="2"/>
      <c r="CR607" s="2"/>
      <c r="CX607" s="2"/>
      <c r="CY607" s="2"/>
      <c r="CZ607" s="10"/>
      <c r="DA607" s="4"/>
      <c r="DB607" s="4"/>
      <c r="DJ607" s="2"/>
      <c r="DK607" s="2"/>
      <c r="DL607" s="10"/>
      <c r="DR607" s="2"/>
      <c r="DV607" s="2"/>
      <c r="DW607" s="2"/>
      <c r="DX607" s="10"/>
      <c r="DY607" s="4"/>
      <c r="DZ607" s="4"/>
      <c r="EH607" s="2"/>
      <c r="EI607" s="2"/>
      <c r="EJ607" s="10"/>
      <c r="EK607" s="4"/>
      <c r="EL607" s="4"/>
      <c r="EM607" s="2"/>
      <c r="EN607" s="2"/>
      <c r="ET607" s="2"/>
      <c r="EU607" s="2"/>
      <c r="EV607" s="10"/>
      <c r="EW607" s="4"/>
      <c r="EX607" s="4"/>
      <c r="FF607" s="2"/>
      <c r="FG607" s="2"/>
    </row>
    <row r="608" spans="8:163">
      <c r="H608" s="10"/>
      <c r="I608" s="4"/>
      <c r="J608" s="4"/>
      <c r="R608" s="2"/>
      <c r="S608" s="2"/>
      <c r="T608" s="10"/>
      <c r="U608" s="4"/>
      <c r="V608" s="4"/>
      <c r="AD608" s="2"/>
      <c r="AE608" s="2"/>
      <c r="AF608" s="10"/>
      <c r="AG608" s="4"/>
      <c r="AH608" s="4"/>
      <c r="AP608" s="2"/>
      <c r="AQ608" s="2"/>
      <c r="AR608" s="10"/>
      <c r="AS608" s="4"/>
      <c r="AT608" s="4"/>
      <c r="BB608" s="2"/>
      <c r="BC608" s="2"/>
      <c r="BD608" s="10"/>
      <c r="BE608" s="4"/>
      <c r="BF608" s="4"/>
      <c r="BN608" s="2"/>
      <c r="BO608" s="2"/>
      <c r="BP608" s="10"/>
      <c r="BQ608" s="4"/>
      <c r="BR608" s="4"/>
      <c r="BZ608" s="2"/>
      <c r="CA608" s="2"/>
      <c r="CB608" s="10"/>
      <c r="CC608" s="4"/>
      <c r="CD608" s="4"/>
      <c r="CL608" s="2"/>
      <c r="CM608" s="2"/>
      <c r="CN608" s="10"/>
      <c r="CO608" s="4"/>
      <c r="CP608" s="4"/>
      <c r="CQ608" s="2"/>
      <c r="CR608" s="2"/>
      <c r="CX608" s="2"/>
      <c r="CY608" s="2"/>
      <c r="CZ608" s="10"/>
      <c r="DA608" s="4"/>
      <c r="DB608" s="4"/>
      <c r="DJ608" s="2"/>
      <c r="DK608" s="2"/>
      <c r="DL608" s="10"/>
      <c r="DR608" s="2"/>
      <c r="DV608" s="2"/>
      <c r="DW608" s="2"/>
      <c r="DX608" s="10"/>
      <c r="DY608" s="4"/>
      <c r="DZ608" s="4"/>
      <c r="EH608" s="2"/>
      <c r="EI608" s="2"/>
      <c r="EJ608" s="10"/>
      <c r="EK608" s="4"/>
      <c r="EL608" s="4"/>
      <c r="EM608" s="2"/>
      <c r="EN608" s="2"/>
      <c r="ET608" s="2"/>
      <c r="EU608" s="2"/>
      <c r="EV608" s="10"/>
      <c r="EW608" s="4"/>
      <c r="EX608" s="4"/>
      <c r="FF608" s="2"/>
      <c r="FG608" s="2"/>
    </row>
    <row r="609" spans="8:163">
      <c r="H609" s="4"/>
      <c r="I609" s="4"/>
      <c r="J609" s="4"/>
      <c r="R609" s="2"/>
      <c r="S609" s="2"/>
      <c r="T609" s="4"/>
      <c r="U609" s="4"/>
      <c r="V609" s="4"/>
      <c r="AD609" s="2"/>
      <c r="AE609" s="2"/>
      <c r="AF609" s="4"/>
      <c r="AG609" s="4"/>
      <c r="AH609" s="4"/>
      <c r="AP609" s="2"/>
      <c r="AQ609" s="2"/>
      <c r="AR609" s="4"/>
      <c r="AS609" s="4"/>
      <c r="AT609" s="4"/>
      <c r="BB609" s="2"/>
      <c r="BC609" s="2"/>
      <c r="BD609" s="4"/>
      <c r="BE609" s="4"/>
      <c r="BF609" s="4"/>
      <c r="BN609" s="2"/>
      <c r="BO609" s="2"/>
      <c r="BP609" s="4"/>
      <c r="BQ609" s="4"/>
      <c r="BR609" s="4"/>
      <c r="BZ609" s="2"/>
      <c r="CA609" s="2"/>
      <c r="CB609" s="4"/>
      <c r="CC609" s="4"/>
      <c r="CD609" s="4"/>
      <c r="CL609" s="2"/>
      <c r="CM609" s="2"/>
      <c r="CN609" s="4"/>
      <c r="CO609" s="4"/>
      <c r="CP609" s="4"/>
      <c r="CQ609" s="2"/>
      <c r="CR609" s="2"/>
      <c r="CX609" s="2"/>
      <c r="CY609" s="2"/>
      <c r="CZ609" s="4"/>
      <c r="DA609" s="4"/>
      <c r="DB609" s="4"/>
      <c r="DJ609" s="2"/>
      <c r="DK609" s="2"/>
      <c r="DR609" s="2"/>
      <c r="DV609" s="2"/>
      <c r="DW609" s="2"/>
      <c r="DX609" s="4"/>
      <c r="DY609" s="4"/>
      <c r="DZ609" s="4"/>
      <c r="EH609" s="2"/>
      <c r="EI609" s="2"/>
      <c r="EJ609" s="4"/>
      <c r="EK609" s="4"/>
      <c r="EL609" s="4"/>
      <c r="EM609" s="2"/>
      <c r="EN609" s="2"/>
      <c r="ET609" s="2"/>
      <c r="EU609" s="2"/>
      <c r="EV609" s="4"/>
      <c r="EW609" s="4"/>
      <c r="EX609" s="4"/>
      <c r="FF609" s="2"/>
      <c r="FG609" s="2"/>
    </row>
    <row r="610" spans="8:163">
      <c r="H610" s="4"/>
      <c r="I610" s="4"/>
      <c r="J610" s="4"/>
      <c r="R610" s="2"/>
      <c r="S610" s="2"/>
      <c r="T610" s="4"/>
      <c r="U610" s="4"/>
      <c r="V610" s="4"/>
      <c r="AD610" s="2"/>
      <c r="AE610" s="2"/>
      <c r="AF610" s="4"/>
      <c r="AG610" s="4"/>
      <c r="AH610" s="4"/>
      <c r="AP610" s="2"/>
      <c r="AQ610" s="2"/>
      <c r="AR610" s="4"/>
      <c r="AS610" s="4"/>
      <c r="AT610" s="4"/>
      <c r="BB610" s="2"/>
      <c r="BC610" s="2"/>
      <c r="BD610" s="4"/>
      <c r="BE610" s="4"/>
      <c r="BF610" s="4"/>
      <c r="BN610" s="2"/>
      <c r="BO610" s="2"/>
      <c r="BP610" s="4"/>
      <c r="BQ610" s="4"/>
      <c r="BR610" s="4"/>
      <c r="BZ610" s="2"/>
      <c r="CA610" s="2"/>
      <c r="CB610" s="4"/>
      <c r="CC610" s="4"/>
      <c r="CD610" s="4"/>
      <c r="CL610" s="2"/>
      <c r="CM610" s="2"/>
      <c r="CN610" s="4"/>
      <c r="CO610" s="4"/>
      <c r="CP610" s="4"/>
      <c r="CQ610" s="2"/>
      <c r="CR610" s="2"/>
      <c r="CX610" s="2"/>
      <c r="CY610" s="2"/>
      <c r="CZ610" s="4"/>
      <c r="DA610" s="4"/>
      <c r="DB610" s="4"/>
      <c r="DJ610" s="2"/>
      <c r="DK610" s="2"/>
      <c r="DR610" s="2"/>
      <c r="DV610" s="2"/>
      <c r="DW610" s="2"/>
      <c r="DX610" s="4"/>
      <c r="DY610" s="4"/>
      <c r="DZ610" s="4"/>
      <c r="EH610" s="2"/>
      <c r="EI610" s="2"/>
      <c r="EJ610" s="4"/>
      <c r="EK610" s="4"/>
      <c r="EL610" s="4"/>
      <c r="EM610" s="2"/>
      <c r="EN610" s="2"/>
      <c r="ET610" s="2"/>
      <c r="EU610" s="2"/>
      <c r="EV610" s="4"/>
      <c r="EW610" s="4"/>
      <c r="EX610" s="4"/>
      <c r="FF610" s="2"/>
      <c r="FG610" s="2"/>
    </row>
    <row r="611" spans="8:163">
      <c r="H611" s="10"/>
      <c r="I611" s="4"/>
      <c r="J611" s="4"/>
      <c r="R611" s="2"/>
      <c r="S611" s="2"/>
      <c r="T611" s="10"/>
      <c r="U611" s="4"/>
      <c r="V611" s="4"/>
      <c r="AD611" s="2"/>
      <c r="AE611" s="2"/>
      <c r="AF611" s="10"/>
      <c r="AG611" s="4"/>
      <c r="AH611" s="4"/>
      <c r="AP611" s="2"/>
      <c r="AQ611" s="2"/>
      <c r="AR611" s="10"/>
      <c r="AS611" s="4"/>
      <c r="AT611" s="4"/>
      <c r="BB611" s="2"/>
      <c r="BC611" s="2"/>
      <c r="BD611" s="10"/>
      <c r="BE611" s="4"/>
      <c r="BF611" s="4"/>
      <c r="BN611" s="2"/>
      <c r="BO611" s="2"/>
      <c r="BP611" s="10"/>
      <c r="BQ611" s="4"/>
      <c r="BR611" s="4"/>
      <c r="BZ611" s="2"/>
      <c r="CA611" s="2"/>
      <c r="CB611" s="10"/>
      <c r="CC611" s="4"/>
      <c r="CD611" s="4"/>
      <c r="CL611" s="2"/>
      <c r="CM611" s="2"/>
      <c r="CN611" s="10"/>
      <c r="CO611" s="4"/>
      <c r="CP611" s="4"/>
      <c r="CQ611" s="2"/>
      <c r="CR611" s="2"/>
      <c r="CX611" s="2"/>
      <c r="CY611" s="2"/>
      <c r="CZ611" s="10"/>
      <c r="DA611" s="4"/>
      <c r="DB611" s="4"/>
      <c r="DJ611" s="2"/>
      <c r="DK611" s="2"/>
      <c r="DL611" s="10"/>
      <c r="DR611" s="2"/>
      <c r="DV611" s="2"/>
      <c r="DW611" s="2"/>
      <c r="DX611" s="10"/>
      <c r="DY611" s="4"/>
      <c r="DZ611" s="4"/>
      <c r="EH611" s="2"/>
      <c r="EI611" s="2"/>
      <c r="EJ611" s="10"/>
      <c r="EK611" s="4"/>
      <c r="EL611" s="4"/>
      <c r="EM611" s="2"/>
      <c r="EN611" s="2"/>
      <c r="ET611" s="2"/>
      <c r="EU611" s="2"/>
      <c r="EV611" s="10"/>
      <c r="EW611" s="4"/>
      <c r="EX611" s="4"/>
      <c r="FF611" s="2"/>
      <c r="FG611" s="2"/>
    </row>
    <row r="612" spans="8:163">
      <c r="H612" s="4"/>
      <c r="I612" s="4"/>
      <c r="J612" s="4"/>
      <c r="R612" s="2"/>
      <c r="S612" s="2"/>
      <c r="T612" s="4"/>
      <c r="U612" s="4"/>
      <c r="V612" s="4"/>
      <c r="AD612" s="2"/>
      <c r="AE612" s="2"/>
      <c r="AF612" s="4"/>
      <c r="AG612" s="4"/>
      <c r="AH612" s="4"/>
      <c r="AP612" s="2"/>
      <c r="AQ612" s="2"/>
      <c r="AR612" s="4"/>
      <c r="AS612" s="4"/>
      <c r="AT612" s="4"/>
      <c r="BB612" s="2"/>
      <c r="BC612" s="2"/>
      <c r="BD612" s="4"/>
      <c r="BE612" s="4"/>
      <c r="BF612" s="4"/>
      <c r="BN612" s="2"/>
      <c r="BO612" s="2"/>
      <c r="BP612" s="4"/>
      <c r="BQ612" s="4"/>
      <c r="BR612" s="4"/>
      <c r="BZ612" s="2"/>
      <c r="CA612" s="2"/>
      <c r="CB612" s="4"/>
      <c r="CC612" s="4"/>
      <c r="CD612" s="4"/>
      <c r="CL612" s="2"/>
      <c r="CM612" s="2"/>
      <c r="CN612" s="4"/>
      <c r="CO612" s="4"/>
      <c r="CP612" s="4"/>
      <c r="CQ612" s="2"/>
      <c r="CR612" s="2"/>
      <c r="CX612" s="2"/>
      <c r="CY612" s="2"/>
      <c r="CZ612" s="4"/>
      <c r="DA612" s="4"/>
      <c r="DB612" s="4"/>
      <c r="DJ612" s="2"/>
      <c r="DK612" s="2"/>
      <c r="DR612" s="2"/>
      <c r="DV612" s="2"/>
      <c r="DW612" s="2"/>
      <c r="DX612" s="4"/>
      <c r="DY612" s="4"/>
      <c r="DZ612" s="4"/>
      <c r="EH612" s="2"/>
      <c r="EI612" s="2"/>
      <c r="EJ612" s="4"/>
      <c r="EK612" s="4"/>
      <c r="EL612" s="4"/>
      <c r="EM612" s="2"/>
      <c r="EN612" s="2"/>
      <c r="ET612" s="2"/>
      <c r="EU612" s="2"/>
      <c r="EV612" s="4"/>
      <c r="EW612" s="4"/>
      <c r="EX612" s="4"/>
      <c r="FF612" s="2"/>
      <c r="FG612" s="2"/>
    </row>
    <row r="613" spans="8:163">
      <c r="H613" s="4"/>
      <c r="I613" s="4"/>
      <c r="J613" s="4"/>
      <c r="R613" s="2"/>
      <c r="S613" s="2"/>
      <c r="T613" s="4"/>
      <c r="U613" s="4"/>
      <c r="V613" s="4"/>
      <c r="AD613" s="2"/>
      <c r="AE613" s="2"/>
      <c r="AF613" s="4"/>
      <c r="AG613" s="4"/>
      <c r="AH613" s="4"/>
      <c r="AP613" s="2"/>
      <c r="AQ613" s="2"/>
      <c r="AR613" s="4"/>
      <c r="AS613" s="4"/>
      <c r="AT613" s="4"/>
      <c r="BB613" s="2"/>
      <c r="BC613" s="2"/>
      <c r="BD613" s="4"/>
      <c r="BE613" s="4"/>
      <c r="BF613" s="4"/>
      <c r="BN613" s="2"/>
      <c r="BO613" s="2"/>
      <c r="BP613" s="4"/>
      <c r="BQ613" s="4"/>
      <c r="BR613" s="4"/>
      <c r="BZ613" s="2"/>
      <c r="CA613" s="2"/>
      <c r="CB613" s="4"/>
      <c r="CC613" s="4"/>
      <c r="CD613" s="4"/>
      <c r="CL613" s="2"/>
      <c r="CM613" s="2"/>
      <c r="CN613" s="4"/>
      <c r="CO613" s="4"/>
      <c r="CP613" s="4"/>
      <c r="CQ613" s="2"/>
      <c r="CR613" s="2"/>
      <c r="CX613" s="2"/>
      <c r="CY613" s="2"/>
      <c r="CZ613" s="4"/>
      <c r="DA613" s="4"/>
      <c r="DB613" s="4"/>
      <c r="DJ613" s="2"/>
      <c r="DK613" s="2"/>
      <c r="DR613" s="2"/>
      <c r="DV613" s="2"/>
      <c r="DW613" s="2"/>
      <c r="DX613" s="4"/>
      <c r="DY613" s="4"/>
      <c r="DZ613" s="4"/>
      <c r="EH613" s="2"/>
      <c r="EI613" s="2"/>
      <c r="EJ613" s="4"/>
      <c r="EK613" s="4"/>
      <c r="EL613" s="4"/>
      <c r="EM613" s="2"/>
      <c r="EN613" s="2"/>
      <c r="ET613" s="2"/>
      <c r="EU613" s="2"/>
      <c r="EV613" s="4"/>
      <c r="EW613" s="4"/>
      <c r="EX613" s="4"/>
      <c r="FF613" s="2"/>
      <c r="FG613" s="2"/>
    </row>
    <row r="614" spans="8:163">
      <c r="H614" s="10"/>
      <c r="I614" s="4"/>
      <c r="J614" s="4"/>
      <c r="R614" s="2"/>
      <c r="S614" s="2"/>
      <c r="T614" s="10"/>
      <c r="U614" s="4"/>
      <c r="V614" s="4"/>
      <c r="AD614" s="2"/>
      <c r="AE614" s="2"/>
      <c r="AF614" s="10"/>
      <c r="AG614" s="4"/>
      <c r="AH614" s="4"/>
      <c r="AP614" s="2"/>
      <c r="AQ614" s="2"/>
      <c r="AR614" s="10"/>
      <c r="AS614" s="4"/>
      <c r="AT614" s="4"/>
      <c r="BB614" s="2"/>
      <c r="BC614" s="2"/>
      <c r="BD614" s="10"/>
      <c r="BE614" s="4"/>
      <c r="BF614" s="4"/>
      <c r="BN614" s="2"/>
      <c r="BO614" s="2"/>
      <c r="BP614" s="10"/>
      <c r="BQ614" s="4"/>
      <c r="BR614" s="4"/>
      <c r="BZ614" s="2"/>
      <c r="CA614" s="2"/>
      <c r="CB614" s="10"/>
      <c r="CC614" s="4"/>
      <c r="CD614" s="4"/>
      <c r="CL614" s="2"/>
      <c r="CM614" s="2"/>
      <c r="CN614" s="10"/>
      <c r="CO614" s="4"/>
      <c r="CP614" s="4"/>
      <c r="CQ614" s="2"/>
      <c r="CR614" s="2"/>
      <c r="CX614" s="2"/>
      <c r="CY614" s="2"/>
      <c r="CZ614" s="10"/>
      <c r="DA614" s="4"/>
      <c r="DB614" s="4"/>
      <c r="DJ614" s="2"/>
      <c r="DK614" s="2"/>
      <c r="DL614" s="10"/>
      <c r="DR614" s="2"/>
      <c r="DV614" s="2"/>
      <c r="DW614" s="2"/>
      <c r="DX614" s="10"/>
      <c r="DY614" s="4"/>
      <c r="DZ614" s="4"/>
      <c r="EH614" s="2"/>
      <c r="EI614" s="2"/>
      <c r="EJ614" s="10"/>
      <c r="EK614" s="4"/>
      <c r="EL614" s="4"/>
      <c r="EM614" s="2"/>
      <c r="EN614" s="2"/>
      <c r="ET614" s="2"/>
      <c r="EU614" s="2"/>
      <c r="EV614" s="10"/>
      <c r="EW614" s="4"/>
      <c r="EX614" s="4"/>
      <c r="FF614" s="2"/>
      <c r="FG614" s="2"/>
    </row>
    <row r="615" spans="8:163">
      <c r="H615" s="10"/>
      <c r="I615" s="4"/>
      <c r="J615" s="4"/>
      <c r="R615" s="2"/>
      <c r="S615" s="2"/>
      <c r="T615" s="10"/>
      <c r="U615" s="4"/>
      <c r="V615" s="4"/>
      <c r="AD615" s="2"/>
      <c r="AE615" s="2"/>
      <c r="AF615" s="10"/>
      <c r="AG615" s="4"/>
      <c r="AH615" s="4"/>
      <c r="AP615" s="2"/>
      <c r="AQ615" s="2"/>
      <c r="AR615" s="10"/>
      <c r="AS615" s="4"/>
      <c r="AT615" s="4"/>
      <c r="BB615" s="2"/>
      <c r="BC615" s="2"/>
      <c r="BD615" s="10"/>
      <c r="BE615" s="4"/>
      <c r="BF615" s="4"/>
      <c r="BN615" s="2"/>
      <c r="BO615" s="2"/>
      <c r="BP615" s="10"/>
      <c r="BQ615" s="4"/>
      <c r="BR615" s="4"/>
      <c r="BZ615" s="2"/>
      <c r="CA615" s="2"/>
      <c r="CB615" s="10"/>
      <c r="CC615" s="4"/>
      <c r="CD615" s="4"/>
      <c r="CL615" s="2"/>
      <c r="CM615" s="2"/>
      <c r="CN615" s="10"/>
      <c r="CO615" s="4"/>
      <c r="CP615" s="4"/>
      <c r="CQ615" s="2"/>
      <c r="CR615" s="2"/>
      <c r="CX615" s="2"/>
      <c r="CY615" s="2"/>
      <c r="CZ615" s="10"/>
      <c r="DA615" s="4"/>
      <c r="DB615" s="4"/>
      <c r="DJ615" s="2"/>
      <c r="DK615" s="2"/>
      <c r="DL615" s="10"/>
      <c r="DR615" s="2"/>
      <c r="DV615" s="2"/>
      <c r="DW615" s="2"/>
      <c r="DX615" s="10"/>
      <c r="DY615" s="4"/>
      <c r="DZ615" s="4"/>
      <c r="EH615" s="2"/>
      <c r="EI615" s="2"/>
      <c r="EJ615" s="10"/>
      <c r="EK615" s="4"/>
      <c r="EL615" s="4"/>
      <c r="EM615" s="2"/>
      <c r="EN615" s="2"/>
      <c r="ET615" s="2"/>
      <c r="EU615" s="2"/>
      <c r="EV615" s="10"/>
      <c r="EW615" s="4"/>
      <c r="EX615" s="4"/>
      <c r="FF615" s="2"/>
      <c r="FG615" s="2"/>
    </row>
    <row r="616" spans="8:163">
      <c r="H616" s="10"/>
      <c r="I616" s="4"/>
      <c r="J616" s="4"/>
      <c r="R616" s="2"/>
      <c r="S616" s="2"/>
      <c r="T616" s="10"/>
      <c r="U616" s="4"/>
      <c r="V616" s="4"/>
      <c r="AD616" s="2"/>
      <c r="AE616" s="2"/>
      <c r="AF616" s="10"/>
      <c r="AG616" s="4"/>
      <c r="AH616" s="4"/>
      <c r="AP616" s="2"/>
      <c r="AQ616" s="2"/>
      <c r="AR616" s="10"/>
      <c r="AS616" s="4"/>
      <c r="AT616" s="4"/>
      <c r="BB616" s="2"/>
      <c r="BC616" s="2"/>
      <c r="BD616" s="10"/>
      <c r="BE616" s="4"/>
      <c r="BF616" s="4"/>
      <c r="BN616" s="2"/>
      <c r="BO616" s="2"/>
      <c r="BP616" s="10"/>
      <c r="BQ616" s="4"/>
      <c r="BR616" s="4"/>
      <c r="BZ616" s="2"/>
      <c r="CA616" s="2"/>
      <c r="CB616" s="10"/>
      <c r="CC616" s="4"/>
      <c r="CD616" s="4"/>
      <c r="CL616" s="2"/>
      <c r="CM616" s="2"/>
      <c r="CN616" s="10"/>
      <c r="CO616" s="4"/>
      <c r="CP616" s="4"/>
      <c r="CQ616" s="2"/>
      <c r="CR616" s="2"/>
      <c r="CX616" s="2"/>
      <c r="CY616" s="2"/>
      <c r="CZ616" s="10"/>
      <c r="DA616" s="4"/>
      <c r="DB616" s="4"/>
      <c r="DJ616" s="2"/>
      <c r="DK616" s="2"/>
      <c r="DL616" s="10"/>
      <c r="DR616" s="2"/>
      <c r="DV616" s="2"/>
      <c r="DW616" s="2"/>
      <c r="DX616" s="10"/>
      <c r="DY616" s="4"/>
      <c r="DZ616" s="4"/>
      <c r="EH616" s="2"/>
      <c r="EI616" s="2"/>
      <c r="EJ616" s="10"/>
      <c r="EK616" s="4"/>
      <c r="EL616" s="4"/>
      <c r="EM616" s="2"/>
      <c r="EN616" s="2"/>
      <c r="ET616" s="2"/>
      <c r="EU616" s="2"/>
      <c r="EV616" s="10"/>
      <c r="EW616" s="4"/>
      <c r="EX616" s="4"/>
      <c r="FF616" s="2"/>
      <c r="FG616" s="2"/>
    </row>
    <row r="617" spans="8:163">
      <c r="H617" s="10"/>
      <c r="I617" s="4"/>
      <c r="J617" s="4"/>
      <c r="R617" s="2"/>
      <c r="S617" s="2"/>
      <c r="T617" s="10"/>
      <c r="U617" s="4"/>
      <c r="V617" s="4"/>
      <c r="AD617" s="2"/>
      <c r="AE617" s="2"/>
      <c r="AF617" s="10"/>
      <c r="AG617" s="4"/>
      <c r="AH617" s="4"/>
      <c r="AP617" s="2"/>
      <c r="AQ617" s="2"/>
      <c r="AR617" s="10"/>
      <c r="AS617" s="4"/>
      <c r="AT617" s="4"/>
      <c r="BB617" s="2"/>
      <c r="BC617" s="2"/>
      <c r="BD617" s="10"/>
      <c r="BE617" s="4"/>
      <c r="BF617" s="4"/>
      <c r="BN617" s="2"/>
      <c r="BO617" s="2"/>
      <c r="BP617" s="10"/>
      <c r="BQ617" s="4"/>
      <c r="BR617" s="4"/>
      <c r="BZ617" s="2"/>
      <c r="CA617" s="2"/>
      <c r="CB617" s="10"/>
      <c r="CC617" s="4"/>
      <c r="CD617" s="4"/>
      <c r="CL617" s="2"/>
      <c r="CM617" s="2"/>
      <c r="CN617" s="10"/>
      <c r="CO617" s="4"/>
      <c r="CP617" s="4"/>
      <c r="CQ617" s="2"/>
      <c r="CR617" s="2"/>
      <c r="CX617" s="2"/>
      <c r="CY617" s="2"/>
      <c r="CZ617" s="10"/>
      <c r="DA617" s="4"/>
      <c r="DB617" s="4"/>
      <c r="DJ617" s="2"/>
      <c r="DK617" s="2"/>
      <c r="DL617" s="10"/>
      <c r="DR617" s="2"/>
      <c r="DV617" s="2"/>
      <c r="DW617" s="2"/>
      <c r="DX617" s="10"/>
      <c r="DY617" s="4"/>
      <c r="DZ617" s="4"/>
      <c r="EH617" s="2"/>
      <c r="EI617" s="2"/>
      <c r="EJ617" s="10"/>
      <c r="EK617" s="4"/>
      <c r="EL617" s="4"/>
      <c r="EM617" s="2"/>
      <c r="EN617" s="2"/>
      <c r="ET617" s="2"/>
      <c r="EU617" s="2"/>
      <c r="EV617" s="10"/>
      <c r="EW617" s="4"/>
      <c r="EX617" s="4"/>
      <c r="FF617" s="2"/>
      <c r="FG617" s="2"/>
    </row>
    <row r="618" spans="8:163">
      <c r="H618" s="10">
        <v>16</v>
      </c>
      <c r="I618" s="4" t="s">
        <v>8</v>
      </c>
      <c r="J618" s="4">
        <f>MIN(K618:K644)</f>
        <v>2733</v>
      </c>
      <c r="K618" s="2"/>
      <c r="L618" s="2"/>
      <c r="R618" s="2"/>
      <c r="S618" s="2"/>
      <c r="T618" s="10">
        <v>16</v>
      </c>
      <c r="U618" s="4" t="s">
        <v>8</v>
      </c>
      <c r="V618" s="4">
        <f>MIN(W618:W644)</f>
        <v>2708</v>
      </c>
      <c r="W618" s="5" t="s">
        <v>0</v>
      </c>
      <c r="X618" s="5" t="s">
        <v>0</v>
      </c>
      <c r="AD618" s="2"/>
      <c r="AE618" s="2"/>
      <c r="AF618" s="10">
        <v>16</v>
      </c>
      <c r="AG618" s="4" t="s">
        <v>8</v>
      </c>
      <c r="AH618" s="4">
        <f>MIN(AI618:AI644)</f>
        <v>2782</v>
      </c>
      <c r="AI618" s="2"/>
      <c r="AJ618" s="2"/>
      <c r="AP618" s="2"/>
      <c r="AQ618" s="2"/>
      <c r="AR618" s="10">
        <v>16</v>
      </c>
      <c r="AS618" s="4" t="s">
        <v>8</v>
      </c>
      <c r="AT618" s="4" t="s">
        <v>9</v>
      </c>
      <c r="AU618" s="2"/>
      <c r="AV618" s="2"/>
      <c r="BB618" s="2"/>
      <c r="BC618" s="2"/>
      <c r="BD618" s="10">
        <v>16</v>
      </c>
      <c r="BE618" s="4" t="s">
        <v>8</v>
      </c>
      <c r="BF618" s="4">
        <f>MIN(BG618:BG644)</f>
        <v>2733</v>
      </c>
      <c r="BG618" s="2"/>
      <c r="BH618" s="2"/>
      <c r="BN618" s="2"/>
      <c r="BO618" s="2"/>
      <c r="BP618" s="10">
        <v>16</v>
      </c>
      <c r="BQ618" s="4" t="s">
        <v>8</v>
      </c>
      <c r="BR618" s="4">
        <f>MIN(BS618:BS644)</f>
        <v>2743</v>
      </c>
      <c r="BS618" s="2"/>
      <c r="BT618" s="2"/>
      <c r="BZ618" s="2"/>
      <c r="CA618" s="2"/>
      <c r="CB618" s="10">
        <v>16</v>
      </c>
      <c r="CC618" s="4" t="s">
        <v>8</v>
      </c>
      <c r="CD618" s="4">
        <f>MIN(CE618:CE644)</f>
        <v>2758</v>
      </c>
      <c r="CE618" s="2"/>
      <c r="CF618" s="2"/>
      <c r="CL618" s="2"/>
      <c r="CM618" s="2"/>
      <c r="CN618" s="10">
        <v>16</v>
      </c>
      <c r="CO618" s="4" t="s">
        <v>8</v>
      </c>
      <c r="CP618" s="4" t="s">
        <v>9</v>
      </c>
      <c r="CQ618" s="2"/>
      <c r="CR618" s="2"/>
      <c r="CX618" s="2"/>
      <c r="CY618" s="2"/>
      <c r="CZ618" s="10">
        <v>16</v>
      </c>
      <c r="DA618" s="4" t="s">
        <v>8</v>
      </c>
      <c r="DB618" s="4">
        <f>MIN(DC618:DC644)</f>
        <v>2858</v>
      </c>
      <c r="DC618" s="2"/>
      <c r="DD618" s="2"/>
      <c r="DJ618" s="2"/>
      <c r="DK618" s="2"/>
      <c r="DL618" s="10">
        <v>16</v>
      </c>
      <c r="DM618" s="4" t="s">
        <v>8</v>
      </c>
      <c r="DN618" s="5">
        <f>MIN(DO618:DO644)</f>
        <v>2723</v>
      </c>
      <c r="DO618" s="2"/>
      <c r="DP618" s="2"/>
      <c r="DR618" s="2"/>
      <c r="DV618" s="2"/>
      <c r="DW618" s="2"/>
      <c r="DX618" s="10">
        <v>16</v>
      </c>
      <c r="DY618" s="4" t="s">
        <v>8</v>
      </c>
      <c r="DZ618" s="4" t="s">
        <v>9</v>
      </c>
      <c r="EA618" s="2"/>
      <c r="EB618" s="2"/>
      <c r="EH618" s="2"/>
      <c r="EI618" s="2"/>
      <c r="EJ618" s="10">
        <v>16</v>
      </c>
      <c r="EK618" s="4" t="s">
        <v>8</v>
      </c>
      <c r="EL618" s="4" t="s">
        <v>9</v>
      </c>
      <c r="EM618" s="2"/>
      <c r="EN618" s="2"/>
      <c r="ET618" s="2"/>
      <c r="EU618" s="2"/>
      <c r="EV618" s="10">
        <v>16</v>
      </c>
      <c r="EW618" s="4" t="s">
        <v>8</v>
      </c>
      <c r="EX618" s="4">
        <f>MIN(EY618:EY644)</f>
        <v>2728</v>
      </c>
      <c r="EY618" s="2"/>
      <c r="EZ618" s="2"/>
      <c r="FF618" s="2"/>
      <c r="FG618" s="2"/>
    </row>
    <row r="619" spans="8:163">
      <c r="H619" s="10"/>
      <c r="I619" s="4" t="s">
        <v>7</v>
      </c>
      <c r="J619" s="4">
        <f>MAX(L618:L644)</f>
        <v>2797</v>
      </c>
      <c r="K619" s="2"/>
      <c r="L619" s="2"/>
      <c r="R619" s="2"/>
      <c r="S619" s="2"/>
      <c r="T619" s="10"/>
      <c r="U619" s="4" t="s">
        <v>7</v>
      </c>
      <c r="V619" s="4">
        <f>MAX(X618:X644)</f>
        <v>2814</v>
      </c>
      <c r="W619" s="5" t="s">
        <v>0</v>
      </c>
      <c r="X619" s="5" t="s">
        <v>0</v>
      </c>
      <c r="AD619" s="2"/>
      <c r="AE619" s="2"/>
      <c r="AF619" s="10"/>
      <c r="AG619" s="4" t="s">
        <v>7</v>
      </c>
      <c r="AH619" s="4">
        <f>MAX(AJ618:AJ644)</f>
        <v>2782</v>
      </c>
      <c r="AI619" s="2"/>
      <c r="AJ619" s="2"/>
      <c r="AP619" s="2"/>
      <c r="AQ619" s="2"/>
      <c r="AR619" s="10"/>
      <c r="AS619" s="4" t="s">
        <v>7</v>
      </c>
      <c r="AT619" s="4" t="s">
        <v>9</v>
      </c>
      <c r="AU619" s="2"/>
      <c r="AV619" s="2"/>
      <c r="BB619" s="2"/>
      <c r="BC619" s="2"/>
      <c r="BD619" s="10"/>
      <c r="BE619" s="4" t="s">
        <v>7</v>
      </c>
      <c r="BF619" s="4">
        <f>MAX(BH618:BH644)</f>
        <v>2750</v>
      </c>
      <c r="BG619" s="2"/>
      <c r="BH619" s="2"/>
      <c r="BN619" s="2"/>
      <c r="BO619" s="2"/>
      <c r="BP619" s="10"/>
      <c r="BQ619" s="4" t="s">
        <v>7</v>
      </c>
      <c r="BR619" s="4">
        <f>MAX(BT618:BT644)</f>
        <v>2763</v>
      </c>
      <c r="BS619" s="2"/>
      <c r="BT619" s="2"/>
      <c r="BZ619" s="2"/>
      <c r="CA619" s="2"/>
      <c r="CB619" s="10"/>
      <c r="CC619" s="4" t="s">
        <v>7</v>
      </c>
      <c r="CD619" s="4">
        <f>MAX(CF618:CF644)</f>
        <v>2810</v>
      </c>
      <c r="CE619" s="5">
        <f>CE87-CF71</f>
        <v>2758</v>
      </c>
      <c r="CF619" s="5">
        <f>CF87-CE71</f>
        <v>2758</v>
      </c>
      <c r="CL619" s="2"/>
      <c r="CM619" s="2"/>
      <c r="CN619" s="10"/>
      <c r="CO619" s="4" t="s">
        <v>7</v>
      </c>
      <c r="CP619" s="4" t="s">
        <v>9</v>
      </c>
      <c r="CQ619" s="2"/>
      <c r="CR619" s="2"/>
      <c r="CX619" s="2"/>
      <c r="CY619" s="2"/>
      <c r="CZ619" s="10"/>
      <c r="DA619" s="4" t="s">
        <v>7</v>
      </c>
      <c r="DB619" s="4">
        <f>MAX(DD618:DD644)</f>
        <v>2858</v>
      </c>
      <c r="DC619" s="2"/>
      <c r="DD619" s="2"/>
      <c r="DJ619" s="2"/>
      <c r="DK619" s="2"/>
      <c r="DL619" s="10"/>
      <c r="DM619" s="4" t="s">
        <v>7</v>
      </c>
      <c r="DN619" s="5">
        <f>MAX(DP618:DP644)</f>
        <v>2763</v>
      </c>
      <c r="DO619" s="5">
        <f>DO87-DP71</f>
        <v>2743</v>
      </c>
      <c r="DP619" s="5">
        <f>DP87-DO71</f>
        <v>2763</v>
      </c>
      <c r="DR619" s="2"/>
      <c r="DV619" s="2"/>
      <c r="DW619" s="2"/>
      <c r="DX619" s="10"/>
      <c r="DY619" s="4" t="s">
        <v>7</v>
      </c>
      <c r="DZ619" s="4" t="s">
        <v>9</v>
      </c>
      <c r="EA619" s="2"/>
      <c r="EB619" s="2"/>
      <c r="EH619" s="2"/>
      <c r="EI619" s="2"/>
      <c r="EJ619" s="10"/>
      <c r="EK619" s="4" t="s">
        <v>7</v>
      </c>
      <c r="EL619" s="4" t="s">
        <v>9</v>
      </c>
      <c r="EM619" s="2"/>
      <c r="EN619" s="2"/>
      <c r="ET619" s="2"/>
      <c r="EU619" s="2"/>
      <c r="EV619" s="10"/>
      <c r="EW619" s="4" t="s">
        <v>7</v>
      </c>
      <c r="EX619" s="4">
        <f>MAX(EZ618:EZ644)</f>
        <v>2753</v>
      </c>
      <c r="EY619" s="2"/>
      <c r="EZ619" s="2"/>
      <c r="FF619" s="2"/>
      <c r="FG619" s="2"/>
    </row>
    <row r="620" spans="8:163">
      <c r="H620" s="10"/>
      <c r="I620" s="4"/>
      <c r="J620" s="4"/>
      <c r="K620" s="5">
        <f t="shared" ref="K620:K625" si="249">K88-L72</f>
        <v>2753</v>
      </c>
      <c r="L620" s="5">
        <f t="shared" ref="L620:L625" si="250">L88-K72</f>
        <v>2753</v>
      </c>
      <c r="R620" s="2"/>
      <c r="S620" s="2"/>
      <c r="T620" s="10"/>
      <c r="U620" s="4"/>
      <c r="V620" s="4"/>
      <c r="W620" s="5">
        <f>W88-X72</f>
        <v>2708</v>
      </c>
      <c r="X620" s="5">
        <f>X88-W72</f>
        <v>2723</v>
      </c>
      <c r="AD620" s="2"/>
      <c r="AE620" s="2"/>
      <c r="AF620" s="10"/>
      <c r="AG620" s="4"/>
      <c r="AH620" s="4"/>
      <c r="AI620" s="2"/>
      <c r="AJ620" s="2"/>
      <c r="AP620" s="2"/>
      <c r="AQ620" s="2"/>
      <c r="AR620" s="10"/>
      <c r="AS620" s="4"/>
      <c r="AT620" s="4"/>
      <c r="AU620" s="2"/>
      <c r="AV620" s="2"/>
      <c r="BB620" s="2"/>
      <c r="BC620" s="2"/>
      <c r="BD620" s="10"/>
      <c r="BE620" s="4"/>
      <c r="BF620" s="4"/>
      <c r="BG620" s="2"/>
      <c r="BH620" s="2"/>
      <c r="BN620" s="2"/>
      <c r="BO620" s="2"/>
      <c r="BP620" s="10"/>
      <c r="BQ620" s="4"/>
      <c r="BR620" s="4"/>
      <c r="BS620" s="5">
        <f>BS88-BT72</f>
        <v>2743</v>
      </c>
      <c r="BT620" s="5">
        <f>BT88-BS72</f>
        <v>2743</v>
      </c>
      <c r="BZ620" s="2"/>
      <c r="CA620" s="2"/>
      <c r="CB620" s="10"/>
      <c r="CC620" s="4"/>
      <c r="CD620" s="4"/>
      <c r="CE620" s="2"/>
      <c r="CF620" s="2"/>
      <c r="CL620" s="2"/>
      <c r="CM620" s="2"/>
      <c r="CN620" s="10"/>
      <c r="CO620" s="4"/>
      <c r="CP620" s="4"/>
      <c r="CQ620" s="2"/>
      <c r="CR620" s="2"/>
      <c r="CX620" s="2"/>
      <c r="CY620" s="2"/>
      <c r="CZ620" s="10"/>
      <c r="DA620" s="4"/>
      <c r="DB620" s="4"/>
      <c r="DC620" s="5">
        <f>DC88-DD72</f>
        <v>2858</v>
      </c>
      <c r="DD620" s="5">
        <f>DD88-DC72</f>
        <v>2858</v>
      </c>
      <c r="DJ620" s="2"/>
      <c r="DK620" s="2"/>
      <c r="DL620" s="10"/>
      <c r="DO620" s="2"/>
      <c r="DP620" s="2"/>
      <c r="DR620" s="2"/>
      <c r="DV620" s="2"/>
      <c r="DW620" s="2"/>
      <c r="DX620" s="10"/>
      <c r="DY620" s="4"/>
      <c r="DZ620" s="4"/>
      <c r="EA620" s="2"/>
      <c r="EB620" s="2"/>
      <c r="EH620" s="2"/>
      <c r="EI620" s="2"/>
      <c r="EJ620" s="10"/>
      <c r="EK620" s="4"/>
      <c r="EL620" s="4"/>
      <c r="EM620" s="2"/>
      <c r="EN620" s="2"/>
      <c r="ET620" s="2"/>
      <c r="EU620" s="2"/>
      <c r="EV620" s="10"/>
      <c r="EW620" s="4"/>
      <c r="EX620" s="4"/>
      <c r="EY620" s="2"/>
      <c r="EZ620" s="2"/>
      <c r="FF620" s="2"/>
      <c r="FG620" s="2"/>
    </row>
    <row r="621" spans="8:163">
      <c r="H621" s="10"/>
      <c r="I621" s="4"/>
      <c r="J621" s="4"/>
      <c r="K621" s="5">
        <f t="shared" si="249"/>
        <v>2753</v>
      </c>
      <c r="L621" s="5">
        <f t="shared" si="250"/>
        <v>2783</v>
      </c>
      <c r="R621" s="2"/>
      <c r="S621" s="2"/>
      <c r="T621" s="10"/>
      <c r="U621" s="4"/>
      <c r="V621" s="4"/>
      <c r="W621" s="5">
        <f>W89-X73</f>
        <v>2728</v>
      </c>
      <c r="X621" s="5">
        <f>X89-W73</f>
        <v>2733</v>
      </c>
      <c r="AD621" s="2"/>
      <c r="AE621" s="2"/>
      <c r="AF621" s="10"/>
      <c r="AG621" s="4"/>
      <c r="AH621" s="4"/>
      <c r="AI621" s="2"/>
      <c r="AJ621" s="2"/>
      <c r="AP621" s="2"/>
      <c r="AQ621" s="2"/>
      <c r="AR621" s="10"/>
      <c r="AS621" s="4"/>
      <c r="AT621" s="4"/>
      <c r="AU621" s="2"/>
      <c r="AV621" s="2"/>
      <c r="BB621" s="2"/>
      <c r="BC621" s="2"/>
      <c r="BD621" s="10"/>
      <c r="BE621" s="4"/>
      <c r="BF621" s="4"/>
      <c r="BG621" s="5">
        <f>BG89-BH73</f>
        <v>2733</v>
      </c>
      <c r="BH621" s="5">
        <f>BH89-BG73</f>
        <v>2733</v>
      </c>
      <c r="BN621" s="2"/>
      <c r="BO621" s="2"/>
      <c r="BP621" s="10"/>
      <c r="BQ621" s="4"/>
      <c r="BR621" s="4"/>
      <c r="BS621" s="2"/>
      <c r="BT621" s="2"/>
      <c r="BZ621" s="2"/>
      <c r="CA621" s="2"/>
      <c r="CB621" s="10"/>
      <c r="CC621" s="4"/>
      <c r="CD621" s="4"/>
      <c r="CE621" s="2"/>
      <c r="CF621" s="2"/>
      <c r="CL621" s="2"/>
      <c r="CM621" s="2"/>
      <c r="CN621" s="10"/>
      <c r="CO621" s="4"/>
      <c r="CP621" s="4"/>
      <c r="CQ621" s="2"/>
      <c r="CR621" s="2"/>
      <c r="CX621" s="2"/>
      <c r="CY621" s="2"/>
      <c r="CZ621" s="10"/>
      <c r="DA621" s="4"/>
      <c r="DB621" s="4"/>
      <c r="DC621" s="2"/>
      <c r="DD621" s="2"/>
      <c r="DJ621" s="2"/>
      <c r="DK621" s="2"/>
      <c r="DL621" s="10"/>
      <c r="DO621" s="2"/>
      <c r="DP621" s="2"/>
      <c r="DR621" s="2"/>
      <c r="DV621" s="2"/>
      <c r="DW621" s="2"/>
      <c r="DX621" s="10"/>
      <c r="DY621" s="4"/>
      <c r="DZ621" s="4"/>
      <c r="EA621" s="2"/>
      <c r="EB621" s="2"/>
      <c r="EH621" s="2"/>
      <c r="EI621" s="2"/>
      <c r="EJ621" s="10"/>
      <c r="EK621" s="4"/>
      <c r="EL621" s="4"/>
      <c r="EM621" s="2"/>
      <c r="EN621" s="2"/>
      <c r="ET621" s="2"/>
      <c r="EU621" s="2"/>
      <c r="EV621" s="10"/>
      <c r="EW621" s="4"/>
      <c r="EX621" s="4"/>
      <c r="EY621" s="2"/>
      <c r="EZ621" s="2"/>
      <c r="FF621" s="2"/>
      <c r="FG621" s="2"/>
    </row>
    <row r="622" spans="8:163">
      <c r="H622" s="10"/>
      <c r="I622" s="4"/>
      <c r="J622" s="4"/>
      <c r="K622" s="5">
        <f t="shared" si="249"/>
        <v>2733</v>
      </c>
      <c r="L622" s="5">
        <f t="shared" si="250"/>
        <v>2778</v>
      </c>
      <c r="R622" s="2"/>
      <c r="S622" s="2"/>
      <c r="T622" s="10"/>
      <c r="U622" s="4"/>
      <c r="V622" s="4"/>
      <c r="W622" s="5">
        <f>W90-X74</f>
        <v>2713</v>
      </c>
      <c r="X622" s="5">
        <f>X90-W74</f>
        <v>2738</v>
      </c>
      <c r="AD622" s="2"/>
      <c r="AE622" s="2"/>
      <c r="AF622" s="10"/>
      <c r="AG622" s="4"/>
      <c r="AH622" s="4"/>
      <c r="AI622" s="2"/>
      <c r="AJ622" s="2"/>
      <c r="AP622" s="2"/>
      <c r="AQ622" s="2"/>
      <c r="AR622" s="10"/>
      <c r="AS622" s="4"/>
      <c r="AT622" s="4"/>
      <c r="AU622" s="2"/>
      <c r="AV622" s="2"/>
      <c r="BB622" s="2"/>
      <c r="BC622" s="2"/>
      <c r="BD622" s="10"/>
      <c r="BE622" s="4"/>
      <c r="BF622" s="4"/>
      <c r="BG622" s="2"/>
      <c r="BH622" s="2"/>
      <c r="BN622" s="2"/>
      <c r="BO622" s="2"/>
      <c r="BP622" s="10"/>
      <c r="BQ622" s="4"/>
      <c r="BR622" s="4"/>
      <c r="BS622" s="2"/>
      <c r="BT622" s="2"/>
      <c r="BZ622" s="2"/>
      <c r="CA622" s="2"/>
      <c r="CB622" s="10"/>
      <c r="CC622" s="4"/>
      <c r="CD622" s="4"/>
      <c r="CE622" s="5">
        <f>CE90-CF74</f>
        <v>2758</v>
      </c>
      <c r="CF622" s="5">
        <f>CF90-CE74</f>
        <v>2808</v>
      </c>
      <c r="CL622" s="2"/>
      <c r="CM622" s="2"/>
      <c r="CN622" s="10"/>
      <c r="CO622" s="4"/>
      <c r="CP622" s="4"/>
      <c r="CQ622" s="2"/>
      <c r="CR622" s="2"/>
      <c r="CX622" s="2"/>
      <c r="CY622" s="2"/>
      <c r="CZ622" s="10"/>
      <c r="DA622" s="4"/>
      <c r="DB622" s="4"/>
      <c r="DC622" s="2"/>
      <c r="DD622" s="2"/>
      <c r="DJ622" s="2"/>
      <c r="DK622" s="2"/>
      <c r="DL622" s="10"/>
      <c r="DO622" s="5">
        <f>DO90-DP74</f>
        <v>2733</v>
      </c>
      <c r="DP622" s="5">
        <f>DP90-DO74</f>
        <v>2743</v>
      </c>
      <c r="DR622" s="2"/>
      <c r="DV622" s="2"/>
      <c r="DW622" s="2"/>
      <c r="DX622" s="10"/>
      <c r="DY622" s="4"/>
      <c r="DZ622" s="4"/>
      <c r="EA622" s="2"/>
      <c r="EB622" s="2"/>
      <c r="EH622" s="2"/>
      <c r="EI622" s="2"/>
      <c r="EJ622" s="10"/>
      <c r="EK622" s="4"/>
      <c r="EL622" s="4"/>
      <c r="EM622" s="2"/>
      <c r="EN622" s="2"/>
      <c r="ET622" s="2"/>
      <c r="EU622" s="2"/>
      <c r="EV622" s="10"/>
      <c r="EW622" s="4"/>
      <c r="EX622" s="4"/>
      <c r="EY622" s="2"/>
      <c r="EZ622" s="2"/>
      <c r="FF622" s="2"/>
      <c r="FG622" s="2"/>
    </row>
    <row r="623" spans="8:163">
      <c r="H623" s="10"/>
      <c r="I623" s="4"/>
      <c r="J623" s="4"/>
      <c r="K623" s="5">
        <f t="shared" si="249"/>
        <v>2770</v>
      </c>
      <c r="L623" s="5">
        <f t="shared" si="250"/>
        <v>2790</v>
      </c>
      <c r="R623" s="2"/>
      <c r="S623" s="2"/>
      <c r="T623" s="10"/>
      <c r="U623" s="4"/>
      <c r="V623" s="4"/>
      <c r="W623" s="5">
        <f>W91-X75</f>
        <v>2718</v>
      </c>
      <c r="X623" s="5">
        <f>X91-W75</f>
        <v>2790</v>
      </c>
      <c r="AD623" s="2"/>
      <c r="AE623" s="2"/>
      <c r="AF623" s="10"/>
      <c r="AG623" s="4"/>
      <c r="AH623" s="4"/>
      <c r="AI623" s="2"/>
      <c r="AJ623" s="2"/>
      <c r="AP623" s="2"/>
      <c r="AQ623" s="2"/>
      <c r="AR623" s="10"/>
      <c r="AS623" s="4"/>
      <c r="AT623" s="4"/>
      <c r="AU623" s="2"/>
      <c r="AV623" s="2"/>
      <c r="BB623" s="2"/>
      <c r="BC623" s="2"/>
      <c r="BD623" s="10"/>
      <c r="BE623" s="4"/>
      <c r="BF623" s="4"/>
      <c r="BG623" s="5">
        <f>BG91-BH75</f>
        <v>2750</v>
      </c>
      <c r="BH623" s="5">
        <f>BH91-BG75</f>
        <v>2750</v>
      </c>
      <c r="BN623" s="2"/>
      <c r="BO623" s="2"/>
      <c r="BP623" s="10"/>
      <c r="BQ623" s="4"/>
      <c r="BR623" s="4"/>
      <c r="BS623" s="5">
        <f>BS91-BT75</f>
        <v>2760</v>
      </c>
      <c r="BT623" s="5">
        <f>BT91-BS75</f>
        <v>2760</v>
      </c>
      <c r="BZ623" s="2"/>
      <c r="CA623" s="2"/>
      <c r="CB623" s="10"/>
      <c r="CC623" s="4"/>
      <c r="CD623" s="4"/>
      <c r="CE623" s="5">
        <f>CE91-CF75</f>
        <v>2810</v>
      </c>
      <c r="CF623" s="5">
        <f>CF91-CE75</f>
        <v>2810</v>
      </c>
      <c r="CL623" s="2"/>
      <c r="CM623" s="2"/>
      <c r="CN623" s="10"/>
      <c r="CO623" s="4"/>
      <c r="CP623" s="4"/>
      <c r="CQ623" s="2"/>
      <c r="CR623" s="2"/>
      <c r="CX623" s="2"/>
      <c r="CY623" s="2"/>
      <c r="CZ623" s="10"/>
      <c r="DA623" s="4"/>
      <c r="DB623" s="4"/>
      <c r="DC623" s="2"/>
      <c r="DD623" s="2"/>
      <c r="DJ623" s="2"/>
      <c r="DK623" s="2"/>
      <c r="DL623" s="10"/>
      <c r="DO623" s="5">
        <f>DO91-DP75</f>
        <v>2723</v>
      </c>
      <c r="DP623" s="5">
        <f>DP91-DO75</f>
        <v>2743</v>
      </c>
      <c r="DR623" s="2"/>
      <c r="DV623" s="2"/>
      <c r="DW623" s="2"/>
      <c r="DX623" s="10"/>
      <c r="DY623" s="4"/>
      <c r="DZ623" s="4"/>
      <c r="EA623" s="2"/>
      <c r="EB623" s="2"/>
      <c r="EH623" s="2"/>
      <c r="EI623" s="2"/>
      <c r="EJ623" s="10"/>
      <c r="EK623" s="4"/>
      <c r="EL623" s="4"/>
      <c r="EM623" s="2"/>
      <c r="EN623" s="2"/>
      <c r="ET623" s="2"/>
      <c r="EU623" s="2"/>
      <c r="EV623" s="10"/>
      <c r="EW623" s="4"/>
      <c r="EX623" s="4"/>
      <c r="EY623" s="2"/>
      <c r="EZ623" s="2"/>
      <c r="FF623" s="2"/>
      <c r="FG623" s="2"/>
    </row>
    <row r="624" spans="8:163">
      <c r="H624" s="10"/>
      <c r="I624" s="4"/>
      <c r="J624" s="4"/>
      <c r="K624" s="5">
        <f t="shared" si="249"/>
        <v>2758</v>
      </c>
      <c r="L624" s="5">
        <f t="shared" si="250"/>
        <v>2783</v>
      </c>
      <c r="R624" s="2"/>
      <c r="S624" s="2"/>
      <c r="T624" s="10"/>
      <c r="U624" s="4"/>
      <c r="V624" s="4"/>
      <c r="W624" s="5">
        <f>W92-X76</f>
        <v>2753</v>
      </c>
      <c r="X624" s="5">
        <f>X92-W76</f>
        <v>2763</v>
      </c>
      <c r="AD624" s="2"/>
      <c r="AE624" s="2"/>
      <c r="AF624" s="10"/>
      <c r="AG624" s="4"/>
      <c r="AH624" s="4"/>
      <c r="AI624" s="2"/>
      <c r="AJ624" s="2"/>
      <c r="AP624" s="2"/>
      <c r="AQ624" s="2"/>
      <c r="AR624" s="10"/>
      <c r="AS624" s="4"/>
      <c r="AT624" s="4"/>
      <c r="AU624" s="2"/>
      <c r="AV624" s="2"/>
      <c r="BB624" s="2"/>
      <c r="BC624" s="2"/>
      <c r="BD624" s="10"/>
      <c r="BE624" s="4"/>
      <c r="BF624" s="4"/>
      <c r="BG624" s="5">
        <f>BG92-BH76</f>
        <v>2748</v>
      </c>
      <c r="BH624" s="5">
        <f>BH92-BG76</f>
        <v>2748</v>
      </c>
      <c r="BN624" s="2"/>
      <c r="BO624" s="2"/>
      <c r="BP624" s="10"/>
      <c r="BQ624" s="4"/>
      <c r="BR624" s="4"/>
      <c r="BS624" s="5">
        <f>BS92-BT76</f>
        <v>2763</v>
      </c>
      <c r="BT624" s="5">
        <f>BT92-BS76</f>
        <v>2763</v>
      </c>
      <c r="BZ624" s="2"/>
      <c r="CA624" s="2"/>
      <c r="CB624" s="10"/>
      <c r="CC624" s="4"/>
      <c r="CD624" s="4"/>
      <c r="CE624" s="2"/>
      <c r="CF624" s="2"/>
      <c r="CL624" s="2"/>
      <c r="CM624" s="2"/>
      <c r="CN624" s="10"/>
      <c r="CO624" s="4"/>
      <c r="CP624" s="4"/>
      <c r="CQ624" s="2"/>
      <c r="CR624" s="2"/>
      <c r="CX624" s="2"/>
      <c r="CY624" s="2"/>
      <c r="CZ624" s="10"/>
      <c r="DA624" s="4"/>
      <c r="DB624" s="4"/>
      <c r="DC624" s="2"/>
      <c r="DD624" s="2"/>
      <c r="DJ624" s="2"/>
      <c r="DK624" s="2"/>
      <c r="DL624" s="10"/>
      <c r="DO624" s="5">
        <f>DO92-DP76</f>
        <v>2723</v>
      </c>
      <c r="DP624" s="5">
        <f>DP92-DO76</f>
        <v>2738</v>
      </c>
      <c r="DR624" s="2"/>
      <c r="DV624" s="2"/>
      <c r="DW624" s="2"/>
      <c r="DX624" s="10"/>
      <c r="DY624" s="4"/>
      <c r="DZ624" s="4"/>
      <c r="EA624" s="2"/>
      <c r="EB624" s="2"/>
      <c r="EH624" s="2"/>
      <c r="EI624" s="2"/>
      <c r="EJ624" s="10"/>
      <c r="EK624" s="4"/>
      <c r="EL624" s="4"/>
      <c r="EM624" s="2"/>
      <c r="EN624" s="2"/>
      <c r="ET624" s="2"/>
      <c r="EU624" s="2"/>
      <c r="EV624" s="10"/>
      <c r="EW624" s="4"/>
      <c r="EX624" s="4"/>
      <c r="EY624" s="5">
        <f>EY92-EZ76</f>
        <v>2728</v>
      </c>
      <c r="EZ624" s="5">
        <f>EZ92-EY76</f>
        <v>2753</v>
      </c>
      <c r="FF624" s="2"/>
      <c r="FG624" s="2"/>
    </row>
    <row r="625" spans="8:163">
      <c r="H625" s="10"/>
      <c r="I625" s="4"/>
      <c r="J625" s="4"/>
      <c r="K625" s="5">
        <f t="shared" si="249"/>
        <v>2757</v>
      </c>
      <c r="L625" s="5">
        <f t="shared" si="250"/>
        <v>2797</v>
      </c>
      <c r="R625" s="2"/>
      <c r="S625" s="2"/>
      <c r="T625" s="10"/>
      <c r="U625" s="4"/>
      <c r="V625" s="4"/>
      <c r="W625" s="5" t="s">
        <v>0</v>
      </c>
      <c r="X625" s="5" t="s">
        <v>0</v>
      </c>
      <c r="AD625" s="2"/>
      <c r="AE625" s="2"/>
      <c r="AF625" s="10"/>
      <c r="AG625" s="4"/>
      <c r="AH625" s="4"/>
      <c r="AI625" s="5">
        <f>AI93-AJ77</f>
        <v>2782</v>
      </c>
      <c r="AJ625" s="5">
        <f>AJ93-AI77</f>
        <v>2782</v>
      </c>
      <c r="AP625" s="2"/>
      <c r="AQ625" s="2"/>
      <c r="AR625" s="10"/>
      <c r="AS625" s="4"/>
      <c r="AT625" s="4"/>
      <c r="AU625" s="2"/>
      <c r="AV625" s="2"/>
      <c r="BB625" s="2"/>
      <c r="BC625" s="2"/>
      <c r="BD625" s="10"/>
      <c r="BE625" s="4"/>
      <c r="BF625" s="4"/>
      <c r="BG625" s="2"/>
      <c r="BH625" s="2"/>
      <c r="BN625" s="2"/>
      <c r="BO625" s="2"/>
      <c r="BP625" s="10"/>
      <c r="BQ625" s="4"/>
      <c r="BR625" s="4"/>
      <c r="BS625" s="2"/>
      <c r="BT625" s="2"/>
      <c r="BZ625" s="2"/>
      <c r="CA625" s="2"/>
      <c r="CB625" s="10"/>
      <c r="CC625" s="4"/>
      <c r="CD625" s="4"/>
      <c r="CE625" s="2"/>
      <c r="CF625" s="2"/>
      <c r="CL625" s="2"/>
      <c r="CM625" s="2"/>
      <c r="CN625" s="10"/>
      <c r="CO625" s="4"/>
      <c r="CP625" s="4"/>
      <c r="CQ625" s="2"/>
      <c r="CR625" s="2"/>
      <c r="CX625" s="2"/>
      <c r="CY625" s="2"/>
      <c r="CZ625" s="10"/>
      <c r="DA625" s="4"/>
      <c r="DB625" s="4"/>
      <c r="DC625" s="2"/>
      <c r="DD625" s="2"/>
      <c r="DJ625" s="2"/>
      <c r="DK625" s="2"/>
      <c r="DL625" s="10"/>
      <c r="DO625" s="2"/>
      <c r="DP625" s="2"/>
      <c r="DR625" s="2"/>
      <c r="DV625" s="2"/>
      <c r="DW625" s="2"/>
      <c r="DX625" s="10"/>
      <c r="DY625" s="4"/>
      <c r="DZ625" s="4"/>
      <c r="EA625" s="2"/>
      <c r="EB625" s="2"/>
      <c r="EH625" s="2"/>
      <c r="EI625" s="2"/>
      <c r="EJ625" s="10"/>
      <c r="EK625" s="4"/>
      <c r="EL625" s="4"/>
      <c r="EM625" s="2"/>
      <c r="EN625" s="2"/>
      <c r="ET625" s="2"/>
      <c r="EU625" s="2"/>
      <c r="EV625" s="10"/>
      <c r="EW625" s="4"/>
      <c r="EX625" s="4"/>
      <c r="EY625" s="2"/>
      <c r="EZ625" s="2"/>
      <c r="FF625" s="2"/>
      <c r="FG625" s="2"/>
    </row>
    <row r="626" spans="8:163">
      <c r="H626" s="10"/>
      <c r="I626" s="4"/>
      <c r="J626" s="4"/>
      <c r="K626" s="2"/>
      <c r="L626" s="2"/>
      <c r="R626" s="2"/>
      <c r="S626" s="2"/>
      <c r="T626" s="10"/>
      <c r="U626" s="4"/>
      <c r="V626" s="4"/>
      <c r="W626" s="5">
        <f>W94-X78</f>
        <v>2743</v>
      </c>
      <c r="X626" s="5">
        <f>X94-W78</f>
        <v>2814</v>
      </c>
      <c r="AD626" s="2"/>
      <c r="AE626" s="2"/>
      <c r="AF626" s="10"/>
      <c r="AG626" s="4"/>
      <c r="AH626" s="4"/>
      <c r="AI626" s="2"/>
      <c r="AJ626" s="2"/>
      <c r="AP626" s="2"/>
      <c r="AQ626" s="2"/>
      <c r="AR626" s="10"/>
      <c r="AS626" s="4"/>
      <c r="AT626" s="4"/>
      <c r="AU626" s="2"/>
      <c r="AV626" s="2"/>
      <c r="BB626" s="2"/>
      <c r="BC626" s="2"/>
      <c r="BD626" s="10"/>
      <c r="BE626" s="4"/>
      <c r="BF626" s="4"/>
      <c r="BG626" s="2"/>
      <c r="BH626" s="2"/>
      <c r="BN626" s="2"/>
      <c r="BO626" s="2"/>
      <c r="BP626" s="10"/>
      <c r="BQ626" s="4"/>
      <c r="BR626" s="4"/>
      <c r="BS626" s="2"/>
      <c r="BT626" s="2"/>
      <c r="BZ626" s="2"/>
      <c r="CA626" s="2"/>
      <c r="CB626" s="10"/>
      <c r="CC626" s="4"/>
      <c r="CD626" s="4"/>
      <c r="CE626" s="2"/>
      <c r="CF626" s="2"/>
      <c r="CL626" s="2"/>
      <c r="CM626" s="2"/>
      <c r="CN626" s="10"/>
      <c r="CO626" s="4"/>
      <c r="CP626" s="4"/>
      <c r="CQ626" s="2"/>
      <c r="CR626" s="2"/>
      <c r="CX626" s="2"/>
      <c r="CY626" s="2"/>
      <c r="CZ626" s="10"/>
      <c r="DA626" s="4"/>
      <c r="DB626" s="4"/>
      <c r="DC626" s="2"/>
      <c r="DD626" s="2"/>
      <c r="DJ626" s="2"/>
      <c r="DK626" s="2"/>
      <c r="DL626" s="10"/>
      <c r="DO626" s="2"/>
      <c r="DP626" s="2"/>
      <c r="DR626" s="2"/>
      <c r="DV626" s="2"/>
      <c r="DW626" s="2"/>
      <c r="DX626" s="10"/>
      <c r="DY626" s="4"/>
      <c r="DZ626" s="4"/>
      <c r="EA626" s="2"/>
      <c r="EB626" s="2"/>
      <c r="EH626" s="2"/>
      <c r="EI626" s="2"/>
      <c r="EJ626" s="10"/>
      <c r="EK626" s="4"/>
      <c r="EL626" s="4"/>
      <c r="EM626" s="2"/>
      <c r="EN626" s="2"/>
      <c r="ET626" s="2"/>
      <c r="EU626" s="2"/>
      <c r="EV626" s="10"/>
      <c r="EW626" s="4"/>
      <c r="EX626" s="4"/>
      <c r="EY626" s="2"/>
      <c r="EZ626" s="2"/>
      <c r="FF626" s="2"/>
      <c r="FG626" s="2"/>
    </row>
    <row r="627" spans="8:163">
      <c r="H627" s="10"/>
      <c r="I627" s="4"/>
      <c r="J627" s="4"/>
      <c r="K627" s="2"/>
      <c r="L627" s="2"/>
      <c r="R627" s="2"/>
      <c r="S627" s="2"/>
      <c r="T627" s="10"/>
      <c r="U627" s="4"/>
      <c r="V627" s="4"/>
      <c r="W627" s="5" t="s">
        <v>0</v>
      </c>
      <c r="X627" s="5" t="s">
        <v>0</v>
      </c>
      <c r="AD627" s="2"/>
      <c r="AE627" s="2"/>
      <c r="AF627" s="10"/>
      <c r="AG627" s="4"/>
      <c r="AH627" s="4"/>
      <c r="AI627" s="2"/>
      <c r="AJ627" s="2"/>
      <c r="AP627" s="2"/>
      <c r="AQ627" s="2"/>
      <c r="AR627" s="10"/>
      <c r="AS627" s="4"/>
      <c r="AT627" s="4"/>
      <c r="AU627" s="2"/>
      <c r="AV627" s="2"/>
      <c r="BB627" s="2"/>
      <c r="BC627" s="2"/>
      <c r="BD627" s="10"/>
      <c r="BE627" s="4"/>
      <c r="BF627" s="4"/>
      <c r="BG627" s="2"/>
      <c r="BH627" s="2"/>
      <c r="BN627" s="2"/>
      <c r="BO627" s="2"/>
      <c r="BP627" s="10"/>
      <c r="BQ627" s="4"/>
      <c r="BR627" s="4"/>
      <c r="BS627" s="2"/>
      <c r="BT627" s="2"/>
      <c r="BZ627" s="2"/>
      <c r="CA627" s="2"/>
      <c r="CB627" s="10"/>
      <c r="CC627" s="4"/>
      <c r="CD627" s="4"/>
      <c r="CE627" s="2"/>
      <c r="CF627" s="2"/>
      <c r="CL627" s="2"/>
      <c r="CM627" s="2"/>
      <c r="CN627" s="10"/>
      <c r="CO627" s="4"/>
      <c r="CP627" s="4"/>
      <c r="CQ627" s="2"/>
      <c r="CR627" s="2"/>
      <c r="CX627" s="2"/>
      <c r="CY627" s="2"/>
      <c r="CZ627" s="10"/>
      <c r="DA627" s="4"/>
      <c r="DB627" s="4"/>
      <c r="DC627" s="2"/>
      <c r="DD627" s="2"/>
      <c r="DJ627" s="2"/>
      <c r="DK627" s="2"/>
      <c r="DL627" s="10"/>
      <c r="DO627" s="2"/>
      <c r="DP627" s="2"/>
      <c r="DR627" s="2"/>
      <c r="DV627" s="2"/>
      <c r="DW627" s="2"/>
      <c r="DX627" s="10"/>
      <c r="DY627" s="4"/>
      <c r="DZ627" s="4"/>
      <c r="EA627" s="2"/>
      <c r="EB627" s="2"/>
      <c r="EH627" s="2"/>
      <c r="EI627" s="2"/>
      <c r="EJ627" s="10"/>
      <c r="EK627" s="4"/>
      <c r="EL627" s="4"/>
      <c r="EM627" s="2"/>
      <c r="EN627" s="2"/>
      <c r="ET627" s="2"/>
      <c r="EU627" s="2"/>
      <c r="EV627" s="10"/>
      <c r="EW627" s="4"/>
      <c r="EX627" s="4"/>
      <c r="EY627" s="2"/>
      <c r="EZ627" s="2"/>
      <c r="FF627" s="2"/>
      <c r="FG627" s="2"/>
    </row>
    <row r="628" spans="8:163">
      <c r="H628" s="10"/>
      <c r="I628" s="4"/>
      <c r="J628" s="4"/>
      <c r="K628" s="2"/>
      <c r="L628" s="2"/>
      <c r="R628" s="2"/>
      <c r="S628" s="2"/>
      <c r="T628" s="10"/>
      <c r="U628" s="4"/>
      <c r="V628" s="4"/>
      <c r="W628" s="5" t="s">
        <v>0</v>
      </c>
      <c r="X628" s="5" t="s">
        <v>0</v>
      </c>
      <c r="AD628" s="2"/>
      <c r="AE628" s="2"/>
      <c r="AF628" s="10"/>
      <c r="AG628" s="4"/>
      <c r="AH628" s="4"/>
      <c r="AI628" s="2"/>
      <c r="AJ628" s="2"/>
      <c r="AP628" s="2"/>
      <c r="AQ628" s="2"/>
      <c r="AR628" s="10"/>
      <c r="AS628" s="4"/>
      <c r="AT628" s="4"/>
      <c r="AU628" s="2"/>
      <c r="AV628" s="2"/>
      <c r="BB628" s="2"/>
      <c r="BC628" s="2"/>
      <c r="BD628" s="10"/>
      <c r="BE628" s="4"/>
      <c r="BF628" s="4"/>
      <c r="BG628" s="2"/>
      <c r="BH628" s="2"/>
      <c r="BN628" s="2"/>
      <c r="BO628" s="2"/>
      <c r="BP628" s="10"/>
      <c r="BQ628" s="4"/>
      <c r="BR628" s="4"/>
      <c r="BS628" s="2"/>
      <c r="BT628" s="2"/>
      <c r="BZ628" s="2"/>
      <c r="CA628" s="2"/>
      <c r="CB628" s="10"/>
      <c r="CC628" s="4"/>
      <c r="CD628" s="4"/>
      <c r="CE628" s="2"/>
      <c r="CF628" s="2"/>
      <c r="CL628" s="2"/>
      <c r="CM628" s="2"/>
      <c r="CN628" s="10"/>
      <c r="CO628" s="4"/>
      <c r="CP628" s="4"/>
      <c r="CQ628" s="2"/>
      <c r="CR628" s="2"/>
      <c r="CX628" s="2"/>
      <c r="CY628" s="2"/>
      <c r="CZ628" s="10"/>
      <c r="DA628" s="4"/>
      <c r="DB628" s="4"/>
      <c r="DC628" s="2"/>
      <c r="DD628" s="2"/>
      <c r="DJ628" s="2"/>
      <c r="DK628" s="2"/>
      <c r="DL628" s="10"/>
      <c r="DO628" s="2"/>
      <c r="DP628" s="2"/>
      <c r="DR628" s="2"/>
      <c r="DV628" s="2"/>
      <c r="DW628" s="2"/>
      <c r="DX628" s="10"/>
      <c r="DY628" s="4"/>
      <c r="DZ628" s="4"/>
      <c r="EA628" s="2"/>
      <c r="EB628" s="2"/>
      <c r="EH628" s="2"/>
      <c r="EI628" s="2"/>
      <c r="EJ628" s="10"/>
      <c r="EK628" s="4"/>
      <c r="EL628" s="4"/>
      <c r="EM628" s="2"/>
      <c r="EN628" s="2"/>
      <c r="ET628" s="2"/>
      <c r="EU628" s="2"/>
      <c r="EV628" s="10"/>
      <c r="EW628" s="4"/>
      <c r="EX628" s="4"/>
      <c r="EY628" s="2"/>
      <c r="EZ628" s="2"/>
      <c r="FF628" s="2"/>
      <c r="FG628" s="2"/>
    </row>
    <row r="629" spans="8:163">
      <c r="H629" s="10"/>
      <c r="I629" s="4"/>
      <c r="J629" s="4"/>
      <c r="R629" s="2"/>
      <c r="S629" s="2"/>
      <c r="T629" s="10"/>
      <c r="U629" s="4"/>
      <c r="V629" s="4"/>
      <c r="AD629" s="2"/>
      <c r="AE629" s="2"/>
      <c r="AF629" s="10"/>
      <c r="AG629" s="4"/>
      <c r="AH629" s="4"/>
      <c r="AP629" s="2"/>
      <c r="AQ629" s="2"/>
      <c r="AR629" s="10"/>
      <c r="AS629" s="4"/>
      <c r="AT629" s="4"/>
      <c r="AU629" s="2"/>
      <c r="AV629" s="2"/>
      <c r="BB629" s="2"/>
      <c r="BC629" s="2"/>
      <c r="BD629" s="10"/>
      <c r="BE629" s="4"/>
      <c r="BF629" s="4"/>
      <c r="BN629" s="2"/>
      <c r="BO629" s="2"/>
      <c r="BP629" s="10"/>
      <c r="BQ629" s="4"/>
      <c r="BR629" s="4"/>
      <c r="BS629" s="2"/>
      <c r="BT629" s="2"/>
      <c r="BZ629" s="2"/>
      <c r="CA629" s="2"/>
      <c r="CB629" s="10"/>
      <c r="CC629" s="4"/>
      <c r="CD629" s="4"/>
      <c r="CE629" s="2"/>
      <c r="CF629" s="2"/>
      <c r="CL629" s="2"/>
      <c r="CM629" s="2"/>
      <c r="CN629" s="10"/>
      <c r="CO629" s="4"/>
      <c r="CP629" s="4"/>
      <c r="CQ629" s="2"/>
      <c r="CR629" s="2"/>
      <c r="CX629" s="2"/>
      <c r="CY629" s="2"/>
      <c r="CZ629" s="10"/>
      <c r="DA629" s="4"/>
      <c r="DB629" s="4"/>
      <c r="DC629" s="2"/>
      <c r="DD629" s="2"/>
      <c r="DJ629" s="2"/>
      <c r="DK629" s="2"/>
      <c r="DL629" s="10"/>
      <c r="DO629" s="2"/>
      <c r="DP629" s="2"/>
      <c r="DR629" s="2"/>
      <c r="DV629" s="2"/>
      <c r="DW629" s="2"/>
      <c r="DX629" s="10"/>
      <c r="DY629" s="4"/>
      <c r="DZ629" s="4"/>
      <c r="EA629" s="2"/>
      <c r="EB629" s="2"/>
      <c r="EH629" s="2"/>
      <c r="EI629" s="2"/>
      <c r="EJ629" s="10"/>
      <c r="EK629" s="4"/>
      <c r="EL629" s="4"/>
      <c r="EM629" s="2"/>
      <c r="EN629" s="2"/>
      <c r="ET629" s="2"/>
      <c r="EU629" s="2"/>
      <c r="EV629" s="10"/>
      <c r="EW629" s="4"/>
      <c r="EX629" s="4"/>
      <c r="FF629" s="2"/>
      <c r="FG629" s="2"/>
    </row>
    <row r="630" spans="8:163">
      <c r="H630" s="10"/>
      <c r="I630" s="4"/>
      <c r="J630" s="4"/>
      <c r="R630" s="2"/>
      <c r="S630" s="2"/>
      <c r="T630" s="10"/>
      <c r="U630" s="4"/>
      <c r="V630" s="4"/>
      <c r="AD630" s="2"/>
      <c r="AE630" s="2"/>
      <c r="AF630" s="10"/>
      <c r="AG630" s="4"/>
      <c r="AH630" s="4"/>
      <c r="AP630" s="2"/>
      <c r="AQ630" s="2"/>
      <c r="AR630" s="10"/>
      <c r="AS630" s="4"/>
      <c r="AT630" s="4"/>
      <c r="AU630" s="2"/>
      <c r="AV630" s="2"/>
      <c r="BB630" s="2"/>
      <c r="BC630" s="2"/>
      <c r="BD630" s="10"/>
      <c r="BE630" s="4"/>
      <c r="BF630" s="4"/>
      <c r="BN630" s="2"/>
      <c r="BO630" s="2"/>
      <c r="BP630" s="10"/>
      <c r="BQ630" s="4"/>
      <c r="BR630" s="4"/>
      <c r="BZ630" s="2"/>
      <c r="CA630" s="2"/>
      <c r="CB630" s="10"/>
      <c r="CC630" s="4"/>
      <c r="CD630" s="4"/>
      <c r="CL630" s="2"/>
      <c r="CM630" s="2"/>
      <c r="CN630" s="10"/>
      <c r="CO630" s="4"/>
      <c r="CP630" s="4"/>
      <c r="CQ630" s="2"/>
      <c r="CR630" s="2"/>
      <c r="CX630" s="2"/>
      <c r="CY630" s="2"/>
      <c r="CZ630" s="10"/>
      <c r="DA630" s="4"/>
      <c r="DB630" s="4"/>
      <c r="DJ630" s="2"/>
      <c r="DK630" s="2"/>
      <c r="DL630" s="10"/>
      <c r="DR630" s="2"/>
      <c r="DV630" s="2"/>
      <c r="DW630" s="2"/>
      <c r="DX630" s="10"/>
      <c r="DY630" s="4"/>
      <c r="DZ630" s="4"/>
      <c r="EA630" s="2"/>
      <c r="EB630" s="2"/>
      <c r="EH630" s="2"/>
      <c r="EI630" s="2"/>
      <c r="EJ630" s="10"/>
      <c r="EK630" s="4"/>
      <c r="EL630" s="4"/>
      <c r="EM630" s="2"/>
      <c r="EN630" s="2"/>
      <c r="ET630" s="2"/>
      <c r="EU630" s="2"/>
      <c r="EV630" s="10"/>
      <c r="EW630" s="4"/>
      <c r="EX630" s="4"/>
      <c r="FF630" s="2"/>
      <c r="FG630" s="2"/>
    </row>
    <row r="631" spans="8:163">
      <c r="H631" s="10"/>
      <c r="I631" s="4"/>
      <c r="J631" s="4"/>
      <c r="R631" s="2"/>
      <c r="S631" s="2"/>
      <c r="T631" s="10"/>
      <c r="U631" s="4"/>
      <c r="V631" s="4"/>
      <c r="AD631" s="2"/>
      <c r="AE631" s="2"/>
      <c r="AF631" s="10"/>
      <c r="AG631" s="4"/>
      <c r="AH631" s="4"/>
      <c r="AP631" s="2"/>
      <c r="AQ631" s="2"/>
      <c r="AR631" s="10"/>
      <c r="AS631" s="4"/>
      <c r="AT631" s="4"/>
      <c r="AU631" s="2"/>
      <c r="AV631" s="2"/>
      <c r="BB631" s="2"/>
      <c r="BC631" s="2"/>
      <c r="BD631" s="10"/>
      <c r="BE631" s="4"/>
      <c r="BF631" s="4"/>
      <c r="BN631" s="2"/>
      <c r="BO631" s="2"/>
      <c r="BP631" s="10"/>
      <c r="BQ631" s="4"/>
      <c r="BR631" s="4"/>
      <c r="BZ631" s="2"/>
      <c r="CA631" s="2"/>
      <c r="CB631" s="10"/>
      <c r="CC631" s="4"/>
      <c r="CD631" s="4"/>
      <c r="CL631" s="2"/>
      <c r="CM631" s="2"/>
      <c r="CN631" s="10"/>
      <c r="CO631" s="4"/>
      <c r="CP631" s="4"/>
      <c r="CQ631" s="2"/>
      <c r="CR631" s="2"/>
      <c r="CX631" s="2"/>
      <c r="CY631" s="2"/>
      <c r="CZ631" s="10"/>
      <c r="DA631" s="4"/>
      <c r="DB631" s="4"/>
      <c r="DJ631" s="2"/>
      <c r="DK631" s="2"/>
      <c r="DL631" s="10"/>
      <c r="DR631" s="2"/>
      <c r="DV631" s="2"/>
      <c r="DW631" s="2"/>
      <c r="DX631" s="10"/>
      <c r="DY631" s="4"/>
      <c r="DZ631" s="4"/>
      <c r="EA631" s="2"/>
      <c r="EB631" s="2"/>
      <c r="EH631" s="2"/>
      <c r="EI631" s="2"/>
      <c r="EJ631" s="10"/>
      <c r="EK631" s="4"/>
      <c r="EL631" s="4"/>
      <c r="EM631" s="2"/>
      <c r="EN631" s="2"/>
      <c r="ET631" s="2"/>
      <c r="EU631" s="2"/>
      <c r="EV631" s="10"/>
      <c r="EW631" s="4"/>
      <c r="EX631" s="4"/>
      <c r="FF631" s="2"/>
      <c r="FG631" s="2"/>
    </row>
    <row r="632" spans="8:163">
      <c r="H632" s="10"/>
      <c r="I632" s="4"/>
      <c r="J632" s="4"/>
      <c r="R632" s="2"/>
      <c r="S632" s="2"/>
      <c r="T632" s="10"/>
      <c r="U632" s="4"/>
      <c r="V632" s="4"/>
      <c r="AD632" s="2"/>
      <c r="AE632" s="2"/>
      <c r="AF632" s="10"/>
      <c r="AG632" s="4"/>
      <c r="AH632" s="4"/>
      <c r="AP632" s="2"/>
      <c r="AQ632" s="2"/>
      <c r="AR632" s="10"/>
      <c r="AS632" s="4"/>
      <c r="AT632" s="4"/>
      <c r="AU632" s="2"/>
      <c r="AV632" s="2"/>
      <c r="BB632" s="2"/>
      <c r="BC632" s="2"/>
      <c r="BD632" s="10"/>
      <c r="BE632" s="4"/>
      <c r="BF632" s="4"/>
      <c r="BN632" s="2"/>
      <c r="BO632" s="2"/>
      <c r="BP632" s="10"/>
      <c r="BQ632" s="4"/>
      <c r="BR632" s="4"/>
      <c r="BZ632" s="2"/>
      <c r="CA632" s="2"/>
      <c r="CB632" s="10"/>
      <c r="CC632" s="4"/>
      <c r="CD632" s="4"/>
      <c r="CL632" s="2"/>
      <c r="CM632" s="2"/>
      <c r="CN632" s="10"/>
      <c r="CO632" s="4"/>
      <c r="CP632" s="4"/>
      <c r="CQ632" s="2"/>
      <c r="CR632" s="2"/>
      <c r="CX632" s="2"/>
      <c r="CY632" s="2"/>
      <c r="CZ632" s="10"/>
      <c r="DA632" s="4"/>
      <c r="DB632" s="4"/>
      <c r="DJ632" s="2"/>
      <c r="DK632" s="2"/>
      <c r="DL632" s="10"/>
      <c r="DR632" s="2"/>
      <c r="DV632" s="2"/>
      <c r="DW632" s="2"/>
      <c r="DX632" s="10"/>
      <c r="DY632" s="4"/>
      <c r="DZ632" s="4"/>
      <c r="EA632" s="2"/>
      <c r="EB632" s="2"/>
      <c r="EH632" s="2"/>
      <c r="EI632" s="2"/>
      <c r="EJ632" s="10"/>
      <c r="EK632" s="4"/>
      <c r="EL632" s="4"/>
      <c r="EM632" s="2"/>
      <c r="EN632" s="2"/>
      <c r="ET632" s="2"/>
      <c r="EU632" s="2"/>
      <c r="EV632" s="10"/>
      <c r="EW632" s="4"/>
      <c r="EX632" s="4"/>
      <c r="FF632" s="2"/>
      <c r="FG632" s="2"/>
    </row>
    <row r="633" spans="8:163">
      <c r="H633" s="10"/>
      <c r="I633" s="4"/>
      <c r="J633" s="4"/>
      <c r="R633" s="2"/>
      <c r="S633" s="2"/>
      <c r="T633" s="10"/>
      <c r="U633" s="4"/>
      <c r="V633" s="4"/>
      <c r="AD633" s="2"/>
      <c r="AE633" s="2"/>
      <c r="AF633" s="10"/>
      <c r="AG633" s="4"/>
      <c r="AH633" s="4"/>
      <c r="AP633" s="2"/>
      <c r="AQ633" s="2"/>
      <c r="AR633" s="10"/>
      <c r="AS633" s="4"/>
      <c r="AT633" s="4"/>
      <c r="AU633" s="2"/>
      <c r="AV633" s="2"/>
      <c r="BB633" s="2"/>
      <c r="BC633" s="2"/>
      <c r="BD633" s="10"/>
      <c r="BE633" s="4"/>
      <c r="BF633" s="4"/>
      <c r="BN633" s="2"/>
      <c r="BO633" s="2"/>
      <c r="BP633" s="10"/>
      <c r="BQ633" s="4"/>
      <c r="BR633" s="4"/>
      <c r="BZ633" s="2"/>
      <c r="CA633" s="2"/>
      <c r="CB633" s="10"/>
      <c r="CC633" s="4"/>
      <c r="CD633" s="4"/>
      <c r="CL633" s="2"/>
      <c r="CM633" s="2"/>
      <c r="CN633" s="10"/>
      <c r="CO633" s="4"/>
      <c r="CP633" s="4"/>
      <c r="CQ633" s="2"/>
      <c r="CR633" s="2"/>
      <c r="CX633" s="2"/>
      <c r="CY633" s="2"/>
      <c r="CZ633" s="10"/>
      <c r="DA633" s="4"/>
      <c r="DB633" s="4"/>
      <c r="DJ633" s="2"/>
      <c r="DK633" s="2"/>
      <c r="DL633" s="10"/>
      <c r="DR633" s="2"/>
      <c r="DV633" s="2"/>
      <c r="DW633" s="2"/>
      <c r="DX633" s="10"/>
      <c r="DY633" s="4"/>
      <c r="DZ633" s="4"/>
      <c r="EA633" s="2"/>
      <c r="EB633" s="2"/>
      <c r="EH633" s="2"/>
      <c r="EI633" s="2"/>
      <c r="EJ633" s="10"/>
      <c r="EK633" s="4"/>
      <c r="EL633" s="4"/>
      <c r="EM633" s="2"/>
      <c r="EN633" s="2"/>
      <c r="ET633" s="2"/>
      <c r="EU633" s="2"/>
      <c r="EV633" s="10"/>
      <c r="EW633" s="4"/>
      <c r="EX633" s="4"/>
      <c r="FF633" s="2"/>
      <c r="FG633" s="2"/>
    </row>
    <row r="634" spans="8:163">
      <c r="H634" s="10"/>
      <c r="I634" s="4"/>
      <c r="J634" s="4"/>
      <c r="R634" s="2"/>
      <c r="S634" s="2"/>
      <c r="T634" s="10"/>
      <c r="U634" s="4"/>
      <c r="V634" s="4"/>
      <c r="AD634" s="2"/>
      <c r="AE634" s="2"/>
      <c r="AF634" s="10"/>
      <c r="AG634" s="4"/>
      <c r="AH634" s="4"/>
      <c r="AP634" s="2"/>
      <c r="AQ634" s="2"/>
      <c r="AR634" s="10"/>
      <c r="AS634" s="4"/>
      <c r="AT634" s="4"/>
      <c r="AU634" s="2"/>
      <c r="AV634" s="2"/>
      <c r="BB634" s="2"/>
      <c r="BC634" s="2"/>
      <c r="BD634" s="10"/>
      <c r="BE634" s="4"/>
      <c r="BF634" s="4"/>
      <c r="BN634" s="2"/>
      <c r="BO634" s="2"/>
      <c r="BP634" s="10"/>
      <c r="BQ634" s="4"/>
      <c r="BR634" s="4"/>
      <c r="BZ634" s="2"/>
      <c r="CA634" s="2"/>
      <c r="CB634" s="10"/>
      <c r="CC634" s="4"/>
      <c r="CD634" s="4"/>
      <c r="CL634" s="2"/>
      <c r="CM634" s="2"/>
      <c r="CN634" s="10"/>
      <c r="CO634" s="4"/>
      <c r="CP634" s="4"/>
      <c r="CQ634" s="2"/>
      <c r="CR634" s="2"/>
      <c r="CX634" s="2"/>
      <c r="CY634" s="2"/>
      <c r="CZ634" s="10"/>
      <c r="DA634" s="4"/>
      <c r="DB634" s="4"/>
      <c r="DJ634" s="2"/>
      <c r="DK634" s="2"/>
      <c r="DL634" s="10"/>
      <c r="DR634" s="2"/>
      <c r="DV634" s="2"/>
      <c r="DW634" s="2"/>
      <c r="DX634" s="10"/>
      <c r="DY634" s="4"/>
      <c r="DZ634" s="4"/>
      <c r="EA634" s="2"/>
      <c r="EB634" s="2"/>
      <c r="EH634" s="2"/>
      <c r="EI634" s="2"/>
      <c r="EJ634" s="10"/>
      <c r="EK634" s="4"/>
      <c r="EL634" s="4"/>
      <c r="EM634" s="2"/>
      <c r="EN634" s="2"/>
      <c r="ET634" s="2"/>
      <c r="EU634" s="2"/>
      <c r="EV634" s="10"/>
      <c r="EW634" s="4"/>
      <c r="EX634" s="4"/>
      <c r="FF634" s="2"/>
      <c r="FG634" s="2"/>
    </row>
    <row r="635" spans="8:163">
      <c r="H635" s="10"/>
      <c r="I635" s="4"/>
      <c r="J635" s="4"/>
      <c r="R635" s="2"/>
      <c r="S635" s="2"/>
      <c r="T635" s="10"/>
      <c r="U635" s="4"/>
      <c r="V635" s="4"/>
      <c r="AD635" s="2"/>
      <c r="AE635" s="2"/>
      <c r="AF635" s="10"/>
      <c r="AG635" s="4"/>
      <c r="AH635" s="4"/>
      <c r="AP635" s="2"/>
      <c r="AQ635" s="2"/>
      <c r="AR635" s="10"/>
      <c r="AS635" s="4"/>
      <c r="AT635" s="4"/>
      <c r="AU635" s="2"/>
      <c r="AV635" s="2"/>
      <c r="BB635" s="2"/>
      <c r="BC635" s="2"/>
      <c r="BD635" s="10"/>
      <c r="BE635" s="4"/>
      <c r="BF635" s="4"/>
      <c r="BN635" s="2"/>
      <c r="BO635" s="2"/>
      <c r="BP635" s="10"/>
      <c r="BQ635" s="4"/>
      <c r="BR635" s="4"/>
      <c r="BZ635" s="2"/>
      <c r="CA635" s="2"/>
      <c r="CB635" s="10"/>
      <c r="CC635" s="4"/>
      <c r="CD635" s="4"/>
      <c r="CL635" s="2"/>
      <c r="CM635" s="2"/>
      <c r="CN635" s="10"/>
      <c r="CO635" s="4"/>
      <c r="CP635" s="4"/>
      <c r="CQ635" s="2"/>
      <c r="CR635" s="2"/>
      <c r="CX635" s="2"/>
      <c r="CY635" s="2"/>
      <c r="CZ635" s="10"/>
      <c r="DA635" s="4"/>
      <c r="DB635" s="4"/>
      <c r="DJ635" s="2"/>
      <c r="DK635" s="2"/>
      <c r="DL635" s="10"/>
      <c r="DR635" s="2"/>
      <c r="DV635" s="2"/>
      <c r="DW635" s="2"/>
      <c r="DX635" s="10"/>
      <c r="DY635" s="4"/>
      <c r="DZ635" s="4"/>
      <c r="EA635" s="2"/>
      <c r="EB635" s="2"/>
      <c r="EH635" s="2"/>
      <c r="EI635" s="2"/>
      <c r="EJ635" s="10"/>
      <c r="EK635" s="4"/>
      <c r="EL635" s="4"/>
      <c r="EM635" s="2"/>
      <c r="EN635" s="2"/>
      <c r="ET635" s="2"/>
      <c r="EU635" s="2"/>
      <c r="EV635" s="10"/>
      <c r="EW635" s="4"/>
      <c r="EX635" s="4"/>
      <c r="FF635" s="2"/>
      <c r="FG635" s="2"/>
    </row>
    <row r="636" spans="8:163">
      <c r="H636" s="10"/>
      <c r="I636" s="4"/>
      <c r="J636" s="4"/>
      <c r="R636" s="2"/>
      <c r="S636" s="2"/>
      <c r="T636" s="10"/>
      <c r="U636" s="4"/>
      <c r="V636" s="4"/>
      <c r="AD636" s="2"/>
      <c r="AE636" s="2"/>
      <c r="AF636" s="10"/>
      <c r="AG636" s="4"/>
      <c r="AH636" s="4"/>
      <c r="AP636" s="2"/>
      <c r="AQ636" s="2"/>
      <c r="AR636" s="10"/>
      <c r="AS636" s="4"/>
      <c r="AT636" s="4"/>
      <c r="AU636" s="2"/>
      <c r="AV636" s="2"/>
      <c r="BB636" s="2"/>
      <c r="BC636" s="2"/>
      <c r="BD636" s="10"/>
      <c r="BE636" s="4"/>
      <c r="BF636" s="4"/>
      <c r="BN636" s="2"/>
      <c r="BO636" s="2"/>
      <c r="BP636" s="10"/>
      <c r="BQ636" s="4"/>
      <c r="BR636" s="4"/>
      <c r="BZ636" s="2"/>
      <c r="CA636" s="2"/>
      <c r="CB636" s="10"/>
      <c r="CC636" s="4"/>
      <c r="CD636" s="4"/>
      <c r="CL636" s="2"/>
      <c r="CM636" s="2"/>
      <c r="CN636" s="10"/>
      <c r="CO636" s="4"/>
      <c r="CP636" s="4"/>
      <c r="CQ636" s="2"/>
      <c r="CR636" s="2"/>
      <c r="CX636" s="2"/>
      <c r="CY636" s="2"/>
      <c r="CZ636" s="10"/>
      <c r="DA636" s="4"/>
      <c r="DB636" s="4"/>
      <c r="DJ636" s="2"/>
      <c r="DK636" s="2"/>
      <c r="DL636" s="10"/>
      <c r="DR636" s="2"/>
      <c r="DV636" s="2"/>
      <c r="DW636" s="2"/>
      <c r="DX636" s="10"/>
      <c r="DY636" s="4"/>
      <c r="DZ636" s="4"/>
      <c r="EA636" s="2"/>
      <c r="EB636" s="2"/>
      <c r="EH636" s="2"/>
      <c r="EI636" s="2"/>
      <c r="EJ636" s="10"/>
      <c r="EK636" s="4"/>
      <c r="EL636" s="4"/>
      <c r="EM636" s="2"/>
      <c r="EN636" s="2"/>
      <c r="ET636" s="2"/>
      <c r="EU636" s="2"/>
      <c r="EV636" s="10"/>
      <c r="EW636" s="4"/>
      <c r="EX636" s="4"/>
      <c r="FF636" s="2"/>
      <c r="FG636" s="2"/>
    </row>
    <row r="637" spans="8:163">
      <c r="H637" s="10"/>
      <c r="I637" s="4"/>
      <c r="J637" s="4"/>
      <c r="R637" s="2"/>
      <c r="S637" s="2"/>
      <c r="T637" s="10"/>
      <c r="U637" s="4"/>
      <c r="V637" s="4"/>
      <c r="AD637" s="2"/>
      <c r="AE637" s="2"/>
      <c r="AF637" s="10"/>
      <c r="AG637" s="4"/>
      <c r="AH637" s="4"/>
      <c r="AP637" s="2"/>
      <c r="AQ637" s="2"/>
      <c r="AR637" s="10"/>
      <c r="AS637" s="4"/>
      <c r="AT637" s="4"/>
      <c r="AU637" s="2"/>
      <c r="AV637" s="2"/>
      <c r="BB637" s="2"/>
      <c r="BC637" s="2"/>
      <c r="BD637" s="10"/>
      <c r="BE637" s="4"/>
      <c r="BF637" s="4"/>
      <c r="BN637" s="2"/>
      <c r="BO637" s="2"/>
      <c r="BP637" s="10"/>
      <c r="BQ637" s="4"/>
      <c r="BR637" s="4"/>
      <c r="BZ637" s="2"/>
      <c r="CA637" s="2"/>
      <c r="CB637" s="10"/>
      <c r="CC637" s="4"/>
      <c r="CD637" s="4"/>
      <c r="CL637" s="2"/>
      <c r="CM637" s="2"/>
      <c r="CN637" s="10"/>
      <c r="CO637" s="4"/>
      <c r="CP637" s="4"/>
      <c r="CQ637" s="2"/>
      <c r="CR637" s="2"/>
      <c r="CX637" s="2"/>
      <c r="CY637" s="2"/>
      <c r="CZ637" s="10"/>
      <c r="DA637" s="4"/>
      <c r="DB637" s="4"/>
      <c r="DJ637" s="2"/>
      <c r="DK637" s="2"/>
      <c r="DL637" s="10"/>
      <c r="DR637" s="2"/>
      <c r="DV637" s="2"/>
      <c r="DW637" s="2"/>
      <c r="DX637" s="10"/>
      <c r="DY637" s="4"/>
      <c r="DZ637" s="4"/>
      <c r="EA637" s="2"/>
      <c r="EB637" s="2"/>
      <c r="EH637" s="2"/>
      <c r="EI637" s="2"/>
      <c r="EJ637" s="10"/>
      <c r="EK637" s="4"/>
      <c r="EL637" s="4"/>
      <c r="EM637" s="2"/>
      <c r="EN637" s="2"/>
      <c r="ET637" s="2"/>
      <c r="EU637" s="2"/>
      <c r="EV637" s="10"/>
      <c r="EW637" s="4"/>
      <c r="EX637" s="4"/>
      <c r="FF637" s="2"/>
      <c r="FG637" s="2"/>
    </row>
    <row r="638" spans="8:163">
      <c r="H638" s="10"/>
      <c r="I638" s="4"/>
      <c r="J638" s="4"/>
      <c r="R638" s="2"/>
      <c r="S638" s="2"/>
      <c r="T638" s="10"/>
      <c r="U638" s="4"/>
      <c r="V638" s="4"/>
      <c r="AD638" s="2"/>
      <c r="AE638" s="2"/>
      <c r="AF638" s="10"/>
      <c r="AG638" s="4"/>
      <c r="AH638" s="4"/>
      <c r="AP638" s="2"/>
      <c r="AQ638" s="2"/>
      <c r="AR638" s="10"/>
      <c r="AS638" s="4"/>
      <c r="AT638" s="4"/>
      <c r="AU638" s="2"/>
      <c r="AV638" s="2"/>
      <c r="BB638" s="2"/>
      <c r="BC638" s="2"/>
      <c r="BD638" s="10"/>
      <c r="BE638" s="4"/>
      <c r="BF638" s="4"/>
      <c r="BN638" s="2"/>
      <c r="BO638" s="2"/>
      <c r="BP638" s="10"/>
      <c r="BQ638" s="4"/>
      <c r="BR638" s="4"/>
      <c r="BZ638" s="2"/>
      <c r="CA638" s="2"/>
      <c r="CB638" s="10"/>
      <c r="CC638" s="4"/>
      <c r="CD638" s="4"/>
      <c r="CL638" s="2"/>
      <c r="CM638" s="2"/>
      <c r="CN638" s="10"/>
      <c r="CO638" s="4"/>
      <c r="CP638" s="4"/>
      <c r="CQ638" s="2"/>
      <c r="CR638" s="2"/>
      <c r="CX638" s="2"/>
      <c r="CY638" s="2"/>
      <c r="CZ638" s="10"/>
      <c r="DA638" s="4"/>
      <c r="DB638" s="4"/>
      <c r="DJ638" s="2"/>
      <c r="DK638" s="2"/>
      <c r="DL638" s="10"/>
      <c r="DR638" s="2"/>
      <c r="DV638" s="2"/>
      <c r="DW638" s="2"/>
      <c r="DX638" s="10"/>
      <c r="DY638" s="4"/>
      <c r="DZ638" s="4"/>
      <c r="EA638" s="2"/>
      <c r="EB638" s="2"/>
      <c r="EH638" s="2"/>
      <c r="EI638" s="2"/>
      <c r="EJ638" s="10"/>
      <c r="EK638" s="4"/>
      <c r="EL638" s="4"/>
      <c r="EM638" s="2"/>
      <c r="EN638" s="2"/>
      <c r="ET638" s="2"/>
      <c r="EU638" s="2"/>
      <c r="EV638" s="10"/>
      <c r="EW638" s="4"/>
      <c r="EX638" s="4"/>
      <c r="FF638" s="2"/>
      <c r="FG638" s="2"/>
    </row>
    <row r="639" spans="8:163">
      <c r="H639" s="10"/>
      <c r="I639" s="4"/>
      <c r="J639" s="4"/>
      <c r="R639" s="2"/>
      <c r="S639" s="2"/>
      <c r="T639" s="10"/>
      <c r="U639" s="4"/>
      <c r="V639" s="4"/>
      <c r="AD639" s="2"/>
      <c r="AE639" s="2"/>
      <c r="AF639" s="10"/>
      <c r="AG639" s="4"/>
      <c r="AH639" s="4"/>
      <c r="AP639" s="2"/>
      <c r="AQ639" s="2"/>
      <c r="AR639" s="10"/>
      <c r="AS639" s="4"/>
      <c r="AT639" s="4"/>
      <c r="AU639" s="2"/>
      <c r="AV639" s="2"/>
      <c r="BB639" s="2"/>
      <c r="BC639" s="2"/>
      <c r="BD639" s="10"/>
      <c r="BE639" s="4"/>
      <c r="BF639" s="4"/>
      <c r="BN639" s="2"/>
      <c r="BO639" s="2"/>
      <c r="BP639" s="10"/>
      <c r="BQ639" s="4"/>
      <c r="BR639" s="4"/>
      <c r="BZ639" s="2"/>
      <c r="CA639" s="2"/>
      <c r="CB639" s="10"/>
      <c r="CC639" s="4"/>
      <c r="CD639" s="4"/>
      <c r="CL639" s="2"/>
      <c r="CM639" s="2"/>
      <c r="CN639" s="10"/>
      <c r="CO639" s="4"/>
      <c r="CP639" s="4"/>
      <c r="CQ639" s="2"/>
      <c r="CR639" s="2"/>
      <c r="CX639" s="2"/>
      <c r="CY639" s="2"/>
      <c r="CZ639" s="10"/>
      <c r="DA639" s="4"/>
      <c r="DB639" s="4"/>
      <c r="DJ639" s="2"/>
      <c r="DK639" s="2"/>
      <c r="DL639" s="10"/>
      <c r="DR639" s="2"/>
      <c r="DV639" s="2"/>
      <c r="DW639" s="2"/>
      <c r="DX639" s="10"/>
      <c r="DY639" s="4"/>
      <c r="DZ639" s="4"/>
      <c r="EA639" s="2"/>
      <c r="EB639" s="2"/>
      <c r="EH639" s="2"/>
      <c r="EI639" s="2"/>
      <c r="EJ639" s="10"/>
      <c r="EK639" s="4"/>
      <c r="EL639" s="4"/>
      <c r="EM639" s="2"/>
      <c r="EN639" s="2"/>
      <c r="ET639" s="2"/>
      <c r="EU639" s="2"/>
      <c r="EV639" s="10"/>
      <c r="EW639" s="4"/>
      <c r="EX639" s="4"/>
      <c r="FF639" s="2"/>
      <c r="FG639" s="2"/>
    </row>
    <row r="640" spans="8:163">
      <c r="H640" s="10"/>
      <c r="I640" s="4"/>
      <c r="J640" s="4"/>
      <c r="R640" s="2"/>
      <c r="S640" s="2"/>
      <c r="T640" s="10"/>
      <c r="U640" s="4"/>
      <c r="V640" s="4"/>
      <c r="AD640" s="2"/>
      <c r="AE640" s="2"/>
      <c r="AF640" s="10"/>
      <c r="AG640" s="4"/>
      <c r="AH640" s="4"/>
      <c r="AP640" s="2"/>
      <c r="AQ640" s="2"/>
      <c r="AR640" s="10"/>
      <c r="AS640" s="4"/>
      <c r="AT640" s="4"/>
      <c r="AU640" s="2"/>
      <c r="AV640" s="2"/>
      <c r="BB640" s="2"/>
      <c r="BC640" s="2"/>
      <c r="BD640" s="10"/>
      <c r="BE640" s="4"/>
      <c r="BF640" s="4"/>
      <c r="BN640" s="2"/>
      <c r="BO640" s="2"/>
      <c r="BP640" s="10"/>
      <c r="BQ640" s="4"/>
      <c r="BR640" s="4"/>
      <c r="BZ640" s="2"/>
      <c r="CA640" s="2"/>
      <c r="CB640" s="10"/>
      <c r="CC640" s="4"/>
      <c r="CD640" s="4"/>
      <c r="CL640" s="2"/>
      <c r="CM640" s="2"/>
      <c r="CN640" s="10"/>
      <c r="CO640" s="4"/>
      <c r="CP640" s="4"/>
      <c r="CQ640" s="2"/>
      <c r="CR640" s="2"/>
      <c r="CX640" s="2"/>
      <c r="CY640" s="2"/>
      <c r="CZ640" s="10"/>
      <c r="DA640" s="4"/>
      <c r="DB640" s="4"/>
      <c r="DJ640" s="2"/>
      <c r="DK640" s="2"/>
      <c r="DL640" s="10"/>
      <c r="DR640" s="2"/>
      <c r="DV640" s="2"/>
      <c r="DW640" s="2"/>
      <c r="DX640" s="10"/>
      <c r="DY640" s="4"/>
      <c r="DZ640" s="4"/>
      <c r="EA640" s="2"/>
      <c r="EB640" s="2"/>
      <c r="EH640" s="2"/>
      <c r="EI640" s="2"/>
      <c r="EJ640" s="10"/>
      <c r="EK640" s="4"/>
      <c r="EL640" s="4"/>
      <c r="EM640" s="2"/>
      <c r="EN640" s="2"/>
      <c r="ET640" s="2"/>
      <c r="EU640" s="2"/>
      <c r="EV640" s="10"/>
      <c r="EW640" s="4"/>
      <c r="EX640" s="4"/>
      <c r="FF640" s="2"/>
      <c r="FG640" s="2"/>
    </row>
    <row r="641" spans="8:163">
      <c r="H641" s="4"/>
      <c r="I641" s="4"/>
      <c r="J641" s="4"/>
      <c r="R641" s="2"/>
      <c r="S641" s="2"/>
      <c r="T641" s="4"/>
      <c r="U641" s="4"/>
      <c r="V641" s="4"/>
      <c r="AD641" s="2"/>
      <c r="AE641" s="2"/>
      <c r="AF641" s="4"/>
      <c r="AG641" s="4"/>
      <c r="AH641" s="4"/>
      <c r="AP641" s="2"/>
      <c r="AQ641" s="2"/>
      <c r="AR641" s="4"/>
      <c r="AS641" s="4"/>
      <c r="AT641" s="4"/>
      <c r="AU641" s="2"/>
      <c r="AV641" s="2"/>
      <c r="BB641" s="2"/>
      <c r="BC641" s="2"/>
      <c r="BD641" s="4"/>
      <c r="BE641" s="4"/>
      <c r="BF641" s="4"/>
      <c r="BN641" s="2"/>
      <c r="BO641" s="2"/>
      <c r="BP641" s="4"/>
      <c r="BQ641" s="4"/>
      <c r="BR641" s="4"/>
      <c r="BZ641" s="2"/>
      <c r="CA641" s="2"/>
      <c r="CB641" s="4"/>
      <c r="CC641" s="4"/>
      <c r="CD641" s="4"/>
      <c r="CL641" s="2"/>
      <c r="CM641" s="2"/>
      <c r="CN641" s="4"/>
      <c r="CO641" s="4"/>
      <c r="CP641" s="4"/>
      <c r="CQ641" s="2"/>
      <c r="CR641" s="2"/>
      <c r="CX641" s="2"/>
      <c r="CY641" s="2"/>
      <c r="CZ641" s="4"/>
      <c r="DA641" s="4"/>
      <c r="DB641" s="4"/>
      <c r="DJ641" s="2"/>
      <c r="DK641" s="2"/>
      <c r="DR641" s="2"/>
      <c r="DV641" s="2"/>
      <c r="DW641" s="2"/>
      <c r="DX641" s="4"/>
      <c r="DY641" s="4"/>
      <c r="DZ641" s="4"/>
      <c r="EA641" s="2"/>
      <c r="EB641" s="2"/>
      <c r="EH641" s="2"/>
      <c r="EI641" s="2"/>
      <c r="EJ641" s="4"/>
      <c r="EK641" s="4"/>
      <c r="EL641" s="4"/>
      <c r="EM641" s="2"/>
      <c r="EN641" s="2"/>
      <c r="ET641" s="2"/>
      <c r="EU641" s="2"/>
      <c r="EV641" s="4"/>
      <c r="EW641" s="4"/>
      <c r="EX641" s="4"/>
      <c r="FF641" s="2"/>
      <c r="FG641" s="2"/>
    </row>
    <row r="642" spans="8:163">
      <c r="H642" s="4"/>
      <c r="I642" s="4"/>
      <c r="J642" s="4"/>
      <c r="R642" s="2"/>
      <c r="S642" s="2"/>
      <c r="T642" s="4"/>
      <c r="U642" s="4"/>
      <c r="V642" s="4"/>
      <c r="AD642" s="2"/>
      <c r="AE642" s="2"/>
      <c r="AF642" s="4"/>
      <c r="AG642" s="4"/>
      <c r="AH642" s="4"/>
      <c r="AP642" s="2"/>
      <c r="AQ642" s="2"/>
      <c r="AR642" s="4"/>
      <c r="AS642" s="4"/>
      <c r="AT642" s="4"/>
      <c r="AU642" s="2"/>
      <c r="AV642" s="2"/>
      <c r="BB642" s="2"/>
      <c r="BC642" s="2"/>
      <c r="BD642" s="4"/>
      <c r="BE642" s="4"/>
      <c r="BF642" s="4"/>
      <c r="BN642" s="2"/>
      <c r="BO642" s="2"/>
      <c r="BP642" s="4"/>
      <c r="BQ642" s="4"/>
      <c r="BR642" s="4"/>
      <c r="BZ642" s="2"/>
      <c r="CA642" s="2"/>
      <c r="CB642" s="4"/>
      <c r="CC642" s="4"/>
      <c r="CD642" s="4"/>
      <c r="CL642" s="2"/>
      <c r="CM642" s="2"/>
      <c r="CN642" s="4"/>
      <c r="CO642" s="4"/>
      <c r="CP642" s="4"/>
      <c r="CQ642" s="2"/>
      <c r="CR642" s="2"/>
      <c r="CX642" s="2"/>
      <c r="CY642" s="2"/>
      <c r="CZ642" s="4"/>
      <c r="DA642" s="4"/>
      <c r="DB642" s="4"/>
      <c r="DF642" s="5" t="s">
        <v>0</v>
      </c>
      <c r="DJ642" s="2"/>
      <c r="DK642" s="2"/>
      <c r="DR642" s="2"/>
      <c r="DV642" s="2"/>
      <c r="DW642" s="2"/>
      <c r="DX642" s="4"/>
      <c r="DY642" s="4"/>
      <c r="DZ642" s="4"/>
      <c r="EH642" s="2"/>
      <c r="EI642" s="2"/>
      <c r="EJ642" s="4"/>
      <c r="EK642" s="4"/>
      <c r="EL642" s="4"/>
      <c r="EM642" s="2"/>
      <c r="EN642" s="2"/>
      <c r="ET642" s="2"/>
      <c r="EU642" s="2"/>
      <c r="EV642" s="4"/>
      <c r="EW642" s="4"/>
      <c r="EX642" s="4"/>
      <c r="FF642" s="2"/>
      <c r="FG642" s="2"/>
    </row>
    <row r="643" spans="8:163">
      <c r="H643" s="10"/>
      <c r="I643" s="4"/>
      <c r="J643" s="4"/>
      <c r="R643" s="2"/>
      <c r="S643" s="2"/>
      <c r="T643" s="10"/>
      <c r="U643" s="4"/>
      <c r="V643" s="4"/>
      <c r="AD643" s="2"/>
      <c r="AE643" s="2"/>
      <c r="AF643" s="10"/>
      <c r="AG643" s="4"/>
      <c r="AH643" s="4"/>
      <c r="AP643" s="2"/>
      <c r="AQ643" s="2"/>
      <c r="AR643" s="10"/>
      <c r="AS643" s="4"/>
      <c r="AT643" s="4"/>
      <c r="AU643" s="2"/>
      <c r="AV643" s="2"/>
      <c r="BB643" s="2"/>
      <c r="BC643" s="2"/>
      <c r="BD643" s="10"/>
      <c r="BE643" s="4"/>
      <c r="BF643" s="4"/>
      <c r="BN643" s="2"/>
      <c r="BO643" s="2"/>
      <c r="BP643" s="10"/>
      <c r="BQ643" s="4"/>
      <c r="BR643" s="4"/>
      <c r="BZ643" s="2"/>
      <c r="CA643" s="2"/>
      <c r="CB643" s="10"/>
      <c r="CC643" s="4"/>
      <c r="CD643" s="4"/>
      <c r="CL643" s="2"/>
      <c r="CM643" s="2"/>
      <c r="CN643" s="10"/>
      <c r="CO643" s="4"/>
      <c r="CP643" s="4"/>
      <c r="CQ643" s="2"/>
      <c r="CR643" s="2"/>
      <c r="CX643" s="2"/>
      <c r="CY643" s="2"/>
      <c r="CZ643" s="10"/>
      <c r="DA643" s="4"/>
      <c r="DB643" s="4"/>
      <c r="DF643" s="5" t="s">
        <v>0</v>
      </c>
      <c r="DG643" s="5" t="s">
        <v>0</v>
      </c>
      <c r="DJ643" s="2"/>
      <c r="DK643" s="2"/>
      <c r="DL643" s="10"/>
      <c r="DR643" s="2"/>
      <c r="DV643" s="2"/>
      <c r="DW643" s="2"/>
      <c r="DX643" s="10"/>
      <c r="DY643" s="4"/>
      <c r="DZ643" s="4"/>
      <c r="EH643" s="2"/>
      <c r="EI643" s="2"/>
      <c r="EJ643" s="10"/>
      <c r="EK643" s="4"/>
      <c r="EL643" s="4"/>
      <c r="EM643" s="2"/>
      <c r="EN643" s="2"/>
      <c r="ET643" s="2"/>
      <c r="EU643" s="2"/>
      <c r="EV643" s="10"/>
      <c r="EW643" s="4"/>
      <c r="EX643" s="4"/>
      <c r="FF643" s="2"/>
      <c r="FG643" s="2"/>
    </row>
    <row r="644" spans="8:163">
      <c r="H644" s="4"/>
      <c r="I644" s="4"/>
      <c r="J644" s="4"/>
      <c r="R644" s="2"/>
      <c r="S644" s="2"/>
      <c r="T644" s="4"/>
      <c r="U644" s="4"/>
      <c r="V644" s="4"/>
      <c r="AD644" s="2"/>
      <c r="AE644" s="2"/>
      <c r="AF644" s="4"/>
      <c r="AG644" s="4"/>
      <c r="AH644" s="4"/>
      <c r="AP644" s="2"/>
      <c r="AQ644" s="2"/>
      <c r="AR644" s="4"/>
      <c r="AS644" s="4"/>
      <c r="AT644" s="4"/>
      <c r="AU644" s="2"/>
      <c r="AV644" s="2"/>
      <c r="BB644" s="2"/>
      <c r="BC644" s="2"/>
      <c r="BD644" s="4"/>
      <c r="BE644" s="4"/>
      <c r="BF644" s="4"/>
      <c r="BN644" s="2"/>
      <c r="BO644" s="2"/>
      <c r="BP644" s="4"/>
      <c r="BQ644" s="4"/>
      <c r="BR644" s="4"/>
      <c r="BZ644" s="2"/>
      <c r="CA644" s="2"/>
      <c r="CB644" s="4"/>
      <c r="CC644" s="4"/>
      <c r="CD644" s="4"/>
      <c r="CL644" s="2"/>
      <c r="CM644" s="2"/>
      <c r="CN644" s="4"/>
      <c r="CO644" s="4"/>
      <c r="CP644" s="4"/>
      <c r="CQ644" s="2"/>
      <c r="CR644" s="2"/>
      <c r="CX644" s="2"/>
      <c r="CY644" s="2"/>
      <c r="CZ644" s="4"/>
      <c r="DA644" s="4"/>
      <c r="DB644" s="4"/>
      <c r="DJ644" s="2"/>
      <c r="DK644" s="2"/>
      <c r="DR644" s="2"/>
      <c r="DV644" s="2"/>
      <c r="DW644" s="2"/>
      <c r="DX644" s="4"/>
      <c r="DY644" s="4"/>
      <c r="DZ644" s="4"/>
      <c r="EH644" s="2"/>
      <c r="EI644" s="2"/>
      <c r="EJ644" s="4"/>
      <c r="EK644" s="4"/>
      <c r="EL644" s="4"/>
      <c r="EM644" s="2"/>
      <c r="EN644" s="2"/>
      <c r="ET644" s="2"/>
      <c r="EU644" s="2"/>
      <c r="EV644" s="4"/>
      <c r="EW644" s="4"/>
      <c r="EX644" s="4"/>
      <c r="FF644" s="2"/>
      <c r="FG644" s="2"/>
    </row>
    <row r="645" spans="8:163">
      <c r="H645" s="4"/>
      <c r="I645" s="4"/>
      <c r="J645" s="4"/>
      <c r="R645" s="2"/>
      <c r="S645" s="2"/>
      <c r="T645" s="4"/>
      <c r="U645" s="4"/>
      <c r="V645" s="4"/>
      <c r="AD645" s="2"/>
      <c r="AE645" s="2"/>
      <c r="AF645" s="4"/>
      <c r="AG645" s="4"/>
      <c r="AH645" s="4"/>
      <c r="AP645" s="2"/>
      <c r="AQ645" s="2"/>
      <c r="AR645" s="4"/>
      <c r="AS645" s="4"/>
      <c r="AT645" s="4"/>
      <c r="AU645" s="2"/>
      <c r="AV645" s="2"/>
      <c r="BB645" s="2"/>
      <c r="BC645" s="2"/>
      <c r="BD645" s="4"/>
      <c r="BE645" s="4"/>
      <c r="BF645" s="4"/>
      <c r="BN645" s="2"/>
      <c r="BO645" s="2"/>
      <c r="BP645" s="4"/>
      <c r="BQ645" s="4"/>
      <c r="BR645" s="4"/>
      <c r="BZ645" s="2"/>
      <c r="CA645" s="2"/>
      <c r="CB645" s="4"/>
      <c r="CC645" s="4"/>
      <c r="CD645" s="4"/>
      <c r="CL645" s="2"/>
      <c r="CM645" s="2"/>
      <c r="CN645" s="4"/>
      <c r="CO645" s="4"/>
      <c r="CP645" s="4"/>
      <c r="CQ645" s="2"/>
      <c r="CR645" s="2"/>
      <c r="CX645" s="2"/>
      <c r="CY645" s="2"/>
      <c r="CZ645" s="4"/>
      <c r="DA645" s="4"/>
      <c r="DB645" s="4"/>
      <c r="DJ645" s="2"/>
      <c r="DK645" s="2"/>
      <c r="DR645" s="2"/>
      <c r="DV645" s="2"/>
      <c r="DW645" s="2"/>
      <c r="DX645" s="4"/>
      <c r="DY645" s="4"/>
      <c r="DZ645" s="4"/>
      <c r="EH645" s="2"/>
      <c r="EI645" s="2"/>
      <c r="EJ645" s="4"/>
      <c r="EK645" s="4"/>
      <c r="EL645" s="4"/>
      <c r="EM645" s="2"/>
      <c r="EN645" s="2"/>
      <c r="ET645" s="2"/>
      <c r="EU645" s="2"/>
      <c r="EV645" s="4"/>
      <c r="EW645" s="4"/>
      <c r="EX645" s="4"/>
      <c r="FF645" s="2"/>
      <c r="FG645" s="2"/>
    </row>
    <row r="646" spans="8:163">
      <c r="H646" s="10"/>
      <c r="I646" s="4"/>
      <c r="J646" s="4"/>
      <c r="R646" s="2"/>
      <c r="S646" s="2"/>
      <c r="T646" s="10"/>
      <c r="U646" s="4"/>
      <c r="V646" s="4"/>
      <c r="AD646" s="2"/>
      <c r="AE646" s="2"/>
      <c r="AF646" s="10"/>
      <c r="AG646" s="4"/>
      <c r="AH646" s="4"/>
      <c r="AP646" s="2"/>
      <c r="AQ646" s="2"/>
      <c r="AR646" s="10"/>
      <c r="AS646" s="4"/>
      <c r="AT646" s="4"/>
      <c r="AU646" s="2"/>
      <c r="AV646" s="2"/>
      <c r="BB646" s="2"/>
      <c r="BC646" s="2"/>
      <c r="BD646" s="10"/>
      <c r="BE646" s="4"/>
      <c r="BF646" s="4"/>
      <c r="BN646" s="2"/>
      <c r="BO646" s="2"/>
      <c r="BP646" s="10"/>
      <c r="BQ646" s="4"/>
      <c r="BR646" s="4"/>
      <c r="BZ646" s="2"/>
      <c r="CA646" s="2"/>
      <c r="CB646" s="10"/>
      <c r="CC646" s="4"/>
      <c r="CD646" s="4"/>
      <c r="CL646" s="2"/>
      <c r="CM646" s="2"/>
      <c r="CN646" s="10"/>
      <c r="CO646" s="4"/>
      <c r="CP646" s="4"/>
      <c r="CQ646" s="2"/>
      <c r="CR646" s="2"/>
      <c r="CX646" s="2"/>
      <c r="CY646" s="2"/>
      <c r="CZ646" s="10"/>
      <c r="DA646" s="4"/>
      <c r="DB646" s="4"/>
      <c r="DJ646" s="2"/>
      <c r="DK646" s="2"/>
      <c r="DL646" s="10"/>
      <c r="DR646" s="2"/>
      <c r="DV646" s="2"/>
      <c r="DW646" s="2"/>
      <c r="DX646" s="10"/>
      <c r="DY646" s="4"/>
      <c r="DZ646" s="4"/>
      <c r="EH646" s="2"/>
      <c r="EI646" s="2"/>
      <c r="EJ646" s="10"/>
      <c r="EK646" s="4"/>
      <c r="EL646" s="4"/>
      <c r="EM646" s="2"/>
      <c r="EN646" s="2"/>
      <c r="ET646" s="2"/>
      <c r="EU646" s="2"/>
      <c r="EV646" s="10"/>
      <c r="EW646" s="4"/>
      <c r="EX646" s="4"/>
      <c r="FF646" s="2"/>
      <c r="FG646" s="2"/>
    </row>
    <row r="647" spans="8:163">
      <c r="H647" s="10"/>
      <c r="I647" s="4"/>
      <c r="J647" s="4"/>
      <c r="R647" s="2"/>
      <c r="S647" s="2"/>
      <c r="T647" s="10"/>
      <c r="U647" s="4"/>
      <c r="V647" s="4"/>
      <c r="AD647" s="2"/>
      <c r="AE647" s="2"/>
      <c r="AF647" s="10"/>
      <c r="AG647" s="4"/>
      <c r="AH647" s="4"/>
      <c r="AP647" s="2"/>
      <c r="AQ647" s="2"/>
      <c r="AR647" s="10"/>
      <c r="AS647" s="4"/>
      <c r="AT647" s="4"/>
      <c r="AU647" s="2"/>
      <c r="AV647" s="2"/>
      <c r="BB647" s="2"/>
      <c r="BC647" s="2"/>
      <c r="BD647" s="10"/>
      <c r="BE647" s="4"/>
      <c r="BF647" s="4"/>
      <c r="BN647" s="2"/>
      <c r="BO647" s="2"/>
      <c r="BP647" s="10"/>
      <c r="BQ647" s="4"/>
      <c r="BR647" s="4"/>
      <c r="BZ647" s="2"/>
      <c r="CA647" s="2"/>
      <c r="CB647" s="10"/>
      <c r="CC647" s="4"/>
      <c r="CD647" s="4"/>
      <c r="CL647" s="2"/>
      <c r="CM647" s="2"/>
      <c r="CN647" s="10"/>
      <c r="CO647" s="4"/>
      <c r="CP647" s="4"/>
      <c r="CQ647" s="2"/>
      <c r="CR647" s="2"/>
      <c r="CX647" s="2"/>
      <c r="CY647" s="2"/>
      <c r="CZ647" s="10"/>
      <c r="DA647" s="4"/>
      <c r="DB647" s="4"/>
      <c r="DJ647" s="2"/>
      <c r="DK647" s="2"/>
      <c r="DL647" s="10"/>
      <c r="DR647" s="2"/>
      <c r="DV647" s="2"/>
      <c r="DW647" s="2"/>
      <c r="DX647" s="10"/>
      <c r="DY647" s="4"/>
      <c r="DZ647" s="4"/>
      <c r="EH647" s="2"/>
      <c r="EI647" s="2"/>
      <c r="EJ647" s="10"/>
      <c r="EK647" s="4"/>
      <c r="EL647" s="4"/>
      <c r="EM647" s="2"/>
      <c r="EN647" s="2"/>
      <c r="ET647" s="2"/>
      <c r="EU647" s="2"/>
      <c r="EV647" s="10"/>
      <c r="EW647" s="4"/>
      <c r="EX647" s="4"/>
      <c r="FF647" s="2"/>
      <c r="FG647" s="2"/>
    </row>
    <row r="648" spans="8:163">
      <c r="H648" s="10"/>
      <c r="I648" s="4"/>
      <c r="J648" s="4"/>
      <c r="R648" s="2"/>
      <c r="S648" s="2"/>
      <c r="T648" s="10"/>
      <c r="U648" s="4"/>
      <c r="V648" s="4"/>
      <c r="AD648" s="2"/>
      <c r="AE648" s="2"/>
      <c r="AF648" s="10"/>
      <c r="AG648" s="4"/>
      <c r="AH648" s="4"/>
      <c r="AP648" s="2"/>
      <c r="AQ648" s="2"/>
      <c r="AR648" s="10"/>
      <c r="AS648" s="4"/>
      <c r="AT648" s="4"/>
      <c r="AU648" s="2"/>
      <c r="AV648" s="2"/>
      <c r="BB648" s="2"/>
      <c r="BC648" s="2"/>
      <c r="BD648" s="10"/>
      <c r="BE648" s="4"/>
      <c r="BF648" s="4"/>
      <c r="BN648" s="2"/>
      <c r="BO648" s="2"/>
      <c r="BP648" s="10"/>
      <c r="BQ648" s="4"/>
      <c r="BR648" s="4"/>
      <c r="BZ648" s="2"/>
      <c r="CA648" s="2"/>
      <c r="CB648" s="10"/>
      <c r="CC648" s="4"/>
      <c r="CD648" s="4"/>
      <c r="CL648" s="2"/>
      <c r="CM648" s="2"/>
      <c r="CN648" s="10"/>
      <c r="CO648" s="4"/>
      <c r="CP648" s="4"/>
      <c r="CQ648" s="2"/>
      <c r="CR648" s="2"/>
      <c r="CX648" s="2"/>
      <c r="CY648" s="2"/>
      <c r="CZ648" s="10"/>
      <c r="DA648" s="4"/>
      <c r="DB648" s="4"/>
      <c r="DJ648" s="2"/>
      <c r="DK648" s="2"/>
      <c r="DL648" s="10"/>
      <c r="DR648" s="2"/>
      <c r="DV648" s="2"/>
      <c r="DW648" s="2"/>
      <c r="DX648" s="10"/>
      <c r="DY648" s="4"/>
      <c r="DZ648" s="4"/>
      <c r="EH648" s="2"/>
      <c r="EI648" s="2"/>
      <c r="EJ648" s="10"/>
      <c r="EK648" s="4"/>
      <c r="EL648" s="4"/>
      <c r="EM648" s="2"/>
      <c r="EN648" s="2"/>
      <c r="ET648" s="2"/>
      <c r="EU648" s="2"/>
      <c r="EV648" s="10"/>
      <c r="EW648" s="4"/>
      <c r="EX648" s="4"/>
      <c r="FF648" s="2"/>
      <c r="FG648" s="2"/>
    </row>
    <row r="649" spans="8:163">
      <c r="H649" s="10"/>
      <c r="I649" s="4"/>
      <c r="J649" s="4"/>
      <c r="R649" s="2"/>
      <c r="S649" s="2"/>
      <c r="T649" s="10"/>
      <c r="U649" s="4"/>
      <c r="V649" s="4"/>
      <c r="AD649" s="2"/>
      <c r="AE649" s="2"/>
      <c r="AF649" s="10"/>
      <c r="AG649" s="4"/>
      <c r="AH649" s="4"/>
      <c r="AP649" s="2"/>
      <c r="AQ649" s="2"/>
      <c r="AR649" s="10"/>
      <c r="AS649" s="4"/>
      <c r="AT649" s="4"/>
      <c r="AU649" s="2"/>
      <c r="AV649" s="2"/>
      <c r="BB649" s="2"/>
      <c r="BC649" s="2"/>
      <c r="BD649" s="10"/>
      <c r="BE649" s="4"/>
      <c r="BF649" s="4"/>
      <c r="BN649" s="2"/>
      <c r="BO649" s="2"/>
      <c r="BP649" s="10"/>
      <c r="BQ649" s="4"/>
      <c r="BR649" s="4"/>
      <c r="BZ649" s="2"/>
      <c r="CA649" s="2"/>
      <c r="CB649" s="10"/>
      <c r="CC649" s="4"/>
      <c r="CD649" s="4"/>
      <c r="CL649" s="2"/>
      <c r="CM649" s="2"/>
      <c r="CN649" s="10"/>
      <c r="CO649" s="4"/>
      <c r="CP649" s="4"/>
      <c r="CQ649" s="2"/>
      <c r="CR649" s="2"/>
      <c r="CX649" s="2"/>
      <c r="CY649" s="2"/>
      <c r="CZ649" s="10"/>
      <c r="DA649" s="4"/>
      <c r="DB649" s="4"/>
      <c r="DJ649" s="2"/>
      <c r="DK649" s="2"/>
      <c r="DL649" s="10"/>
      <c r="DR649" s="2"/>
      <c r="DV649" s="2"/>
      <c r="DW649" s="2"/>
      <c r="DX649" s="10"/>
      <c r="DY649" s="4"/>
      <c r="DZ649" s="4"/>
      <c r="EH649" s="2"/>
      <c r="EI649" s="2"/>
      <c r="EJ649" s="10"/>
      <c r="EK649" s="4"/>
      <c r="EL649" s="4"/>
      <c r="EM649" s="2"/>
      <c r="EN649" s="2"/>
      <c r="ET649" s="2"/>
      <c r="EU649" s="2"/>
      <c r="EV649" s="10"/>
      <c r="EW649" s="4"/>
      <c r="EX649" s="4"/>
      <c r="FF649" s="2"/>
      <c r="FG649" s="2"/>
    </row>
    <row r="650" spans="8:163">
      <c r="H650" s="10">
        <v>17</v>
      </c>
      <c r="I650" s="4" t="s">
        <v>8</v>
      </c>
      <c r="J650" s="4">
        <f>MIN(K650:K676)</f>
        <v>2915</v>
      </c>
      <c r="K650" s="2"/>
      <c r="L650" s="2"/>
      <c r="R650" s="2"/>
      <c r="S650" s="2"/>
      <c r="T650" s="10">
        <v>17</v>
      </c>
      <c r="U650" s="4" t="s">
        <v>8</v>
      </c>
      <c r="V650" s="4">
        <f>MIN(W650:W676)</f>
        <v>2880</v>
      </c>
      <c r="W650" s="5" t="s">
        <v>0</v>
      </c>
      <c r="X650" s="5" t="s">
        <v>0</v>
      </c>
      <c r="AD650" s="2"/>
      <c r="AE650" s="2"/>
      <c r="AF650" s="10">
        <v>17</v>
      </c>
      <c r="AG650" s="4" t="s">
        <v>8</v>
      </c>
      <c r="AH650" s="4">
        <f>MIN(AI650:AI676)</f>
        <v>3016</v>
      </c>
      <c r="AI650" s="2"/>
      <c r="AJ650" s="2"/>
      <c r="AP650" s="2"/>
      <c r="AQ650" s="2"/>
      <c r="AR650" s="10">
        <v>17</v>
      </c>
      <c r="AS650" s="4" t="s">
        <v>8</v>
      </c>
      <c r="AT650" s="4" t="s">
        <v>9</v>
      </c>
      <c r="AU650" s="2"/>
      <c r="AV650" s="2"/>
      <c r="BB650" s="2"/>
      <c r="BC650" s="2"/>
      <c r="BD650" s="10">
        <v>17</v>
      </c>
      <c r="BE650" s="4" t="s">
        <v>8</v>
      </c>
      <c r="BF650" s="4">
        <f>MIN(BG650:BG676)</f>
        <v>2847</v>
      </c>
      <c r="BG650" s="2"/>
      <c r="BH650" s="2"/>
      <c r="BN650" s="2"/>
      <c r="BO650" s="2"/>
      <c r="BP650" s="10">
        <v>17</v>
      </c>
      <c r="BQ650" s="4" t="s">
        <v>8</v>
      </c>
      <c r="BR650" s="4">
        <f>MIN(BS650:BS676)</f>
        <v>2910</v>
      </c>
      <c r="BS650" s="2"/>
      <c r="BT650" s="2"/>
      <c r="BZ650" s="2"/>
      <c r="CA650" s="2"/>
      <c r="CB650" s="10">
        <v>17</v>
      </c>
      <c r="CC650" s="4" t="s">
        <v>8</v>
      </c>
      <c r="CD650" s="4">
        <f>MIN(CE650:CE676)</f>
        <v>2904</v>
      </c>
      <c r="CE650" s="2"/>
      <c r="CF650" s="2"/>
      <c r="CL650" s="2"/>
      <c r="CM650" s="2"/>
      <c r="CN650" s="10">
        <v>17</v>
      </c>
      <c r="CO650" s="4" t="s">
        <v>8</v>
      </c>
      <c r="CP650" s="4" t="s">
        <v>9</v>
      </c>
      <c r="CQ650" s="2"/>
      <c r="CR650" s="2"/>
      <c r="CX650" s="2"/>
      <c r="CY650" s="2"/>
      <c r="CZ650" s="10">
        <v>17</v>
      </c>
      <c r="DA650" s="4" t="s">
        <v>8</v>
      </c>
      <c r="DB650" s="4" t="s">
        <v>9</v>
      </c>
      <c r="DC650" s="5" t="s">
        <v>0</v>
      </c>
      <c r="DD650" s="5" t="s">
        <v>0</v>
      </c>
      <c r="DJ650" s="2"/>
      <c r="DK650" s="2"/>
      <c r="DL650" s="10">
        <v>17</v>
      </c>
      <c r="DM650" s="4" t="s">
        <v>8</v>
      </c>
      <c r="DN650" s="5">
        <f>MIN(DO650:DO676)</f>
        <v>2894</v>
      </c>
      <c r="DO650" s="2"/>
      <c r="DP650" s="2"/>
      <c r="DR650" s="2"/>
      <c r="DV650" s="2"/>
      <c r="DW650" s="2"/>
      <c r="DX650" s="10">
        <v>17</v>
      </c>
      <c r="DY650" s="4" t="s">
        <v>8</v>
      </c>
      <c r="DZ650" s="4" t="s">
        <v>9</v>
      </c>
      <c r="EA650" s="2"/>
      <c r="EB650" s="2"/>
      <c r="EH650" s="2"/>
      <c r="EI650" s="2"/>
      <c r="EJ650" s="10">
        <v>17</v>
      </c>
      <c r="EK650" s="4" t="s">
        <v>8</v>
      </c>
      <c r="EL650" s="4" t="s">
        <v>9</v>
      </c>
      <c r="EM650" s="2"/>
      <c r="EN650" s="2"/>
      <c r="ET650" s="2"/>
      <c r="EU650" s="2"/>
      <c r="EV650" s="10">
        <v>17</v>
      </c>
      <c r="EW650" s="4" t="s">
        <v>8</v>
      </c>
      <c r="EX650" s="4">
        <f>MIN(EY650:EY676)</f>
        <v>2894</v>
      </c>
      <c r="EY650" s="2"/>
      <c r="EZ650" s="2"/>
      <c r="FF650" s="2"/>
      <c r="FG650" s="2"/>
    </row>
    <row r="651" spans="8:163">
      <c r="H651" s="10"/>
      <c r="I651" s="4" t="s">
        <v>7</v>
      </c>
      <c r="J651" s="4">
        <f>MAX(L650:L676)</f>
        <v>2961</v>
      </c>
      <c r="K651" s="2"/>
      <c r="L651" s="2"/>
      <c r="R651" s="2"/>
      <c r="S651" s="2"/>
      <c r="T651" s="10"/>
      <c r="U651" s="4" t="s">
        <v>7</v>
      </c>
      <c r="V651" s="4">
        <f>MAX(X650:X676)</f>
        <v>2969</v>
      </c>
      <c r="W651" s="5" t="s">
        <v>0</v>
      </c>
      <c r="X651" s="5" t="s">
        <v>0</v>
      </c>
      <c r="AD651" s="2"/>
      <c r="AE651" s="2"/>
      <c r="AF651" s="10"/>
      <c r="AG651" s="4" t="s">
        <v>7</v>
      </c>
      <c r="AH651" s="4">
        <f>MAX(AJ650:AJ676)</f>
        <v>3016</v>
      </c>
      <c r="AI651" s="2"/>
      <c r="AJ651" s="2"/>
      <c r="AP651" s="2"/>
      <c r="AQ651" s="2"/>
      <c r="AR651" s="10"/>
      <c r="AS651" s="4" t="s">
        <v>7</v>
      </c>
      <c r="AT651" s="4" t="s">
        <v>9</v>
      </c>
      <c r="AU651" s="2"/>
      <c r="AV651" s="2"/>
      <c r="BB651" s="2"/>
      <c r="BC651" s="2"/>
      <c r="BD651" s="10"/>
      <c r="BE651" s="4" t="s">
        <v>7</v>
      </c>
      <c r="BF651" s="4">
        <f>MAX(BH650:BH676)</f>
        <v>2941</v>
      </c>
      <c r="BG651" s="2"/>
      <c r="BH651" s="2"/>
      <c r="BN651" s="2"/>
      <c r="BO651" s="2"/>
      <c r="BP651" s="10"/>
      <c r="BQ651" s="4" t="s">
        <v>7</v>
      </c>
      <c r="BR651" s="4">
        <f>MAX(BT650:BT676)</f>
        <v>2956</v>
      </c>
      <c r="BS651" s="2"/>
      <c r="BT651" s="2"/>
      <c r="BZ651" s="2"/>
      <c r="CA651" s="2"/>
      <c r="CB651" s="10"/>
      <c r="CC651" s="4" t="s">
        <v>7</v>
      </c>
      <c r="CD651" s="4">
        <f>MAX(CF650:CF676)</f>
        <v>3000</v>
      </c>
      <c r="CE651" s="2"/>
      <c r="CF651" s="2"/>
      <c r="CL651" s="2"/>
      <c r="CM651" s="2"/>
      <c r="CN651" s="10"/>
      <c r="CO651" s="4" t="s">
        <v>7</v>
      </c>
      <c r="CP651" s="4" t="s">
        <v>9</v>
      </c>
      <c r="CQ651" s="2"/>
      <c r="CR651" s="2"/>
      <c r="CX651" s="2"/>
      <c r="CY651" s="2"/>
      <c r="CZ651" s="10"/>
      <c r="DA651" s="4" t="s">
        <v>7</v>
      </c>
      <c r="DB651" s="4" t="s">
        <v>9</v>
      </c>
      <c r="DC651" s="5" t="s">
        <v>0</v>
      </c>
      <c r="DD651" s="5" t="s">
        <v>0</v>
      </c>
      <c r="DJ651" s="2"/>
      <c r="DK651" s="2"/>
      <c r="DL651" s="10"/>
      <c r="DM651" s="4" t="s">
        <v>7</v>
      </c>
      <c r="DN651" s="5">
        <f>MAX(DP650:DP676)</f>
        <v>2915</v>
      </c>
      <c r="DO651" s="5">
        <f>DO88-DP71</f>
        <v>2894</v>
      </c>
      <c r="DP651" s="5">
        <f>DP88-DO71</f>
        <v>2894</v>
      </c>
      <c r="DR651" s="2"/>
      <c r="DV651" s="2"/>
      <c r="DW651" s="2"/>
      <c r="DX651" s="10"/>
      <c r="DY651" s="4" t="s">
        <v>7</v>
      </c>
      <c r="DZ651" s="4" t="s">
        <v>9</v>
      </c>
      <c r="EA651" s="2"/>
      <c r="EB651" s="2"/>
      <c r="EH651" s="2"/>
      <c r="EI651" s="2"/>
      <c r="EJ651" s="10"/>
      <c r="EK651" s="4" t="s">
        <v>7</v>
      </c>
      <c r="EL651" s="4" t="s">
        <v>9</v>
      </c>
      <c r="EM651" s="2"/>
      <c r="EN651" s="2"/>
      <c r="ET651" s="2"/>
      <c r="EU651" s="2"/>
      <c r="EV651" s="10"/>
      <c r="EW651" s="4" t="s">
        <v>7</v>
      </c>
      <c r="EX651" s="4">
        <f>MAX(EZ650:EZ676)</f>
        <v>2894</v>
      </c>
      <c r="EY651" s="2"/>
      <c r="EZ651" s="2"/>
      <c r="FF651" s="2"/>
      <c r="FG651" s="2"/>
    </row>
    <row r="652" spans="8:163">
      <c r="H652" s="10"/>
      <c r="I652" s="4"/>
      <c r="J652" s="4"/>
      <c r="K652" s="5">
        <f>K89-L72</f>
        <v>2925</v>
      </c>
      <c r="L652" s="5">
        <f>L89-K72</f>
        <v>2955</v>
      </c>
      <c r="R652" s="2"/>
      <c r="S652" s="2"/>
      <c r="T652" s="10"/>
      <c r="U652" s="4"/>
      <c r="V652" s="4"/>
      <c r="W652" s="5">
        <f>W89-X72</f>
        <v>2880</v>
      </c>
      <c r="X652" s="5">
        <f>X89-W72</f>
        <v>2895</v>
      </c>
      <c r="AD652" s="2"/>
      <c r="AE652" s="2"/>
      <c r="AF652" s="10"/>
      <c r="AG652" s="4"/>
      <c r="AH652" s="4"/>
      <c r="AI652" s="2"/>
      <c r="AJ652" s="2"/>
      <c r="AP652" s="2"/>
      <c r="AQ652" s="2"/>
      <c r="AR652" s="10"/>
      <c r="AS652" s="4"/>
      <c r="AT652" s="4"/>
      <c r="AU652" s="2"/>
      <c r="AV652" s="2"/>
      <c r="BB652" s="2"/>
      <c r="BC652" s="2"/>
      <c r="BD652" s="10"/>
      <c r="BE652" s="4"/>
      <c r="BF652" s="4"/>
      <c r="BG652" s="5">
        <f>BG89-BH72</f>
        <v>2847</v>
      </c>
      <c r="BH652" s="5">
        <f>BH89-BG72</f>
        <v>2847</v>
      </c>
      <c r="BN652" s="2"/>
      <c r="BO652" s="2"/>
      <c r="BP652" s="10"/>
      <c r="BQ652" s="4"/>
      <c r="BR652" s="4"/>
      <c r="BS652" s="2"/>
      <c r="BT652" s="2"/>
      <c r="BZ652" s="2"/>
      <c r="CA652" s="2"/>
      <c r="CB652" s="10"/>
      <c r="CC652" s="4"/>
      <c r="CD652" s="4"/>
      <c r="CE652" s="2"/>
      <c r="CF652" s="2"/>
      <c r="CL652" s="2"/>
      <c r="CM652" s="2"/>
      <c r="CN652" s="10"/>
      <c r="CO652" s="4"/>
      <c r="CP652" s="4"/>
      <c r="CQ652" s="2"/>
      <c r="CR652" s="2"/>
      <c r="CX652" s="2"/>
      <c r="CY652" s="2"/>
      <c r="CZ652" s="10"/>
      <c r="DA652" s="4"/>
      <c r="DB652" s="4"/>
      <c r="DC652" s="2"/>
      <c r="DD652" s="2"/>
      <c r="DJ652" s="2"/>
      <c r="DK652" s="2"/>
      <c r="DL652" s="10"/>
      <c r="DO652" s="2"/>
      <c r="DP652" s="2"/>
      <c r="DR652" s="2"/>
      <c r="DV652" s="2"/>
      <c r="DW652" s="2"/>
      <c r="DX652" s="10"/>
      <c r="DY652" s="4"/>
      <c r="DZ652" s="4"/>
      <c r="EA652" s="2"/>
      <c r="EB652" s="2"/>
      <c r="EH652" s="2"/>
      <c r="EI652" s="2"/>
      <c r="EJ652" s="10"/>
      <c r="EK652" s="4"/>
      <c r="EL652" s="4"/>
      <c r="EM652" s="2"/>
      <c r="EN652" s="2"/>
      <c r="ET652" s="2"/>
      <c r="EU652" s="2"/>
      <c r="EV652" s="10"/>
      <c r="EW652" s="4"/>
      <c r="EX652" s="4"/>
      <c r="EY652" s="2"/>
      <c r="EZ652" s="2"/>
      <c r="FF652" s="2"/>
      <c r="FG652" s="2"/>
    </row>
    <row r="653" spans="8:163">
      <c r="H653" s="10"/>
      <c r="I653" s="4"/>
      <c r="J653" s="4"/>
      <c r="K653" s="5">
        <f>K90-L73</f>
        <v>2924</v>
      </c>
      <c r="L653" s="5">
        <f>L90-K73</f>
        <v>2944</v>
      </c>
      <c r="R653" s="2"/>
      <c r="S653" s="2"/>
      <c r="T653" s="10"/>
      <c r="U653" s="4"/>
      <c r="V653" s="4"/>
      <c r="W653" s="5">
        <f>W90-X73</f>
        <v>2909</v>
      </c>
      <c r="X653" s="5">
        <f>X90-W73</f>
        <v>2914</v>
      </c>
      <c r="AD653" s="2"/>
      <c r="AE653" s="2"/>
      <c r="AF653" s="10"/>
      <c r="AG653" s="4"/>
      <c r="AH653" s="4"/>
      <c r="AI653" s="2"/>
      <c r="AJ653" s="2"/>
      <c r="AP653" s="2"/>
      <c r="AQ653" s="2"/>
      <c r="AR653" s="10"/>
      <c r="AS653" s="4"/>
      <c r="AT653" s="4"/>
      <c r="AU653" s="2"/>
      <c r="AV653" s="2"/>
      <c r="BB653" s="2"/>
      <c r="BC653" s="2"/>
      <c r="BD653" s="10"/>
      <c r="BE653" s="4"/>
      <c r="BF653" s="4"/>
      <c r="BG653" s="2"/>
      <c r="BH653" s="2"/>
      <c r="BN653" s="2"/>
      <c r="BO653" s="2"/>
      <c r="BP653" s="10"/>
      <c r="BQ653" s="4"/>
      <c r="BR653" s="4"/>
      <c r="BS653" s="2"/>
      <c r="BT653" s="2"/>
      <c r="BZ653" s="2"/>
      <c r="CA653" s="2"/>
      <c r="CB653" s="10"/>
      <c r="CC653" s="4"/>
      <c r="CD653" s="4"/>
      <c r="CE653" s="5">
        <f>CE90-CF73</f>
        <v>2904</v>
      </c>
      <c r="CF653" s="5">
        <f>CF90-CE73</f>
        <v>2944</v>
      </c>
      <c r="CL653" s="2"/>
      <c r="CM653" s="2"/>
      <c r="CN653" s="10"/>
      <c r="CO653" s="4"/>
      <c r="CP653" s="4"/>
      <c r="CQ653" s="2"/>
      <c r="CR653" s="2"/>
      <c r="CX653" s="2"/>
      <c r="CY653" s="2"/>
      <c r="CZ653" s="10"/>
      <c r="DA653" s="4"/>
      <c r="DB653" s="4"/>
      <c r="DC653" s="2"/>
      <c r="DD653" s="2"/>
      <c r="DJ653" s="2"/>
      <c r="DK653" s="2"/>
      <c r="DL653" s="10"/>
      <c r="DO653" s="2"/>
      <c r="DP653" s="2"/>
      <c r="DR653" s="2"/>
      <c r="DV653" s="2"/>
      <c r="DW653" s="2"/>
      <c r="DX653" s="10"/>
      <c r="DY653" s="4"/>
      <c r="DZ653" s="4"/>
      <c r="EA653" s="2"/>
      <c r="EB653" s="2"/>
      <c r="EH653" s="2"/>
      <c r="EI653" s="2"/>
      <c r="EJ653" s="10"/>
      <c r="EK653" s="4"/>
      <c r="EL653" s="4"/>
      <c r="EM653" s="2"/>
      <c r="EN653" s="2"/>
      <c r="ET653" s="2"/>
      <c r="EU653" s="2"/>
      <c r="EV653" s="10"/>
      <c r="EW653" s="4"/>
      <c r="EX653" s="4"/>
      <c r="EY653" s="2"/>
      <c r="EZ653" s="2"/>
      <c r="FF653" s="2"/>
      <c r="FG653" s="2"/>
    </row>
    <row r="654" spans="8:163">
      <c r="H654" s="10"/>
      <c r="I654" s="4"/>
      <c r="J654" s="4"/>
      <c r="K654" s="5">
        <f>K91-L74</f>
        <v>2915</v>
      </c>
      <c r="L654" s="5">
        <f>L91-K74</f>
        <v>2960</v>
      </c>
      <c r="R654" s="2"/>
      <c r="S654" s="2"/>
      <c r="T654" s="10"/>
      <c r="U654" s="4"/>
      <c r="V654" s="4"/>
      <c r="W654" s="5">
        <f>W91-X74</f>
        <v>2900</v>
      </c>
      <c r="X654" s="5">
        <f>X91-W74</f>
        <v>2930</v>
      </c>
      <c r="AD654" s="2"/>
      <c r="AE654" s="2"/>
      <c r="AF654" s="10"/>
      <c r="AG654" s="4"/>
      <c r="AH654" s="4"/>
      <c r="AI654" s="2"/>
      <c r="AJ654" s="2"/>
      <c r="AP654" s="2"/>
      <c r="AQ654" s="2"/>
      <c r="AR654" s="10"/>
      <c r="AS654" s="4"/>
      <c r="AT654" s="4"/>
      <c r="AU654" s="2"/>
      <c r="AV654" s="2"/>
      <c r="BB654" s="2"/>
      <c r="BC654" s="2"/>
      <c r="BD654" s="10"/>
      <c r="BE654" s="4"/>
      <c r="BF654" s="4"/>
      <c r="BG654" s="5">
        <f>BG91-BH74</f>
        <v>2880</v>
      </c>
      <c r="BH654" s="5">
        <f>BH91-BG74</f>
        <v>2880</v>
      </c>
      <c r="BN654" s="2"/>
      <c r="BO654" s="2"/>
      <c r="BP654" s="10"/>
      <c r="BQ654" s="4"/>
      <c r="BR654" s="4"/>
      <c r="BS654" s="5">
        <f>BS91-BT74</f>
        <v>2910</v>
      </c>
      <c r="BT654" s="5">
        <f>BT91-BS74</f>
        <v>2910</v>
      </c>
      <c r="BZ654" s="2"/>
      <c r="CA654" s="2"/>
      <c r="CB654" s="10"/>
      <c r="CC654" s="4"/>
      <c r="CD654" s="4"/>
      <c r="CE654" s="5">
        <f>CE91-CF74</f>
        <v>2950</v>
      </c>
      <c r="CF654" s="5">
        <f>CF91-CE74</f>
        <v>3000</v>
      </c>
      <c r="CL654" s="2"/>
      <c r="CM654" s="2"/>
      <c r="CN654" s="10"/>
      <c r="CO654" s="4"/>
      <c r="CP654" s="4"/>
      <c r="CQ654" s="2"/>
      <c r="CR654" s="2"/>
      <c r="CX654" s="2"/>
      <c r="CY654" s="2"/>
      <c r="CZ654" s="10"/>
      <c r="DA654" s="4"/>
      <c r="DB654" s="4"/>
      <c r="DC654" s="2"/>
      <c r="DD654" s="2"/>
      <c r="DJ654" s="2"/>
      <c r="DK654" s="2"/>
      <c r="DL654" s="10"/>
      <c r="DO654" s="5">
        <f>DO91-DP74</f>
        <v>2905</v>
      </c>
      <c r="DP654" s="5">
        <f>DP91-DO74</f>
        <v>2915</v>
      </c>
      <c r="DR654" s="2"/>
      <c r="DV654" s="2"/>
      <c r="DW654" s="2"/>
      <c r="DX654" s="10"/>
      <c r="DY654" s="4"/>
      <c r="DZ654" s="4"/>
      <c r="EA654" s="2"/>
      <c r="EB654" s="2"/>
      <c r="EH654" s="2"/>
      <c r="EI654" s="2"/>
      <c r="EJ654" s="10"/>
      <c r="EK654" s="4"/>
      <c r="EL654" s="4"/>
      <c r="EM654" s="2"/>
      <c r="EN654" s="2"/>
      <c r="ET654" s="2"/>
      <c r="EU654" s="2"/>
      <c r="EV654" s="10"/>
      <c r="EW654" s="4"/>
      <c r="EX654" s="4"/>
      <c r="EY654" s="2"/>
      <c r="EZ654" s="2"/>
      <c r="FF654" s="2"/>
      <c r="FG654" s="2"/>
    </row>
    <row r="655" spans="8:163">
      <c r="H655" s="10"/>
      <c r="I655" s="4"/>
      <c r="J655" s="4"/>
      <c r="K655" s="5">
        <f>K92-L75</f>
        <v>2936</v>
      </c>
      <c r="L655" s="5">
        <f>L92-K75</f>
        <v>2961</v>
      </c>
      <c r="R655" s="2"/>
      <c r="S655" s="2"/>
      <c r="T655" s="10"/>
      <c r="U655" s="4"/>
      <c r="V655" s="4"/>
      <c r="W655" s="5">
        <f>W92-X75</f>
        <v>2894</v>
      </c>
      <c r="X655" s="5">
        <f>X92-W75</f>
        <v>2961</v>
      </c>
      <c r="AD655" s="2"/>
      <c r="AE655" s="2"/>
      <c r="AF655" s="10"/>
      <c r="AG655" s="4"/>
      <c r="AH655" s="4"/>
      <c r="AI655" s="5">
        <f>AI92-AJ75</f>
        <v>3016</v>
      </c>
      <c r="AJ655" s="5">
        <f>AJ92-AI75</f>
        <v>3016</v>
      </c>
      <c r="AP655" s="2"/>
      <c r="AQ655" s="2"/>
      <c r="AR655" s="10"/>
      <c r="AS655" s="4"/>
      <c r="AT655" s="4"/>
      <c r="AU655" s="2"/>
      <c r="AV655" s="2"/>
      <c r="BB655" s="2"/>
      <c r="BC655" s="2"/>
      <c r="BD655" s="10"/>
      <c r="BE655" s="4"/>
      <c r="BF655" s="4"/>
      <c r="BG655" s="5">
        <f>BG92-BH75</f>
        <v>2941</v>
      </c>
      <c r="BH655" s="5">
        <f>BH92-BG75</f>
        <v>2941</v>
      </c>
      <c r="BN655" s="2"/>
      <c r="BO655" s="2"/>
      <c r="BP655" s="10"/>
      <c r="BQ655" s="4"/>
      <c r="BR655" s="4"/>
      <c r="BS655" s="5">
        <f>BS92-BT75</f>
        <v>2956</v>
      </c>
      <c r="BT655" s="5">
        <f>BT92-BS75</f>
        <v>2956</v>
      </c>
      <c r="BZ655" s="2"/>
      <c r="CA655" s="2"/>
      <c r="CB655" s="10"/>
      <c r="CC655" s="4"/>
      <c r="CD655" s="4"/>
      <c r="CE655" s="2"/>
      <c r="CF655" s="2"/>
      <c r="CL655" s="2"/>
      <c r="CM655" s="2"/>
      <c r="CN655" s="10"/>
      <c r="CO655" s="4"/>
      <c r="CP655" s="4"/>
      <c r="CQ655" s="2"/>
      <c r="CR655" s="2"/>
      <c r="CX655" s="2"/>
      <c r="CY655" s="2"/>
      <c r="CZ655" s="10"/>
      <c r="DA655" s="4"/>
      <c r="DB655" s="4"/>
      <c r="DC655" s="2"/>
      <c r="DD655" s="2"/>
      <c r="DJ655" s="2"/>
      <c r="DK655" s="2"/>
      <c r="DL655" s="10"/>
      <c r="DO655" s="5">
        <f>DO92-DP75</f>
        <v>2894</v>
      </c>
      <c r="DP655" s="5">
        <f>DP92-DO75</f>
        <v>2914</v>
      </c>
      <c r="DR655" s="2"/>
      <c r="DV655" s="2"/>
      <c r="DW655" s="2"/>
      <c r="DX655" s="10"/>
      <c r="DY655" s="4"/>
      <c r="DZ655" s="4"/>
      <c r="EA655" s="2"/>
      <c r="EB655" s="2"/>
      <c r="EH655" s="2"/>
      <c r="EI655" s="2"/>
      <c r="EJ655" s="10"/>
      <c r="EK655" s="4"/>
      <c r="EL655" s="4"/>
      <c r="EM655" s="2"/>
      <c r="EN655" s="2"/>
      <c r="ET655" s="2"/>
      <c r="EU655" s="2"/>
      <c r="EV655" s="10"/>
      <c r="EW655" s="4"/>
      <c r="EX655" s="4"/>
      <c r="EY655" s="5">
        <f>EY92-EZ75</f>
        <v>2894</v>
      </c>
      <c r="EZ655" s="5">
        <f>EZ92-EY75</f>
        <v>2894</v>
      </c>
      <c r="FF655" s="2"/>
      <c r="FG655" s="2"/>
    </row>
    <row r="656" spans="8:163">
      <c r="H656" s="10"/>
      <c r="I656" s="4"/>
      <c r="J656" s="4"/>
      <c r="K656" s="5">
        <f>K93-L76</f>
        <v>2934</v>
      </c>
      <c r="L656" s="5">
        <f>L93-K76</f>
        <v>2954</v>
      </c>
      <c r="R656" s="2"/>
      <c r="S656" s="2"/>
      <c r="T656" s="10"/>
      <c r="U656" s="4"/>
      <c r="V656" s="4"/>
      <c r="W656" s="5" t="s">
        <v>0</v>
      </c>
      <c r="X656" s="5" t="s">
        <v>0</v>
      </c>
      <c r="AD656" s="2"/>
      <c r="AE656" s="2"/>
      <c r="AF656" s="10"/>
      <c r="AG656" s="4"/>
      <c r="AH656" s="4"/>
      <c r="AI656" s="2"/>
      <c r="AJ656" s="2"/>
      <c r="AP656" s="2"/>
      <c r="AQ656" s="2"/>
      <c r="AR656" s="10"/>
      <c r="AS656" s="4"/>
      <c r="AT656" s="4"/>
      <c r="AU656" s="2"/>
      <c r="AV656" s="2"/>
      <c r="BB656" s="2"/>
      <c r="BC656" s="2"/>
      <c r="BD656" s="10"/>
      <c r="BE656" s="4"/>
      <c r="BF656" s="4"/>
      <c r="BG656" s="5">
        <f>BG93-BH76</f>
        <v>2929</v>
      </c>
      <c r="BH656" s="5">
        <f>BH93-BG76</f>
        <v>2929</v>
      </c>
      <c r="BN656" s="2"/>
      <c r="BO656" s="2"/>
      <c r="BP656" s="10"/>
      <c r="BQ656" s="4"/>
      <c r="BR656" s="4"/>
      <c r="BS656" s="2"/>
      <c r="BT656" s="2"/>
      <c r="BZ656" s="2"/>
      <c r="CA656" s="2"/>
      <c r="CB656" s="10"/>
      <c r="CC656" s="4"/>
      <c r="CD656" s="4"/>
      <c r="CE656" s="2"/>
      <c r="CF656" s="2"/>
      <c r="CL656" s="2"/>
      <c r="CM656" s="2"/>
      <c r="CN656" s="10"/>
      <c r="CO656" s="4"/>
      <c r="CP656" s="4"/>
      <c r="CQ656" s="2"/>
      <c r="CR656" s="2"/>
      <c r="CX656" s="2"/>
      <c r="CY656" s="2"/>
      <c r="CZ656" s="10"/>
      <c r="DA656" s="4"/>
      <c r="DB656" s="4"/>
      <c r="DC656" s="2"/>
      <c r="DD656" s="2"/>
      <c r="DJ656" s="2"/>
      <c r="DK656" s="2"/>
      <c r="DL656" s="10"/>
      <c r="DO656" s="2"/>
      <c r="DP656" s="2"/>
      <c r="DR656" s="2"/>
      <c r="DV656" s="2"/>
      <c r="DW656" s="2"/>
      <c r="DX656" s="10"/>
      <c r="DY656" s="4"/>
      <c r="DZ656" s="4"/>
      <c r="EA656" s="2"/>
      <c r="EB656" s="2"/>
      <c r="EH656" s="2"/>
      <c r="EI656" s="2"/>
      <c r="EJ656" s="10"/>
      <c r="EK656" s="4"/>
      <c r="EL656" s="4"/>
      <c r="EM656" s="2"/>
      <c r="EN656" s="2"/>
      <c r="ET656" s="2"/>
      <c r="EU656" s="2"/>
      <c r="EV656" s="10"/>
      <c r="EW656" s="4"/>
      <c r="EX656" s="4"/>
      <c r="EY656" s="2"/>
      <c r="EZ656" s="2"/>
      <c r="FF656" s="2"/>
      <c r="FG656" s="2"/>
    </row>
    <row r="657" spans="8:163">
      <c r="H657" s="10"/>
      <c r="I657" s="4"/>
      <c r="J657" s="4"/>
      <c r="K657" s="2"/>
      <c r="L657" s="2"/>
      <c r="R657" s="2"/>
      <c r="S657" s="2"/>
      <c r="T657" s="10"/>
      <c r="U657" s="4"/>
      <c r="V657" s="4"/>
      <c r="W657" s="5">
        <f>W94-X77</f>
        <v>2939</v>
      </c>
      <c r="X657" s="5">
        <f>X94-W77</f>
        <v>2969</v>
      </c>
      <c r="AD657" s="2"/>
      <c r="AE657" s="2"/>
      <c r="AF657" s="10"/>
      <c r="AG657" s="4"/>
      <c r="AH657" s="4"/>
      <c r="AI657" s="2"/>
      <c r="AJ657" s="2"/>
      <c r="AP657" s="2"/>
      <c r="AQ657" s="2"/>
      <c r="AR657" s="10"/>
      <c r="AS657" s="4"/>
      <c r="AT657" s="4"/>
      <c r="AU657" s="2"/>
      <c r="AV657" s="2"/>
      <c r="BB657" s="2"/>
      <c r="BC657" s="2"/>
      <c r="BD657" s="10"/>
      <c r="BE657" s="4"/>
      <c r="BF657" s="4"/>
      <c r="BG657" s="2"/>
      <c r="BH657" s="2"/>
      <c r="BN657" s="2"/>
      <c r="BO657" s="2"/>
      <c r="BP657" s="10"/>
      <c r="BQ657" s="4"/>
      <c r="BR657" s="4"/>
      <c r="BS657" s="2"/>
      <c r="BT657" s="2"/>
      <c r="BZ657" s="2"/>
      <c r="CA657" s="2"/>
      <c r="CB657" s="10"/>
      <c r="CC657" s="4"/>
      <c r="CD657" s="4"/>
      <c r="CE657" s="2"/>
      <c r="CF657" s="2"/>
      <c r="CL657" s="2"/>
      <c r="CM657" s="2"/>
      <c r="CN657" s="10"/>
      <c r="CO657" s="4"/>
      <c r="CP657" s="4"/>
      <c r="CQ657" s="2"/>
      <c r="CR657" s="2"/>
      <c r="CX657" s="2"/>
      <c r="CY657" s="2"/>
      <c r="CZ657" s="10"/>
      <c r="DA657" s="4"/>
      <c r="DB657" s="4"/>
      <c r="DC657" s="2"/>
      <c r="DD657" s="2"/>
      <c r="DJ657" s="2"/>
      <c r="DK657" s="2"/>
      <c r="DL657" s="10"/>
      <c r="DO657" s="2"/>
      <c r="DP657" s="2"/>
      <c r="DR657" s="2"/>
      <c r="DV657" s="2"/>
      <c r="DW657" s="2"/>
      <c r="DX657" s="10"/>
      <c r="DY657" s="4"/>
      <c r="DZ657" s="4"/>
      <c r="EA657" s="2"/>
      <c r="EB657" s="2"/>
      <c r="EH657" s="2"/>
      <c r="EI657" s="2"/>
      <c r="EJ657" s="10"/>
      <c r="EK657" s="4"/>
      <c r="EL657" s="4"/>
      <c r="EM657" s="2"/>
      <c r="EN657" s="2"/>
      <c r="ET657" s="2"/>
      <c r="EU657" s="2"/>
      <c r="EV657" s="10"/>
      <c r="EW657" s="4"/>
      <c r="EX657" s="4"/>
      <c r="EY657" s="2"/>
      <c r="EZ657" s="2"/>
      <c r="FF657" s="2"/>
      <c r="FG657" s="2"/>
    </row>
    <row r="658" spans="8:163">
      <c r="H658" s="10"/>
      <c r="I658" s="4"/>
      <c r="J658" s="4"/>
      <c r="K658" s="2"/>
      <c r="L658" s="2"/>
      <c r="R658" s="2"/>
      <c r="S658" s="2"/>
      <c r="T658" s="10"/>
      <c r="U658" s="4"/>
      <c r="V658" s="4"/>
      <c r="W658" s="5" t="s">
        <v>0</v>
      </c>
      <c r="X658" s="5" t="s">
        <v>0</v>
      </c>
      <c r="AD658" s="2"/>
      <c r="AE658" s="2"/>
      <c r="AF658" s="10"/>
      <c r="AG658" s="4"/>
      <c r="AH658" s="4"/>
      <c r="AI658" s="2"/>
      <c r="AJ658" s="2"/>
      <c r="AP658" s="2"/>
      <c r="AQ658" s="2"/>
      <c r="AR658" s="10"/>
      <c r="AS658" s="4"/>
      <c r="AT658" s="4"/>
      <c r="AU658" s="2"/>
      <c r="AV658" s="2"/>
      <c r="BB658" s="2"/>
      <c r="BC658" s="2"/>
      <c r="BD658" s="10"/>
      <c r="BE658" s="4"/>
      <c r="BF658" s="4"/>
      <c r="BG658" s="2"/>
      <c r="BH658" s="2"/>
      <c r="BN658" s="2"/>
      <c r="BO658" s="2"/>
      <c r="BP658" s="10"/>
      <c r="BQ658" s="4"/>
      <c r="BR658" s="4"/>
      <c r="BS658" s="2"/>
      <c r="BT658" s="2"/>
      <c r="BZ658" s="2"/>
      <c r="CA658" s="2"/>
      <c r="CB658" s="10"/>
      <c r="CC658" s="4"/>
      <c r="CD658" s="4"/>
      <c r="CE658" s="2"/>
      <c r="CF658" s="2"/>
      <c r="CL658" s="2"/>
      <c r="CM658" s="2"/>
      <c r="CN658" s="10"/>
      <c r="CO658" s="4"/>
      <c r="CP658" s="4"/>
      <c r="CQ658" s="2"/>
      <c r="CR658" s="2"/>
      <c r="CX658" s="2"/>
      <c r="CY658" s="2"/>
      <c r="CZ658" s="10"/>
      <c r="DA658" s="4"/>
      <c r="DB658" s="4"/>
      <c r="DC658" s="2"/>
      <c r="DD658" s="2"/>
      <c r="DJ658" s="2"/>
      <c r="DK658" s="2"/>
      <c r="DL658" s="10"/>
      <c r="DO658" s="2"/>
      <c r="DP658" s="2"/>
      <c r="DR658" s="2"/>
      <c r="DV658" s="2"/>
      <c r="DW658" s="2"/>
      <c r="DX658" s="10"/>
      <c r="DY658" s="4"/>
      <c r="DZ658" s="4"/>
      <c r="EA658" s="2"/>
      <c r="EB658" s="2"/>
      <c r="EH658" s="2"/>
      <c r="EI658" s="2"/>
      <c r="EJ658" s="10"/>
      <c r="EK658" s="4"/>
      <c r="EL658" s="4"/>
      <c r="EM658" s="2"/>
      <c r="EN658" s="2"/>
      <c r="ET658" s="2"/>
      <c r="EU658" s="2"/>
      <c r="EV658" s="10"/>
      <c r="EW658" s="4"/>
      <c r="EX658" s="4"/>
      <c r="EY658" s="2"/>
      <c r="EZ658" s="2"/>
      <c r="FF658" s="2"/>
      <c r="FG658" s="2"/>
    </row>
    <row r="659" spans="8:163">
      <c r="H659" s="10"/>
      <c r="I659" s="4"/>
      <c r="J659" s="4"/>
      <c r="K659" s="2"/>
      <c r="L659" s="2"/>
      <c r="R659" s="2"/>
      <c r="S659" s="2"/>
      <c r="T659" s="10"/>
      <c r="U659" s="4"/>
      <c r="V659" s="4"/>
      <c r="W659" s="5" t="s">
        <v>0</v>
      </c>
      <c r="X659" s="5" t="s">
        <v>0</v>
      </c>
      <c r="AD659" s="2"/>
      <c r="AE659" s="2"/>
      <c r="AF659" s="10"/>
      <c r="AG659" s="4"/>
      <c r="AH659" s="4"/>
      <c r="AI659" s="2"/>
      <c r="AJ659" s="2"/>
      <c r="AP659" s="2"/>
      <c r="AQ659" s="2"/>
      <c r="AR659" s="10"/>
      <c r="AS659" s="4"/>
      <c r="AT659" s="4"/>
      <c r="AU659" s="2"/>
      <c r="AV659" s="2"/>
      <c r="BB659" s="2"/>
      <c r="BC659" s="2"/>
      <c r="BD659" s="10"/>
      <c r="BE659" s="4"/>
      <c r="BF659" s="4"/>
      <c r="BG659" s="2"/>
      <c r="BH659" s="2"/>
      <c r="BN659" s="2"/>
      <c r="BO659" s="2"/>
      <c r="BP659" s="10"/>
      <c r="BQ659" s="4"/>
      <c r="BR659" s="4"/>
      <c r="BS659" s="2"/>
      <c r="BT659" s="2"/>
      <c r="BZ659" s="2"/>
      <c r="CA659" s="2"/>
      <c r="CB659" s="10"/>
      <c r="CC659" s="4"/>
      <c r="CD659" s="4"/>
      <c r="CE659" s="2"/>
      <c r="CF659" s="2"/>
      <c r="CL659" s="2"/>
      <c r="CM659" s="2"/>
      <c r="CN659" s="10"/>
      <c r="CO659" s="4"/>
      <c r="CP659" s="4"/>
      <c r="CQ659" s="2"/>
      <c r="CR659" s="2"/>
      <c r="CX659" s="2"/>
      <c r="CY659" s="2"/>
      <c r="CZ659" s="10"/>
      <c r="DA659" s="4"/>
      <c r="DB659" s="4"/>
      <c r="DC659" s="2"/>
      <c r="DD659" s="2"/>
      <c r="DJ659" s="2"/>
      <c r="DK659" s="2"/>
      <c r="DL659" s="10"/>
      <c r="DO659" s="2"/>
      <c r="DP659" s="2"/>
      <c r="DR659" s="2"/>
      <c r="DV659" s="2"/>
      <c r="DW659" s="2"/>
      <c r="DX659" s="10"/>
      <c r="DY659" s="4"/>
      <c r="DZ659" s="4"/>
      <c r="EA659" s="2"/>
      <c r="EB659" s="2"/>
      <c r="EH659" s="2"/>
      <c r="EI659" s="2"/>
      <c r="EJ659" s="10"/>
      <c r="EK659" s="4"/>
      <c r="EL659" s="4"/>
      <c r="EM659" s="2"/>
      <c r="EN659" s="2"/>
      <c r="ET659" s="2"/>
      <c r="EU659" s="2"/>
      <c r="EV659" s="10"/>
      <c r="EW659" s="4"/>
      <c r="EX659" s="4"/>
      <c r="EY659" s="2"/>
      <c r="EZ659" s="2"/>
      <c r="FF659" s="2"/>
      <c r="FG659" s="2"/>
    </row>
    <row r="660" spans="8:163">
      <c r="H660" s="10"/>
      <c r="I660" s="4"/>
      <c r="J660" s="4"/>
      <c r="R660" s="2"/>
      <c r="S660" s="2"/>
      <c r="T660" s="10"/>
      <c r="U660" s="4"/>
      <c r="V660" s="4"/>
      <c r="AD660" s="2"/>
      <c r="AE660" s="2"/>
      <c r="AF660" s="10"/>
      <c r="AG660" s="4"/>
      <c r="AH660" s="4"/>
      <c r="AP660" s="2"/>
      <c r="AQ660" s="2"/>
      <c r="AR660" s="10"/>
      <c r="AS660" s="4"/>
      <c r="AT660" s="4"/>
      <c r="AU660" s="2"/>
      <c r="AV660" s="2"/>
      <c r="BB660" s="2"/>
      <c r="BC660" s="2"/>
      <c r="BD660" s="10"/>
      <c r="BE660" s="4"/>
      <c r="BF660" s="4"/>
      <c r="BN660" s="2"/>
      <c r="BO660" s="2"/>
      <c r="BP660" s="10"/>
      <c r="BQ660" s="4"/>
      <c r="BR660" s="4"/>
      <c r="BZ660" s="2"/>
      <c r="CA660" s="2"/>
      <c r="CB660" s="10"/>
      <c r="CC660" s="4"/>
      <c r="CD660" s="4"/>
      <c r="CE660" s="2"/>
      <c r="CF660" s="2"/>
      <c r="CL660" s="2"/>
      <c r="CM660" s="2"/>
      <c r="CN660" s="10"/>
      <c r="CO660" s="4"/>
      <c r="CP660" s="4"/>
      <c r="CQ660" s="2"/>
      <c r="CR660" s="2"/>
      <c r="CX660" s="2"/>
      <c r="CY660" s="2"/>
      <c r="CZ660" s="10"/>
      <c r="DA660" s="4"/>
      <c r="DB660" s="4"/>
      <c r="DJ660" s="2"/>
      <c r="DK660" s="2"/>
      <c r="DL660" s="10"/>
      <c r="DO660" s="2"/>
      <c r="DP660" s="2"/>
      <c r="DR660" s="2"/>
      <c r="DV660" s="2"/>
      <c r="DW660" s="2"/>
      <c r="DX660" s="10"/>
      <c r="DY660" s="4"/>
      <c r="DZ660" s="4"/>
      <c r="EH660" s="2"/>
      <c r="EI660" s="2"/>
      <c r="EJ660" s="10"/>
      <c r="EK660" s="4"/>
      <c r="EL660" s="4"/>
      <c r="EM660" s="2"/>
      <c r="EN660" s="2"/>
      <c r="ET660" s="2"/>
      <c r="EU660" s="2"/>
      <c r="EV660" s="10"/>
      <c r="EW660" s="4"/>
      <c r="EX660" s="4"/>
      <c r="FF660" s="2"/>
      <c r="FG660" s="2"/>
    </row>
    <row r="661" spans="8:163">
      <c r="H661" s="10"/>
      <c r="I661" s="4"/>
      <c r="J661" s="4"/>
      <c r="R661" s="2"/>
      <c r="S661" s="2"/>
      <c r="T661" s="10"/>
      <c r="U661" s="4"/>
      <c r="V661" s="4"/>
      <c r="AD661" s="2"/>
      <c r="AE661" s="2"/>
      <c r="AF661" s="10"/>
      <c r="AG661" s="4"/>
      <c r="AH661" s="4"/>
      <c r="AP661" s="2"/>
      <c r="AQ661" s="2"/>
      <c r="AR661" s="10"/>
      <c r="AS661" s="4"/>
      <c r="AT661" s="4"/>
      <c r="AU661" s="2"/>
      <c r="AV661" s="2"/>
      <c r="BB661" s="2"/>
      <c r="BC661" s="2"/>
      <c r="BD661" s="10"/>
      <c r="BE661" s="4"/>
      <c r="BF661" s="4"/>
      <c r="BN661" s="2"/>
      <c r="BO661" s="2"/>
      <c r="BP661" s="10"/>
      <c r="BQ661" s="4"/>
      <c r="BR661" s="4"/>
      <c r="BZ661" s="2"/>
      <c r="CA661" s="2"/>
      <c r="CB661" s="10"/>
      <c r="CC661" s="4"/>
      <c r="CD661" s="4"/>
      <c r="CE661" s="2"/>
      <c r="CF661" s="2"/>
      <c r="CL661" s="2"/>
      <c r="CM661" s="2"/>
      <c r="CN661" s="10"/>
      <c r="CO661" s="4"/>
      <c r="CP661" s="4"/>
      <c r="CQ661" s="2"/>
      <c r="CR661" s="2"/>
      <c r="CX661" s="2"/>
      <c r="CY661" s="2"/>
      <c r="CZ661" s="10"/>
      <c r="DA661" s="4"/>
      <c r="DB661" s="4"/>
      <c r="DJ661" s="2"/>
      <c r="DK661" s="2"/>
      <c r="DL661" s="10"/>
      <c r="DR661" s="2"/>
      <c r="DV661" s="2"/>
      <c r="DW661" s="2"/>
      <c r="DX661" s="10"/>
      <c r="DY661" s="4"/>
      <c r="DZ661" s="4"/>
      <c r="EH661" s="2"/>
      <c r="EI661" s="2"/>
      <c r="EJ661" s="10"/>
      <c r="EK661" s="4"/>
      <c r="EL661" s="4"/>
      <c r="EM661" s="2"/>
      <c r="EN661" s="2"/>
      <c r="ET661" s="2"/>
      <c r="EU661" s="2"/>
      <c r="EV661" s="10"/>
      <c r="EW661" s="4"/>
      <c r="EX661" s="4"/>
      <c r="FF661" s="2"/>
      <c r="FG661" s="2"/>
    </row>
    <row r="662" spans="8:163">
      <c r="H662" s="10"/>
      <c r="I662" s="4"/>
      <c r="J662" s="4"/>
      <c r="R662" s="2"/>
      <c r="S662" s="2"/>
      <c r="T662" s="10"/>
      <c r="U662" s="4"/>
      <c r="V662" s="4"/>
      <c r="AD662" s="2"/>
      <c r="AE662" s="2"/>
      <c r="AF662" s="10"/>
      <c r="AG662" s="4"/>
      <c r="AH662" s="4"/>
      <c r="AP662" s="2"/>
      <c r="AQ662" s="2"/>
      <c r="AR662" s="10"/>
      <c r="AS662" s="4"/>
      <c r="AT662" s="4"/>
      <c r="AU662" s="2"/>
      <c r="AV662" s="2"/>
      <c r="BB662" s="2"/>
      <c r="BC662" s="2"/>
      <c r="BD662" s="10"/>
      <c r="BE662" s="4"/>
      <c r="BF662" s="4"/>
      <c r="BN662" s="2"/>
      <c r="BO662" s="2"/>
      <c r="BP662" s="10"/>
      <c r="BQ662" s="4"/>
      <c r="BR662" s="4"/>
      <c r="BZ662" s="2"/>
      <c r="CA662" s="2"/>
      <c r="CB662" s="10"/>
      <c r="CC662" s="4"/>
      <c r="CD662" s="4"/>
      <c r="CL662" s="2"/>
      <c r="CM662" s="2"/>
      <c r="CN662" s="10"/>
      <c r="CO662" s="4"/>
      <c r="CP662" s="4"/>
      <c r="CQ662" s="2"/>
      <c r="CR662" s="2"/>
      <c r="CX662" s="2"/>
      <c r="CY662" s="2"/>
      <c r="CZ662" s="10"/>
      <c r="DA662" s="4"/>
      <c r="DB662" s="4"/>
      <c r="DJ662" s="2"/>
      <c r="DK662" s="2"/>
      <c r="DL662" s="10"/>
      <c r="DR662" s="2"/>
      <c r="DV662" s="2"/>
      <c r="DW662" s="2"/>
      <c r="DX662" s="10"/>
      <c r="DY662" s="4"/>
      <c r="DZ662" s="4"/>
      <c r="EH662" s="2"/>
      <c r="EI662" s="2"/>
      <c r="EJ662" s="10"/>
      <c r="EK662" s="4"/>
      <c r="EL662" s="4"/>
      <c r="EM662" s="2"/>
      <c r="EN662" s="2"/>
      <c r="ET662" s="2"/>
      <c r="EU662" s="2"/>
      <c r="EV662" s="10"/>
      <c r="EW662" s="4"/>
      <c r="EX662" s="4"/>
      <c r="FF662" s="2"/>
      <c r="FG662" s="2"/>
    </row>
    <row r="663" spans="8:163">
      <c r="H663" s="10"/>
      <c r="I663" s="4"/>
      <c r="J663" s="4"/>
      <c r="R663" s="2"/>
      <c r="S663" s="2"/>
      <c r="T663" s="10"/>
      <c r="U663" s="4"/>
      <c r="V663" s="4"/>
      <c r="AD663" s="2"/>
      <c r="AE663" s="2"/>
      <c r="AF663" s="10"/>
      <c r="AG663" s="4"/>
      <c r="AH663" s="4"/>
      <c r="AP663" s="2"/>
      <c r="AQ663" s="2"/>
      <c r="AR663" s="10"/>
      <c r="AS663" s="4"/>
      <c r="AT663" s="4"/>
      <c r="AU663" s="2"/>
      <c r="AV663" s="2"/>
      <c r="BB663" s="2"/>
      <c r="BC663" s="2"/>
      <c r="BD663" s="10"/>
      <c r="BE663" s="4"/>
      <c r="BF663" s="4"/>
      <c r="BN663" s="2"/>
      <c r="BO663" s="2"/>
      <c r="BP663" s="10"/>
      <c r="BQ663" s="4"/>
      <c r="BR663" s="4"/>
      <c r="BZ663" s="2"/>
      <c r="CA663" s="2"/>
      <c r="CB663" s="10"/>
      <c r="CC663" s="4"/>
      <c r="CD663" s="4"/>
      <c r="CL663" s="2"/>
      <c r="CM663" s="2"/>
      <c r="CN663" s="10"/>
      <c r="CO663" s="4"/>
      <c r="CP663" s="4"/>
      <c r="CQ663" s="2"/>
      <c r="CR663" s="2"/>
      <c r="CX663" s="2"/>
      <c r="CY663" s="2"/>
      <c r="CZ663" s="10"/>
      <c r="DA663" s="4"/>
      <c r="DB663" s="4"/>
      <c r="DJ663" s="2"/>
      <c r="DK663" s="2"/>
      <c r="DL663" s="10"/>
      <c r="DR663" s="2"/>
      <c r="DV663" s="2"/>
      <c r="DW663" s="2"/>
      <c r="DX663" s="10"/>
      <c r="DY663" s="4"/>
      <c r="DZ663" s="4"/>
      <c r="EH663" s="2"/>
      <c r="EI663" s="2"/>
      <c r="EJ663" s="10"/>
      <c r="EK663" s="4"/>
      <c r="EL663" s="4"/>
      <c r="EM663" s="2"/>
      <c r="EN663" s="2"/>
      <c r="ET663" s="2"/>
      <c r="EU663" s="2"/>
      <c r="EV663" s="10"/>
      <c r="EW663" s="4"/>
      <c r="EX663" s="4"/>
      <c r="FF663" s="2"/>
      <c r="FG663" s="2"/>
    </row>
    <row r="664" spans="8:163">
      <c r="H664" s="10"/>
      <c r="I664" s="4"/>
      <c r="J664" s="4"/>
      <c r="R664" s="2"/>
      <c r="S664" s="2"/>
      <c r="T664" s="10"/>
      <c r="U664" s="4"/>
      <c r="V664" s="4"/>
      <c r="AD664" s="2"/>
      <c r="AE664" s="2"/>
      <c r="AF664" s="10"/>
      <c r="AG664" s="4"/>
      <c r="AH664" s="4"/>
      <c r="AP664" s="2"/>
      <c r="AQ664" s="2"/>
      <c r="AR664" s="10"/>
      <c r="AS664" s="4"/>
      <c r="AT664" s="4"/>
      <c r="AU664" s="2"/>
      <c r="AV664" s="2"/>
      <c r="BB664" s="2"/>
      <c r="BC664" s="2"/>
      <c r="BD664" s="10"/>
      <c r="BE664" s="4"/>
      <c r="BF664" s="4"/>
      <c r="BN664" s="2"/>
      <c r="BO664" s="2"/>
      <c r="BP664" s="10"/>
      <c r="BQ664" s="4"/>
      <c r="BR664" s="4"/>
      <c r="BZ664" s="2"/>
      <c r="CA664" s="2"/>
      <c r="CB664" s="10"/>
      <c r="CC664" s="4"/>
      <c r="CD664" s="4"/>
      <c r="CL664" s="2"/>
      <c r="CM664" s="2"/>
      <c r="CN664" s="10"/>
      <c r="CO664" s="4"/>
      <c r="CP664" s="4"/>
      <c r="CQ664" s="2"/>
      <c r="CR664" s="2"/>
      <c r="CX664" s="2"/>
      <c r="CY664" s="2"/>
      <c r="CZ664" s="10"/>
      <c r="DA664" s="4"/>
      <c r="DB664" s="4"/>
      <c r="DJ664" s="2"/>
      <c r="DK664" s="2"/>
      <c r="DL664" s="10"/>
      <c r="DR664" s="2"/>
      <c r="DV664" s="2"/>
      <c r="DW664" s="2"/>
      <c r="DX664" s="10"/>
      <c r="DY664" s="4"/>
      <c r="DZ664" s="4"/>
      <c r="EH664" s="2"/>
      <c r="EI664" s="2"/>
      <c r="EJ664" s="10"/>
      <c r="EK664" s="4"/>
      <c r="EL664" s="4"/>
      <c r="EM664" s="2"/>
      <c r="EN664" s="2"/>
      <c r="ET664" s="2"/>
      <c r="EU664" s="2"/>
      <c r="EV664" s="10"/>
      <c r="EW664" s="4"/>
      <c r="EX664" s="4"/>
      <c r="FF664" s="2"/>
      <c r="FG664" s="2"/>
    </row>
    <row r="665" spans="8:163">
      <c r="H665" s="10"/>
      <c r="I665" s="4"/>
      <c r="J665" s="4"/>
      <c r="R665" s="2"/>
      <c r="S665" s="2"/>
      <c r="T665" s="10"/>
      <c r="U665" s="4"/>
      <c r="V665" s="4"/>
      <c r="AD665" s="2"/>
      <c r="AE665" s="2"/>
      <c r="AF665" s="10"/>
      <c r="AG665" s="4"/>
      <c r="AH665" s="4"/>
      <c r="AP665" s="2"/>
      <c r="AQ665" s="2"/>
      <c r="AR665" s="10"/>
      <c r="AS665" s="4"/>
      <c r="AT665" s="4"/>
      <c r="AU665" s="2"/>
      <c r="AV665" s="2"/>
      <c r="BB665" s="2"/>
      <c r="BC665" s="2"/>
      <c r="BD665" s="10"/>
      <c r="BE665" s="4"/>
      <c r="BF665" s="4"/>
      <c r="BN665" s="2"/>
      <c r="BO665" s="2"/>
      <c r="BP665" s="10"/>
      <c r="BQ665" s="4"/>
      <c r="BR665" s="4"/>
      <c r="BZ665" s="2"/>
      <c r="CA665" s="2"/>
      <c r="CB665" s="10"/>
      <c r="CC665" s="4"/>
      <c r="CD665" s="4"/>
      <c r="CL665" s="2"/>
      <c r="CM665" s="2"/>
      <c r="CN665" s="10"/>
      <c r="CO665" s="4"/>
      <c r="CP665" s="4"/>
      <c r="CQ665" s="2"/>
      <c r="CR665" s="2"/>
      <c r="CX665" s="2"/>
      <c r="CY665" s="2"/>
      <c r="CZ665" s="10"/>
      <c r="DA665" s="4"/>
      <c r="DB665" s="4"/>
      <c r="DJ665" s="2"/>
      <c r="DK665" s="2"/>
      <c r="DL665" s="10"/>
      <c r="DR665" s="2"/>
      <c r="DV665" s="2"/>
      <c r="DW665" s="2"/>
      <c r="DX665" s="10"/>
      <c r="DY665" s="4"/>
      <c r="DZ665" s="4"/>
      <c r="EH665" s="2"/>
      <c r="EI665" s="2"/>
      <c r="EJ665" s="10"/>
      <c r="EK665" s="4"/>
      <c r="EL665" s="4"/>
      <c r="EM665" s="2"/>
      <c r="EN665" s="2"/>
      <c r="ET665" s="2"/>
      <c r="EU665" s="2"/>
      <c r="EV665" s="10"/>
      <c r="EW665" s="4"/>
      <c r="EX665" s="4"/>
      <c r="FF665" s="2"/>
      <c r="FG665" s="2"/>
    </row>
    <row r="666" spans="8:163">
      <c r="H666" s="10"/>
      <c r="I666" s="4"/>
      <c r="J666" s="4"/>
      <c r="R666" s="2"/>
      <c r="S666" s="2"/>
      <c r="T666" s="10"/>
      <c r="U666" s="4"/>
      <c r="V666" s="4"/>
      <c r="AD666" s="2"/>
      <c r="AE666" s="2"/>
      <c r="AF666" s="10"/>
      <c r="AG666" s="4"/>
      <c r="AH666" s="4"/>
      <c r="AP666" s="2"/>
      <c r="AQ666" s="2"/>
      <c r="AR666" s="10"/>
      <c r="AS666" s="4"/>
      <c r="AT666" s="4"/>
      <c r="AU666" s="2"/>
      <c r="AV666" s="2"/>
      <c r="BB666" s="2"/>
      <c r="BC666" s="2"/>
      <c r="BD666" s="10"/>
      <c r="BE666" s="4"/>
      <c r="BF666" s="4"/>
      <c r="BN666" s="2"/>
      <c r="BO666" s="2"/>
      <c r="BP666" s="10"/>
      <c r="BQ666" s="4"/>
      <c r="BR666" s="4"/>
      <c r="BZ666" s="2"/>
      <c r="CA666" s="2"/>
      <c r="CB666" s="10"/>
      <c r="CC666" s="4"/>
      <c r="CD666" s="4"/>
      <c r="CL666" s="2"/>
      <c r="CM666" s="2"/>
      <c r="CN666" s="10"/>
      <c r="CO666" s="4"/>
      <c r="CP666" s="4"/>
      <c r="CQ666" s="2"/>
      <c r="CR666" s="2"/>
      <c r="CX666" s="2"/>
      <c r="CY666" s="2"/>
      <c r="CZ666" s="10"/>
      <c r="DA666" s="4"/>
      <c r="DB666" s="4"/>
      <c r="DJ666" s="2"/>
      <c r="DK666" s="2"/>
      <c r="DL666" s="10"/>
      <c r="DR666" s="2"/>
      <c r="DV666" s="2"/>
      <c r="DW666" s="2"/>
      <c r="DX666" s="10"/>
      <c r="DY666" s="4"/>
      <c r="DZ666" s="4"/>
      <c r="EH666" s="2"/>
      <c r="EI666" s="2"/>
      <c r="EJ666" s="10"/>
      <c r="EK666" s="4"/>
      <c r="EL666" s="4"/>
      <c r="EM666" s="2"/>
      <c r="EN666" s="2"/>
      <c r="ET666" s="2"/>
      <c r="EU666" s="2"/>
      <c r="EV666" s="10"/>
      <c r="EW666" s="4"/>
      <c r="EX666" s="4"/>
      <c r="FF666" s="2"/>
      <c r="FG666" s="2"/>
    </row>
    <row r="667" spans="8:163">
      <c r="H667" s="10"/>
      <c r="I667" s="4"/>
      <c r="J667" s="4"/>
      <c r="R667" s="2"/>
      <c r="S667" s="2"/>
      <c r="T667" s="10"/>
      <c r="U667" s="4"/>
      <c r="V667" s="4"/>
      <c r="AD667" s="2"/>
      <c r="AE667" s="2"/>
      <c r="AF667" s="10"/>
      <c r="AG667" s="4"/>
      <c r="AH667" s="4"/>
      <c r="AP667" s="2"/>
      <c r="AQ667" s="2"/>
      <c r="AR667" s="10"/>
      <c r="AS667" s="4"/>
      <c r="AT667" s="4"/>
      <c r="AU667" s="2"/>
      <c r="AV667" s="2"/>
      <c r="BB667" s="2"/>
      <c r="BC667" s="2"/>
      <c r="BD667" s="10"/>
      <c r="BE667" s="4"/>
      <c r="BF667" s="4"/>
      <c r="BN667" s="2"/>
      <c r="BO667" s="2"/>
      <c r="BP667" s="10"/>
      <c r="BQ667" s="4"/>
      <c r="BR667" s="4"/>
      <c r="BZ667" s="2"/>
      <c r="CA667" s="2"/>
      <c r="CB667" s="10"/>
      <c r="CC667" s="4"/>
      <c r="CD667" s="4"/>
      <c r="CL667" s="2"/>
      <c r="CM667" s="2"/>
      <c r="CN667" s="10"/>
      <c r="CO667" s="4"/>
      <c r="CP667" s="4"/>
      <c r="CQ667" s="2"/>
      <c r="CR667" s="2"/>
      <c r="CX667" s="2"/>
      <c r="CY667" s="2"/>
      <c r="CZ667" s="10"/>
      <c r="DA667" s="4"/>
      <c r="DB667" s="4"/>
      <c r="DJ667" s="2"/>
      <c r="DK667" s="2"/>
      <c r="DL667" s="10"/>
      <c r="DR667" s="2"/>
      <c r="DV667" s="2"/>
      <c r="DW667" s="2"/>
      <c r="DX667" s="10"/>
      <c r="DY667" s="4"/>
      <c r="DZ667" s="4"/>
      <c r="EH667" s="2"/>
      <c r="EI667" s="2"/>
      <c r="EJ667" s="10"/>
      <c r="EK667" s="4"/>
      <c r="EL667" s="4"/>
      <c r="EM667" s="2"/>
      <c r="EN667" s="2"/>
      <c r="ET667" s="2"/>
      <c r="EU667" s="2"/>
      <c r="EV667" s="10"/>
      <c r="EW667" s="4"/>
      <c r="EX667" s="4"/>
      <c r="FF667" s="2"/>
      <c r="FG667" s="2"/>
    </row>
    <row r="668" spans="8:163">
      <c r="H668" s="10"/>
      <c r="I668" s="4"/>
      <c r="J668" s="4"/>
      <c r="R668" s="2"/>
      <c r="S668" s="2"/>
      <c r="T668" s="10"/>
      <c r="U668" s="4"/>
      <c r="V668" s="4"/>
      <c r="AD668" s="2"/>
      <c r="AE668" s="2"/>
      <c r="AF668" s="10"/>
      <c r="AG668" s="4"/>
      <c r="AH668" s="4"/>
      <c r="AP668" s="2"/>
      <c r="AQ668" s="2"/>
      <c r="AR668" s="10"/>
      <c r="AS668" s="4"/>
      <c r="AT668" s="4"/>
      <c r="AU668" s="2"/>
      <c r="AV668" s="2"/>
      <c r="BB668" s="2"/>
      <c r="BC668" s="2"/>
      <c r="BD668" s="10"/>
      <c r="BE668" s="4"/>
      <c r="BF668" s="4"/>
      <c r="BN668" s="2"/>
      <c r="BO668" s="2"/>
      <c r="BP668" s="10"/>
      <c r="BQ668" s="4"/>
      <c r="BR668" s="4"/>
      <c r="BZ668" s="2"/>
      <c r="CA668" s="2"/>
      <c r="CB668" s="10"/>
      <c r="CC668" s="4"/>
      <c r="CD668" s="4"/>
      <c r="CL668" s="2"/>
      <c r="CM668" s="2"/>
      <c r="CN668" s="10"/>
      <c r="CO668" s="4"/>
      <c r="CP668" s="4"/>
      <c r="CQ668" s="2"/>
      <c r="CR668" s="2"/>
      <c r="CX668" s="2"/>
      <c r="CY668" s="2"/>
      <c r="CZ668" s="10"/>
      <c r="DA668" s="4"/>
      <c r="DB668" s="4"/>
      <c r="DJ668" s="2"/>
      <c r="DK668" s="2"/>
      <c r="DL668" s="10"/>
      <c r="DR668" s="2"/>
      <c r="DV668" s="2"/>
      <c r="DW668" s="2"/>
      <c r="DX668" s="10"/>
      <c r="DY668" s="4"/>
      <c r="DZ668" s="4"/>
      <c r="EH668" s="2"/>
      <c r="EI668" s="2"/>
      <c r="EJ668" s="10"/>
      <c r="EK668" s="4"/>
      <c r="EL668" s="4"/>
      <c r="EM668" s="2"/>
      <c r="EN668" s="2"/>
      <c r="ET668" s="2"/>
      <c r="EU668" s="2"/>
      <c r="EV668" s="10"/>
      <c r="EW668" s="4"/>
      <c r="EX668" s="4"/>
      <c r="FF668" s="2"/>
      <c r="FG668" s="2"/>
    </row>
    <row r="669" spans="8:163">
      <c r="H669" s="10"/>
      <c r="I669" s="4"/>
      <c r="J669" s="4"/>
      <c r="R669" s="2"/>
      <c r="S669" s="2"/>
      <c r="T669" s="10"/>
      <c r="U669" s="4"/>
      <c r="V669" s="4"/>
      <c r="AD669" s="2"/>
      <c r="AE669" s="2"/>
      <c r="AF669" s="10"/>
      <c r="AG669" s="4"/>
      <c r="AH669" s="4"/>
      <c r="AP669" s="2"/>
      <c r="AQ669" s="2"/>
      <c r="AR669" s="10"/>
      <c r="AS669" s="4"/>
      <c r="AT669" s="4"/>
      <c r="AU669" s="2"/>
      <c r="AV669" s="2"/>
      <c r="BB669" s="2"/>
      <c r="BC669" s="2"/>
      <c r="BD669" s="10"/>
      <c r="BE669" s="4"/>
      <c r="BF669" s="4"/>
      <c r="BN669" s="2"/>
      <c r="BO669" s="2"/>
      <c r="BP669" s="10"/>
      <c r="BQ669" s="4"/>
      <c r="BR669" s="4"/>
      <c r="BZ669" s="2"/>
      <c r="CA669" s="2"/>
      <c r="CB669" s="10"/>
      <c r="CC669" s="4"/>
      <c r="CD669" s="4"/>
      <c r="CL669" s="2"/>
      <c r="CM669" s="2"/>
      <c r="CN669" s="10"/>
      <c r="CO669" s="4"/>
      <c r="CP669" s="4"/>
      <c r="CQ669" s="2"/>
      <c r="CR669" s="2"/>
      <c r="CX669" s="2"/>
      <c r="CY669" s="2"/>
      <c r="CZ669" s="10"/>
      <c r="DA669" s="4"/>
      <c r="DB669" s="4"/>
      <c r="DJ669" s="2"/>
      <c r="DK669" s="2"/>
      <c r="DL669" s="10"/>
      <c r="DR669" s="2"/>
      <c r="DV669" s="2"/>
      <c r="DW669" s="2"/>
      <c r="DX669" s="10"/>
      <c r="DY669" s="4"/>
      <c r="DZ669" s="4"/>
      <c r="EH669" s="2"/>
      <c r="EI669" s="2"/>
      <c r="EJ669" s="10"/>
      <c r="EK669" s="4"/>
      <c r="EL669" s="4"/>
      <c r="EM669" s="2"/>
      <c r="EN669" s="2"/>
      <c r="ET669" s="2"/>
      <c r="EU669" s="2"/>
      <c r="EV669" s="10"/>
      <c r="EW669" s="4"/>
      <c r="EX669" s="4"/>
      <c r="FF669" s="2"/>
      <c r="FG669" s="2"/>
    </row>
    <row r="670" spans="8:163">
      <c r="H670" s="10"/>
      <c r="I670" s="4"/>
      <c r="J670" s="4"/>
      <c r="R670" s="2"/>
      <c r="S670" s="2"/>
      <c r="T670" s="10"/>
      <c r="U670" s="4"/>
      <c r="V670" s="4"/>
      <c r="AD670" s="2"/>
      <c r="AE670" s="2"/>
      <c r="AF670" s="10"/>
      <c r="AG670" s="4"/>
      <c r="AH670" s="4"/>
      <c r="AP670" s="2"/>
      <c r="AQ670" s="2"/>
      <c r="AR670" s="10"/>
      <c r="AS670" s="4"/>
      <c r="AT670" s="4"/>
      <c r="AU670" s="2"/>
      <c r="AV670" s="2"/>
      <c r="BB670" s="2"/>
      <c r="BC670" s="2"/>
      <c r="BD670" s="10"/>
      <c r="BE670" s="4"/>
      <c r="BF670" s="4"/>
      <c r="BN670" s="2"/>
      <c r="BO670" s="2"/>
      <c r="BP670" s="10"/>
      <c r="BQ670" s="4"/>
      <c r="BR670" s="4"/>
      <c r="BZ670" s="2"/>
      <c r="CA670" s="2"/>
      <c r="CB670" s="10"/>
      <c r="CC670" s="4"/>
      <c r="CD670" s="4"/>
      <c r="CL670" s="2"/>
      <c r="CM670" s="2"/>
      <c r="CN670" s="10"/>
      <c r="CO670" s="4"/>
      <c r="CP670" s="4"/>
      <c r="CQ670" s="2"/>
      <c r="CR670" s="2"/>
      <c r="CX670" s="2"/>
      <c r="CY670" s="2"/>
      <c r="CZ670" s="10"/>
      <c r="DA670" s="4"/>
      <c r="DB670" s="4"/>
      <c r="DJ670" s="2"/>
      <c r="DK670" s="2"/>
      <c r="DL670" s="10"/>
      <c r="DR670" s="2"/>
      <c r="DV670" s="2"/>
      <c r="DW670" s="2"/>
      <c r="DX670" s="10"/>
      <c r="DY670" s="4"/>
      <c r="DZ670" s="4"/>
      <c r="EH670" s="2"/>
      <c r="EI670" s="2"/>
      <c r="EJ670" s="10"/>
      <c r="EK670" s="4"/>
      <c r="EL670" s="4"/>
      <c r="EM670" s="2"/>
      <c r="EN670" s="2"/>
      <c r="ET670" s="2"/>
      <c r="EU670" s="2"/>
      <c r="EV670" s="10"/>
      <c r="EW670" s="4"/>
      <c r="EX670" s="4"/>
      <c r="FF670" s="2"/>
      <c r="FG670" s="2"/>
    </row>
    <row r="671" spans="8:163">
      <c r="H671" s="10"/>
      <c r="I671" s="4"/>
      <c r="J671" s="4"/>
      <c r="R671" s="2"/>
      <c r="S671" s="2"/>
      <c r="T671" s="10"/>
      <c r="U671" s="4"/>
      <c r="V671" s="4"/>
      <c r="AD671" s="2"/>
      <c r="AE671" s="2"/>
      <c r="AF671" s="10"/>
      <c r="AG671" s="4"/>
      <c r="AH671" s="4"/>
      <c r="AP671" s="2"/>
      <c r="AQ671" s="2"/>
      <c r="AR671" s="10"/>
      <c r="AS671" s="4"/>
      <c r="AT671" s="4"/>
      <c r="AU671" s="2"/>
      <c r="AV671" s="2"/>
      <c r="BB671" s="2"/>
      <c r="BC671" s="2"/>
      <c r="BD671" s="10"/>
      <c r="BE671" s="4"/>
      <c r="BF671" s="4"/>
      <c r="BN671" s="2"/>
      <c r="BO671" s="2"/>
      <c r="BP671" s="10"/>
      <c r="BQ671" s="4"/>
      <c r="BR671" s="4"/>
      <c r="BZ671" s="2"/>
      <c r="CA671" s="2"/>
      <c r="CB671" s="10"/>
      <c r="CC671" s="4"/>
      <c r="CD671" s="4"/>
      <c r="CL671" s="2"/>
      <c r="CM671" s="2"/>
      <c r="CN671" s="10"/>
      <c r="CO671" s="4"/>
      <c r="CP671" s="4"/>
      <c r="CQ671" s="2"/>
      <c r="CR671" s="2"/>
      <c r="CX671" s="2"/>
      <c r="CY671" s="2"/>
      <c r="CZ671" s="10"/>
      <c r="DA671" s="4"/>
      <c r="DB671" s="4"/>
      <c r="DJ671" s="2"/>
      <c r="DK671" s="2"/>
      <c r="DL671" s="10"/>
      <c r="DR671" s="2"/>
      <c r="DV671" s="2"/>
      <c r="DW671" s="2"/>
      <c r="DX671" s="10"/>
      <c r="DY671" s="4"/>
      <c r="DZ671" s="4"/>
      <c r="EH671" s="2"/>
      <c r="EI671" s="2"/>
      <c r="EJ671" s="10"/>
      <c r="EK671" s="4"/>
      <c r="EL671" s="4"/>
      <c r="EM671" s="2"/>
      <c r="EN671" s="2"/>
      <c r="ET671" s="2"/>
      <c r="EU671" s="2"/>
      <c r="EV671" s="10"/>
      <c r="EW671" s="4"/>
      <c r="EX671" s="4"/>
      <c r="FF671" s="2"/>
      <c r="FG671" s="2"/>
    </row>
    <row r="672" spans="8:163">
      <c r="H672" s="10"/>
      <c r="I672" s="4"/>
      <c r="J672" s="4"/>
      <c r="R672" s="2"/>
      <c r="S672" s="2"/>
      <c r="T672" s="10"/>
      <c r="U672" s="4"/>
      <c r="V672" s="4"/>
      <c r="AD672" s="2"/>
      <c r="AE672" s="2"/>
      <c r="AF672" s="10"/>
      <c r="AG672" s="4"/>
      <c r="AH672" s="4"/>
      <c r="AP672" s="2"/>
      <c r="AQ672" s="2"/>
      <c r="AR672" s="10"/>
      <c r="AS672" s="4"/>
      <c r="AT672" s="4"/>
      <c r="AU672" s="2"/>
      <c r="AV672" s="2"/>
      <c r="BB672" s="2"/>
      <c r="BC672" s="2"/>
      <c r="BD672" s="10"/>
      <c r="BE672" s="4"/>
      <c r="BF672" s="4"/>
      <c r="BN672" s="2"/>
      <c r="BO672" s="2"/>
      <c r="BP672" s="10"/>
      <c r="BQ672" s="4"/>
      <c r="BR672" s="4"/>
      <c r="BZ672" s="2"/>
      <c r="CA672" s="2"/>
      <c r="CB672" s="10"/>
      <c r="CC672" s="4"/>
      <c r="CD672" s="4"/>
      <c r="CL672" s="2"/>
      <c r="CM672" s="2"/>
      <c r="CN672" s="10"/>
      <c r="CO672" s="4"/>
      <c r="CP672" s="4"/>
      <c r="CQ672" s="2"/>
      <c r="CR672" s="2"/>
      <c r="CX672" s="2"/>
      <c r="CY672" s="2"/>
      <c r="CZ672" s="10"/>
      <c r="DA672" s="4"/>
      <c r="DB672" s="4"/>
      <c r="DJ672" s="2"/>
      <c r="DK672" s="2"/>
      <c r="DL672" s="10"/>
      <c r="DR672" s="2"/>
      <c r="DV672" s="2"/>
      <c r="DW672" s="2"/>
      <c r="DX672" s="10"/>
      <c r="DY672" s="4"/>
      <c r="DZ672" s="4"/>
      <c r="EH672" s="2"/>
      <c r="EI672" s="2"/>
      <c r="EJ672" s="10"/>
      <c r="EK672" s="4"/>
      <c r="EL672" s="4"/>
      <c r="EM672" s="2"/>
      <c r="EN672" s="2"/>
      <c r="ET672" s="2"/>
      <c r="EU672" s="2"/>
      <c r="EV672" s="10"/>
      <c r="EW672" s="4"/>
      <c r="EX672" s="4"/>
      <c r="FF672" s="2"/>
      <c r="FG672" s="2"/>
    </row>
    <row r="673" spans="8:163">
      <c r="H673" s="4"/>
      <c r="I673" s="4"/>
      <c r="J673" s="4"/>
      <c r="R673" s="2"/>
      <c r="S673" s="2"/>
      <c r="T673" s="4"/>
      <c r="U673" s="4"/>
      <c r="V673" s="4"/>
      <c r="AD673" s="2"/>
      <c r="AE673" s="2"/>
      <c r="AF673" s="4"/>
      <c r="AG673" s="4"/>
      <c r="AH673" s="4"/>
      <c r="AP673" s="2"/>
      <c r="AQ673" s="2"/>
      <c r="AR673" s="4"/>
      <c r="AS673" s="4"/>
      <c r="AT673" s="4"/>
      <c r="AU673" s="2"/>
      <c r="AV673" s="2"/>
      <c r="BB673" s="2"/>
      <c r="BC673" s="2"/>
      <c r="BD673" s="4"/>
      <c r="BE673" s="4"/>
      <c r="BF673" s="4"/>
      <c r="BN673" s="2"/>
      <c r="BO673" s="2"/>
      <c r="BP673" s="4"/>
      <c r="BQ673" s="4"/>
      <c r="BR673" s="4"/>
      <c r="BZ673" s="2"/>
      <c r="CA673" s="2"/>
      <c r="CB673" s="4"/>
      <c r="CC673" s="4"/>
      <c r="CD673" s="4"/>
      <c r="CL673" s="2"/>
      <c r="CM673" s="2"/>
      <c r="CN673" s="4"/>
      <c r="CO673" s="4"/>
      <c r="CP673" s="4"/>
      <c r="CQ673" s="2"/>
      <c r="CR673" s="2"/>
      <c r="CX673" s="2"/>
      <c r="CY673" s="2"/>
      <c r="CZ673" s="4"/>
      <c r="DA673" s="4"/>
      <c r="DB673" s="4"/>
      <c r="DJ673" s="2"/>
      <c r="DK673" s="2"/>
      <c r="DR673" s="2"/>
      <c r="DV673" s="2"/>
      <c r="DW673" s="2"/>
      <c r="DX673" s="4"/>
      <c r="DY673" s="4"/>
      <c r="DZ673" s="4"/>
      <c r="EH673" s="2"/>
      <c r="EI673" s="2"/>
      <c r="EJ673" s="4"/>
      <c r="EK673" s="4"/>
      <c r="EL673" s="4"/>
      <c r="EM673" s="2"/>
      <c r="EN673" s="2"/>
      <c r="ET673" s="2"/>
      <c r="EU673" s="2"/>
      <c r="EV673" s="4"/>
      <c r="EW673" s="4"/>
      <c r="EX673" s="4"/>
      <c r="FF673" s="2"/>
      <c r="FG673" s="2"/>
    </row>
    <row r="674" spans="8:163">
      <c r="H674" s="4"/>
      <c r="I674" s="4"/>
      <c r="J674" s="4"/>
      <c r="R674" s="2"/>
      <c r="S674" s="2"/>
      <c r="T674" s="4"/>
      <c r="U674" s="4"/>
      <c r="V674" s="4"/>
      <c r="AD674" s="2"/>
      <c r="AE674" s="2"/>
      <c r="AF674" s="4"/>
      <c r="AG674" s="4"/>
      <c r="AH674" s="4"/>
      <c r="AP674" s="2"/>
      <c r="AQ674" s="2"/>
      <c r="AR674" s="4"/>
      <c r="AS674" s="4"/>
      <c r="AT674" s="4"/>
      <c r="AU674" s="2"/>
      <c r="AV674" s="2"/>
      <c r="BB674" s="2"/>
      <c r="BC674" s="2"/>
      <c r="BD674" s="4"/>
      <c r="BE674" s="4"/>
      <c r="BF674" s="4"/>
      <c r="BN674" s="2"/>
      <c r="BO674" s="2"/>
      <c r="BP674" s="4"/>
      <c r="BQ674" s="4"/>
      <c r="BR674" s="4"/>
      <c r="BZ674" s="2"/>
      <c r="CA674" s="2"/>
      <c r="CB674" s="4"/>
      <c r="CC674" s="4"/>
      <c r="CD674" s="4"/>
      <c r="CL674" s="2"/>
      <c r="CM674" s="2"/>
      <c r="CN674" s="4"/>
      <c r="CO674" s="4"/>
      <c r="CP674" s="4"/>
      <c r="CQ674" s="2"/>
      <c r="CR674" s="2"/>
      <c r="CX674" s="2"/>
      <c r="CY674" s="2"/>
      <c r="CZ674" s="4"/>
      <c r="DA674" s="4"/>
      <c r="DB674" s="4"/>
      <c r="DJ674" s="2"/>
      <c r="DK674" s="2"/>
      <c r="DR674" s="2"/>
      <c r="DV674" s="2"/>
      <c r="DW674" s="2"/>
      <c r="DX674" s="4"/>
      <c r="DY674" s="4"/>
      <c r="DZ674" s="4"/>
      <c r="EH674" s="2"/>
      <c r="EI674" s="2"/>
      <c r="EJ674" s="4"/>
      <c r="EK674" s="4"/>
      <c r="EL674" s="4"/>
      <c r="EM674" s="2"/>
      <c r="EN674" s="2"/>
      <c r="ET674" s="2"/>
      <c r="EU674" s="2"/>
      <c r="EV674" s="4"/>
      <c r="EW674" s="4"/>
      <c r="EX674" s="4"/>
      <c r="FF674" s="2"/>
      <c r="FG674" s="2"/>
    </row>
    <row r="675" spans="8:163">
      <c r="H675" s="10"/>
      <c r="I675" s="4"/>
      <c r="J675" s="4"/>
      <c r="R675" s="2"/>
      <c r="S675" s="2"/>
      <c r="T675" s="10"/>
      <c r="U675" s="4"/>
      <c r="V675" s="4"/>
      <c r="AD675" s="2"/>
      <c r="AE675" s="2"/>
      <c r="AF675" s="10"/>
      <c r="AG675" s="4"/>
      <c r="AH675" s="4"/>
      <c r="AP675" s="2"/>
      <c r="AQ675" s="2"/>
      <c r="AR675" s="10"/>
      <c r="AS675" s="4"/>
      <c r="AT675" s="4"/>
      <c r="AU675" s="2"/>
      <c r="AV675" s="2"/>
      <c r="BB675" s="2"/>
      <c r="BC675" s="2"/>
      <c r="BD675" s="10"/>
      <c r="BE675" s="4"/>
      <c r="BF675" s="4"/>
      <c r="BN675" s="2"/>
      <c r="BO675" s="2"/>
      <c r="BP675" s="10"/>
      <c r="BQ675" s="4"/>
      <c r="BR675" s="4"/>
      <c r="BZ675" s="2"/>
      <c r="CA675" s="2"/>
      <c r="CB675" s="10"/>
      <c r="CC675" s="4"/>
      <c r="CD675" s="4"/>
      <c r="CL675" s="2"/>
      <c r="CM675" s="2"/>
      <c r="CN675" s="10"/>
      <c r="CO675" s="4"/>
      <c r="CP675" s="4"/>
      <c r="CQ675" s="2"/>
      <c r="CR675" s="2"/>
      <c r="CX675" s="2"/>
      <c r="CY675" s="2"/>
      <c r="CZ675" s="10"/>
      <c r="DA675" s="4"/>
      <c r="DB675" s="4"/>
      <c r="DJ675" s="2"/>
      <c r="DK675" s="2"/>
      <c r="DL675" s="10"/>
      <c r="DR675" s="2"/>
      <c r="DV675" s="2"/>
      <c r="DW675" s="2"/>
      <c r="DX675" s="10"/>
      <c r="DY675" s="4"/>
      <c r="DZ675" s="4"/>
      <c r="EH675" s="2"/>
      <c r="EI675" s="2"/>
      <c r="EJ675" s="10"/>
      <c r="EK675" s="4"/>
      <c r="EL675" s="4"/>
      <c r="EM675" s="2"/>
      <c r="EN675" s="2"/>
      <c r="ET675" s="2"/>
      <c r="EU675" s="2"/>
      <c r="EV675" s="10"/>
      <c r="EW675" s="4"/>
      <c r="EX675" s="4"/>
      <c r="FF675" s="2"/>
      <c r="FG675" s="2"/>
    </row>
    <row r="676" spans="8:163">
      <c r="H676" s="4"/>
      <c r="I676" s="4"/>
      <c r="J676" s="4"/>
      <c r="R676" s="2"/>
      <c r="S676" s="2"/>
      <c r="T676" s="4"/>
      <c r="U676" s="4"/>
      <c r="V676" s="4"/>
      <c r="AD676" s="2"/>
      <c r="AE676" s="2"/>
      <c r="AF676" s="4"/>
      <c r="AG676" s="4"/>
      <c r="AH676" s="4"/>
      <c r="AP676" s="2"/>
      <c r="AQ676" s="2"/>
      <c r="AR676" s="4"/>
      <c r="AS676" s="4"/>
      <c r="AT676" s="4"/>
      <c r="AU676" s="2"/>
      <c r="AV676" s="2"/>
      <c r="BB676" s="2"/>
      <c r="BC676" s="2"/>
      <c r="BD676" s="4"/>
      <c r="BE676" s="4"/>
      <c r="BF676" s="4"/>
      <c r="BN676" s="2"/>
      <c r="BO676" s="2"/>
      <c r="BP676" s="4"/>
      <c r="BQ676" s="4"/>
      <c r="BR676" s="4"/>
      <c r="BZ676" s="2"/>
      <c r="CA676" s="2"/>
      <c r="CB676" s="4"/>
      <c r="CC676" s="4"/>
      <c r="CD676" s="4"/>
      <c r="CL676" s="2"/>
      <c r="CM676" s="2"/>
      <c r="CN676" s="4"/>
      <c r="CO676" s="4"/>
      <c r="CP676" s="4"/>
      <c r="CQ676" s="2"/>
      <c r="CR676" s="2"/>
      <c r="CX676" s="2"/>
      <c r="CY676" s="2"/>
      <c r="CZ676" s="4"/>
      <c r="DA676" s="4"/>
      <c r="DB676" s="4"/>
      <c r="DJ676" s="2"/>
      <c r="DK676" s="2"/>
      <c r="DR676" s="2"/>
      <c r="DV676" s="2"/>
      <c r="DW676" s="2"/>
      <c r="DX676" s="4"/>
      <c r="DY676" s="4"/>
      <c r="DZ676" s="4"/>
      <c r="EH676" s="2"/>
      <c r="EI676" s="2"/>
      <c r="EJ676" s="4"/>
      <c r="EK676" s="4"/>
      <c r="EL676" s="4"/>
      <c r="EM676" s="2"/>
      <c r="EN676" s="2"/>
      <c r="ET676" s="2"/>
      <c r="EU676" s="2"/>
      <c r="EV676" s="4"/>
      <c r="EW676" s="4"/>
      <c r="EX676" s="4"/>
      <c r="FF676" s="2"/>
      <c r="FG676" s="2"/>
    </row>
    <row r="677" spans="8:163">
      <c r="H677" s="4"/>
      <c r="I677" s="4"/>
      <c r="J677" s="4"/>
      <c r="R677" s="2"/>
      <c r="S677" s="2"/>
      <c r="T677" s="4"/>
      <c r="U677" s="4"/>
      <c r="V677" s="4"/>
      <c r="AD677" s="2"/>
      <c r="AE677" s="2"/>
      <c r="AF677" s="4"/>
      <c r="AG677" s="4"/>
      <c r="AH677" s="4"/>
      <c r="AP677" s="2"/>
      <c r="AQ677" s="2"/>
      <c r="AR677" s="4"/>
      <c r="AS677" s="4"/>
      <c r="AT677" s="4"/>
      <c r="AU677" s="2"/>
      <c r="AV677" s="2"/>
      <c r="BB677" s="2"/>
      <c r="BC677" s="2"/>
      <c r="BD677" s="4"/>
      <c r="BE677" s="4"/>
      <c r="BF677" s="4"/>
      <c r="BN677" s="2"/>
      <c r="BO677" s="2"/>
      <c r="BP677" s="4"/>
      <c r="BQ677" s="4"/>
      <c r="BR677" s="4"/>
      <c r="BZ677" s="2"/>
      <c r="CA677" s="2"/>
      <c r="CB677" s="4"/>
      <c r="CC677" s="4"/>
      <c r="CD677" s="4"/>
      <c r="CL677" s="2"/>
      <c r="CM677" s="2"/>
      <c r="CN677" s="4"/>
      <c r="CO677" s="4"/>
      <c r="CP677" s="4"/>
      <c r="CQ677" s="2"/>
      <c r="CR677" s="2"/>
      <c r="CX677" s="2"/>
      <c r="CY677" s="2"/>
      <c r="CZ677" s="4"/>
      <c r="DA677" s="4"/>
      <c r="DB677" s="4"/>
      <c r="DJ677" s="2"/>
      <c r="DK677" s="2"/>
      <c r="DR677" s="2"/>
      <c r="DV677" s="2"/>
      <c r="DW677" s="2"/>
      <c r="DX677" s="4"/>
      <c r="DY677" s="4"/>
      <c r="DZ677" s="4"/>
      <c r="EH677" s="2"/>
      <c r="EI677" s="2"/>
      <c r="EJ677" s="4"/>
      <c r="EK677" s="4"/>
      <c r="EL677" s="4"/>
      <c r="EM677" s="2"/>
      <c r="EN677" s="2"/>
      <c r="ET677" s="2"/>
      <c r="EU677" s="2"/>
      <c r="EV677" s="4"/>
      <c r="EW677" s="4"/>
      <c r="EX677" s="4"/>
      <c r="FF677" s="2"/>
      <c r="FG677" s="2"/>
    </row>
    <row r="678" spans="8:163">
      <c r="H678" s="10"/>
      <c r="I678" s="4"/>
      <c r="J678" s="4"/>
      <c r="R678" s="2"/>
      <c r="S678" s="2"/>
      <c r="T678" s="10"/>
      <c r="U678" s="4"/>
      <c r="V678" s="4"/>
      <c r="AD678" s="2"/>
      <c r="AE678" s="2"/>
      <c r="AF678" s="10"/>
      <c r="AG678" s="4"/>
      <c r="AH678" s="4"/>
      <c r="AP678" s="2"/>
      <c r="AQ678" s="2"/>
      <c r="AR678" s="10"/>
      <c r="AS678" s="4"/>
      <c r="AT678" s="4"/>
      <c r="AU678" s="2"/>
      <c r="AV678" s="2"/>
      <c r="BB678" s="2"/>
      <c r="BC678" s="2"/>
      <c r="BD678" s="10"/>
      <c r="BE678" s="4"/>
      <c r="BF678" s="4"/>
      <c r="BN678" s="2"/>
      <c r="BO678" s="2"/>
      <c r="BP678" s="10"/>
      <c r="BQ678" s="4"/>
      <c r="BR678" s="4"/>
      <c r="BZ678" s="2"/>
      <c r="CA678" s="2"/>
      <c r="CB678" s="10"/>
      <c r="CC678" s="4"/>
      <c r="CD678" s="4"/>
      <c r="CL678" s="2"/>
      <c r="CM678" s="2"/>
      <c r="CN678" s="10"/>
      <c r="CO678" s="4"/>
      <c r="CP678" s="4"/>
      <c r="CQ678" s="2"/>
      <c r="CR678" s="2"/>
      <c r="CX678" s="2"/>
      <c r="CY678" s="2"/>
      <c r="CZ678" s="10"/>
      <c r="DA678" s="4"/>
      <c r="DB678" s="4"/>
      <c r="DJ678" s="2"/>
      <c r="DK678" s="2"/>
      <c r="DL678" s="10"/>
      <c r="DR678" s="2"/>
      <c r="DV678" s="2"/>
      <c r="DW678" s="2"/>
      <c r="DX678" s="10"/>
      <c r="DY678" s="4"/>
      <c r="DZ678" s="4"/>
      <c r="EH678" s="2"/>
      <c r="EI678" s="2"/>
      <c r="EJ678" s="10"/>
      <c r="EK678" s="4"/>
      <c r="EL678" s="4"/>
      <c r="EM678" s="2"/>
      <c r="EN678" s="2"/>
      <c r="ET678" s="2"/>
      <c r="EU678" s="2"/>
      <c r="EV678" s="10"/>
      <c r="EW678" s="4"/>
      <c r="EX678" s="4"/>
      <c r="FF678" s="2"/>
      <c r="FG678" s="2"/>
    </row>
    <row r="679" spans="8:163">
      <c r="H679" s="10"/>
      <c r="I679" s="4"/>
      <c r="J679" s="4"/>
      <c r="R679" s="2"/>
      <c r="S679" s="2"/>
      <c r="T679" s="10"/>
      <c r="U679" s="4"/>
      <c r="V679" s="4"/>
      <c r="AD679" s="2"/>
      <c r="AE679" s="2"/>
      <c r="AF679" s="10"/>
      <c r="AG679" s="4"/>
      <c r="AH679" s="4"/>
      <c r="AP679" s="2"/>
      <c r="AQ679" s="2"/>
      <c r="AR679" s="10"/>
      <c r="AS679" s="4"/>
      <c r="AT679" s="4"/>
      <c r="AU679" s="2"/>
      <c r="AV679" s="2"/>
      <c r="BB679" s="2"/>
      <c r="BC679" s="2"/>
      <c r="BD679" s="10"/>
      <c r="BE679" s="4"/>
      <c r="BF679" s="4"/>
      <c r="BN679" s="2"/>
      <c r="BO679" s="2"/>
      <c r="BP679" s="10"/>
      <c r="BQ679" s="4"/>
      <c r="BR679" s="4"/>
      <c r="BZ679" s="2"/>
      <c r="CA679" s="2"/>
      <c r="CB679" s="10"/>
      <c r="CC679" s="4"/>
      <c r="CD679" s="4"/>
      <c r="CL679" s="2"/>
      <c r="CM679" s="2"/>
      <c r="CN679" s="10"/>
      <c r="CO679" s="4"/>
      <c r="CP679" s="4"/>
      <c r="CQ679" s="2"/>
      <c r="CR679" s="2"/>
      <c r="CX679" s="2"/>
      <c r="CY679" s="2"/>
      <c r="CZ679" s="10"/>
      <c r="DA679" s="4"/>
      <c r="DB679" s="4"/>
      <c r="DJ679" s="2"/>
      <c r="DK679" s="2"/>
      <c r="DL679" s="10"/>
      <c r="DR679" s="2"/>
      <c r="DV679" s="2"/>
      <c r="DW679" s="2"/>
      <c r="DX679" s="10"/>
      <c r="DY679" s="4"/>
      <c r="DZ679" s="4"/>
      <c r="EH679" s="2"/>
      <c r="EI679" s="2"/>
      <c r="EJ679" s="10"/>
      <c r="EK679" s="4"/>
      <c r="EL679" s="4"/>
      <c r="EM679" s="2"/>
      <c r="EN679" s="2"/>
      <c r="ET679" s="2"/>
      <c r="EU679" s="2"/>
      <c r="EV679" s="10"/>
      <c r="EW679" s="4"/>
      <c r="EX679" s="4"/>
      <c r="FF679" s="2"/>
      <c r="FG679" s="2"/>
    </row>
    <row r="680" spans="8:163">
      <c r="H680" s="10"/>
      <c r="I680" s="4"/>
      <c r="J680" s="4"/>
      <c r="R680" s="2"/>
      <c r="S680" s="2"/>
      <c r="T680" s="10"/>
      <c r="U680" s="4"/>
      <c r="V680" s="4"/>
      <c r="AD680" s="2"/>
      <c r="AE680" s="2"/>
      <c r="AF680" s="10"/>
      <c r="AG680" s="4"/>
      <c r="AH680" s="4"/>
      <c r="AP680" s="2"/>
      <c r="AQ680" s="2"/>
      <c r="AR680" s="10"/>
      <c r="AS680" s="4"/>
      <c r="AT680" s="4"/>
      <c r="AU680" s="2"/>
      <c r="AV680" s="2"/>
      <c r="BB680" s="2"/>
      <c r="BC680" s="2"/>
      <c r="BD680" s="10"/>
      <c r="BE680" s="4"/>
      <c r="BF680" s="4"/>
      <c r="BN680" s="2"/>
      <c r="BO680" s="2"/>
      <c r="BP680" s="10"/>
      <c r="BQ680" s="4"/>
      <c r="BR680" s="4"/>
      <c r="BZ680" s="2"/>
      <c r="CA680" s="2"/>
      <c r="CB680" s="10"/>
      <c r="CC680" s="4"/>
      <c r="CD680" s="4"/>
      <c r="CL680" s="2"/>
      <c r="CM680" s="2"/>
      <c r="CN680" s="10"/>
      <c r="CO680" s="4"/>
      <c r="CP680" s="4"/>
      <c r="CQ680" s="2"/>
      <c r="CR680" s="2"/>
      <c r="CX680" s="2"/>
      <c r="CY680" s="2"/>
      <c r="CZ680" s="10"/>
      <c r="DA680" s="4"/>
      <c r="DB680" s="4"/>
      <c r="DJ680" s="2"/>
      <c r="DK680" s="2"/>
      <c r="DL680" s="10"/>
      <c r="DR680" s="2"/>
      <c r="DV680" s="2"/>
      <c r="DW680" s="2"/>
      <c r="DX680" s="10"/>
      <c r="DY680" s="4"/>
      <c r="DZ680" s="4"/>
      <c r="EH680" s="2"/>
      <c r="EI680" s="2"/>
      <c r="EJ680" s="10"/>
      <c r="EK680" s="4"/>
      <c r="EL680" s="4"/>
      <c r="EM680" s="2"/>
      <c r="EN680" s="2"/>
      <c r="ET680" s="2"/>
      <c r="EU680" s="2"/>
      <c r="EV680" s="10"/>
      <c r="EW680" s="4"/>
      <c r="EX680" s="4"/>
      <c r="FF680" s="2"/>
      <c r="FG680" s="2"/>
    </row>
    <row r="681" spans="8:163">
      <c r="H681" s="10"/>
      <c r="I681" s="4"/>
      <c r="J681" s="4"/>
      <c r="R681" s="2"/>
      <c r="S681" s="2"/>
      <c r="T681" s="10"/>
      <c r="U681" s="4"/>
      <c r="V681" s="4"/>
      <c r="AD681" s="2"/>
      <c r="AE681" s="2"/>
      <c r="AF681" s="10"/>
      <c r="AG681" s="4"/>
      <c r="AH681" s="4"/>
      <c r="AP681" s="2"/>
      <c r="AQ681" s="2"/>
      <c r="AR681" s="10"/>
      <c r="AS681" s="4"/>
      <c r="AT681" s="4"/>
      <c r="AU681" s="2"/>
      <c r="AV681" s="2"/>
      <c r="BB681" s="2"/>
      <c r="BC681" s="2"/>
      <c r="BD681" s="10"/>
      <c r="BE681" s="4"/>
      <c r="BF681" s="4"/>
      <c r="BN681" s="2"/>
      <c r="BO681" s="2"/>
      <c r="BP681" s="10"/>
      <c r="BQ681" s="4"/>
      <c r="BR681" s="4"/>
      <c r="BZ681" s="2"/>
      <c r="CA681" s="2"/>
      <c r="CB681" s="10"/>
      <c r="CC681" s="4"/>
      <c r="CD681" s="4"/>
      <c r="CL681" s="2"/>
      <c r="CM681" s="2"/>
      <c r="CN681" s="10"/>
      <c r="CO681" s="4"/>
      <c r="CP681" s="4"/>
      <c r="CQ681" s="2"/>
      <c r="CR681" s="2"/>
      <c r="CX681" s="2"/>
      <c r="CY681" s="2"/>
      <c r="CZ681" s="10"/>
      <c r="DA681" s="4"/>
      <c r="DB681" s="4"/>
      <c r="DJ681" s="2"/>
      <c r="DK681" s="2"/>
      <c r="DL681" s="10"/>
      <c r="DR681" s="2"/>
      <c r="DV681" s="2"/>
      <c r="DW681" s="2"/>
      <c r="DX681" s="10"/>
      <c r="DY681" s="4"/>
      <c r="DZ681" s="4"/>
      <c r="EH681" s="2"/>
      <c r="EI681" s="2"/>
      <c r="EJ681" s="10"/>
      <c r="EK681" s="4"/>
      <c r="EL681" s="4"/>
      <c r="EM681" s="2"/>
      <c r="EN681" s="2"/>
      <c r="ET681" s="2"/>
      <c r="EU681" s="2"/>
      <c r="EV681" s="10"/>
      <c r="EW681" s="4"/>
      <c r="EX681" s="4"/>
      <c r="FF681" s="2"/>
      <c r="FG681" s="2"/>
    </row>
    <row r="682" spans="8:163">
      <c r="H682" s="10">
        <v>18</v>
      </c>
      <c r="I682" s="4" t="s">
        <v>8</v>
      </c>
      <c r="J682" s="4">
        <f>MIN(K682:K708)</f>
        <v>3081</v>
      </c>
      <c r="K682" s="2"/>
      <c r="L682" s="2"/>
      <c r="R682" s="2"/>
      <c r="S682" s="2"/>
      <c r="T682" s="10">
        <v>18</v>
      </c>
      <c r="U682" s="4" t="s">
        <v>8</v>
      </c>
      <c r="V682" s="4">
        <f>MIN(W682:W708)</f>
        <v>3061</v>
      </c>
      <c r="W682" s="5" t="s">
        <v>0</v>
      </c>
      <c r="X682" s="5" t="s">
        <v>0</v>
      </c>
      <c r="AD682" s="2"/>
      <c r="AE682" s="2"/>
      <c r="AF682" s="10">
        <v>18</v>
      </c>
      <c r="AG682" s="4" t="s">
        <v>8</v>
      </c>
      <c r="AH682" s="4">
        <f>MIN(AI682:AI708)</f>
        <v>3187</v>
      </c>
      <c r="AI682" s="2"/>
      <c r="AJ682" s="2"/>
      <c r="AP682" s="2"/>
      <c r="AQ682" s="2"/>
      <c r="AR682" s="10">
        <v>18</v>
      </c>
      <c r="AS682" s="4" t="s">
        <v>8</v>
      </c>
      <c r="AT682" s="4" t="s">
        <v>9</v>
      </c>
      <c r="AU682" s="2"/>
      <c r="AV682" s="2"/>
      <c r="BB682" s="2"/>
      <c r="BC682" s="2"/>
      <c r="BD682" s="10">
        <v>18</v>
      </c>
      <c r="BE682" s="4" t="s">
        <v>8</v>
      </c>
      <c r="BF682" s="4">
        <f>MIN(BG682:BG708)</f>
        <v>3056</v>
      </c>
      <c r="BG682" s="2"/>
      <c r="BH682" s="2"/>
      <c r="BN682" s="2"/>
      <c r="BO682" s="2"/>
      <c r="BP682" s="10">
        <v>18</v>
      </c>
      <c r="BQ682" s="4" t="s">
        <v>8</v>
      </c>
      <c r="BR682" s="4">
        <f>MIN(BS682:BS708)</f>
        <v>3106</v>
      </c>
      <c r="BS682" s="2"/>
      <c r="BT682" s="2"/>
      <c r="BZ682" s="2"/>
      <c r="CA682" s="2"/>
      <c r="CB682" s="10">
        <v>18</v>
      </c>
      <c r="CC682" s="4" t="s">
        <v>8</v>
      </c>
      <c r="CD682" s="4">
        <f>MIN(CE682:CE708)</f>
        <v>3076</v>
      </c>
      <c r="CE682" s="2"/>
      <c r="CF682" s="2"/>
      <c r="CL682" s="2"/>
      <c r="CM682" s="2"/>
      <c r="CN682" s="10">
        <v>18</v>
      </c>
      <c r="CO682" s="4" t="s">
        <v>8</v>
      </c>
      <c r="CP682" s="4" t="s">
        <v>9</v>
      </c>
      <c r="CQ682" s="2"/>
      <c r="CR682" s="2"/>
      <c r="CX682" s="2"/>
      <c r="CY682" s="2"/>
      <c r="CZ682" s="10">
        <v>18</v>
      </c>
      <c r="DA682" s="4" t="s">
        <v>8</v>
      </c>
      <c r="DB682" s="4" t="s">
        <v>9</v>
      </c>
      <c r="DC682" s="5" t="s">
        <v>0</v>
      </c>
      <c r="DD682" s="5" t="s">
        <v>0</v>
      </c>
      <c r="DJ682" s="2"/>
      <c r="DK682" s="2"/>
      <c r="DL682" s="10">
        <v>18</v>
      </c>
      <c r="DM682" s="4" t="s">
        <v>8</v>
      </c>
      <c r="DN682" s="5">
        <f>MIN(DO682:DO708)</f>
        <v>3076</v>
      </c>
      <c r="DO682" s="2"/>
      <c r="DP682" s="2"/>
      <c r="DR682" s="2"/>
      <c r="DV682" s="2"/>
      <c r="DW682" s="2"/>
      <c r="DX682" s="10">
        <v>18</v>
      </c>
      <c r="DY682" s="4" t="s">
        <v>8</v>
      </c>
      <c r="DZ682" s="4">
        <f>MIN(EA682:EA708)</f>
        <v>3028</v>
      </c>
      <c r="EA682" s="2"/>
      <c r="EB682" s="2"/>
      <c r="EH682" s="2"/>
      <c r="EI682" s="2"/>
      <c r="EJ682" s="10">
        <v>18</v>
      </c>
      <c r="EK682" s="4" t="s">
        <v>8</v>
      </c>
      <c r="EL682" s="4" t="s">
        <v>9</v>
      </c>
      <c r="EM682" s="2"/>
      <c r="EN682" s="2"/>
      <c r="ET682" s="2"/>
      <c r="EU682" s="2"/>
      <c r="EV682" s="10">
        <v>18</v>
      </c>
      <c r="EW682" s="4" t="s">
        <v>8</v>
      </c>
      <c r="EX682" s="4">
        <f>MIN(EY682:EY708)</f>
        <v>3086</v>
      </c>
      <c r="EY682" s="2"/>
      <c r="EZ682" s="2"/>
      <c r="FF682" s="2"/>
      <c r="FG682" s="2"/>
    </row>
    <row r="683" spans="8:163">
      <c r="H683" s="10"/>
      <c r="I683" s="4" t="s">
        <v>7</v>
      </c>
      <c r="J683" s="4">
        <f>MAX(L682:L708)</f>
        <v>3132</v>
      </c>
      <c r="K683" s="2"/>
      <c r="L683" s="2"/>
      <c r="R683" s="2"/>
      <c r="S683" s="2"/>
      <c r="T683" s="10"/>
      <c r="U683" s="4" t="s">
        <v>7</v>
      </c>
      <c r="V683" s="4">
        <f>MAX(X682:X708)</f>
        <v>3136</v>
      </c>
      <c r="W683" s="5" t="s">
        <v>0</v>
      </c>
      <c r="X683" s="5" t="s">
        <v>0</v>
      </c>
      <c r="AD683" s="2"/>
      <c r="AE683" s="2"/>
      <c r="AF683" s="10"/>
      <c r="AG683" s="4" t="s">
        <v>7</v>
      </c>
      <c r="AH683" s="4">
        <f>MAX(AJ682:AJ708)</f>
        <v>3187</v>
      </c>
      <c r="AI683" s="2"/>
      <c r="AJ683" s="2"/>
      <c r="AP683" s="2"/>
      <c r="AQ683" s="2"/>
      <c r="AR683" s="10"/>
      <c r="AS683" s="4" t="s">
        <v>7</v>
      </c>
      <c r="AT683" s="4" t="s">
        <v>9</v>
      </c>
      <c r="AU683" s="2"/>
      <c r="AV683" s="2"/>
      <c r="BB683" s="2"/>
      <c r="BC683" s="2"/>
      <c r="BD683" s="10"/>
      <c r="BE683" s="4" t="s">
        <v>7</v>
      </c>
      <c r="BF683" s="4">
        <f>MAX(BH682:BH708)</f>
        <v>3122</v>
      </c>
      <c r="BG683" s="2"/>
      <c r="BH683" s="2"/>
      <c r="BN683" s="2"/>
      <c r="BO683" s="2"/>
      <c r="BP683" s="10"/>
      <c r="BQ683" s="4" t="s">
        <v>7</v>
      </c>
      <c r="BR683" s="4">
        <f>MAX(BT682:BT708)</f>
        <v>3106</v>
      </c>
      <c r="BS683" s="2"/>
      <c r="BT683" s="2"/>
      <c r="BZ683" s="2"/>
      <c r="CA683" s="2"/>
      <c r="CB683" s="10"/>
      <c r="CC683" s="4" t="s">
        <v>7</v>
      </c>
      <c r="CD683" s="4">
        <f>MAX(CF682:CF708)</f>
        <v>3136</v>
      </c>
      <c r="CE683" s="2"/>
      <c r="CF683" s="2"/>
      <c r="CL683" s="2"/>
      <c r="CM683" s="2"/>
      <c r="CN683" s="10"/>
      <c r="CO683" s="4" t="s">
        <v>7</v>
      </c>
      <c r="CP683" s="4" t="s">
        <v>9</v>
      </c>
      <c r="CQ683" s="2"/>
      <c r="CR683" s="2"/>
      <c r="CX683" s="2"/>
      <c r="CY683" s="2"/>
      <c r="CZ683" s="10"/>
      <c r="DA683" s="4" t="s">
        <v>7</v>
      </c>
      <c r="DB683" s="4" t="s">
        <v>9</v>
      </c>
      <c r="DC683" s="5" t="s">
        <v>0</v>
      </c>
      <c r="DD683" s="5" t="s">
        <v>0</v>
      </c>
      <c r="DJ683" s="2"/>
      <c r="DK683" s="2"/>
      <c r="DL683" s="10"/>
      <c r="DM683" s="4" t="s">
        <v>7</v>
      </c>
      <c r="DN683" s="5">
        <f>MAX(DP682:DP708)</f>
        <v>3086</v>
      </c>
      <c r="DO683" s="2"/>
      <c r="DP683" s="2"/>
      <c r="DR683" s="2"/>
      <c r="DV683" s="2"/>
      <c r="DW683" s="2"/>
      <c r="DX683" s="10"/>
      <c r="DY683" s="4" t="s">
        <v>7</v>
      </c>
      <c r="DZ683" s="4">
        <f>MAX(EB682:EB708)</f>
        <v>3028</v>
      </c>
      <c r="EA683" s="2"/>
      <c r="EB683" s="2"/>
      <c r="EH683" s="2"/>
      <c r="EI683" s="2"/>
      <c r="EJ683" s="10"/>
      <c r="EK683" s="4" t="s">
        <v>7</v>
      </c>
      <c r="EL683" s="4" t="s">
        <v>9</v>
      </c>
      <c r="EM683" s="2"/>
      <c r="EN683" s="2"/>
      <c r="ET683" s="2"/>
      <c r="EU683" s="2"/>
      <c r="EV683" s="10"/>
      <c r="EW683" s="4" t="s">
        <v>7</v>
      </c>
      <c r="EX683" s="4">
        <f>MAX(EZ682:EZ708)</f>
        <v>3086</v>
      </c>
      <c r="EY683" s="2"/>
      <c r="EZ683" s="2"/>
      <c r="FF683" s="2"/>
      <c r="FG683" s="2"/>
    </row>
    <row r="684" spans="8:163">
      <c r="H684" s="10"/>
      <c r="I684" s="4"/>
      <c r="J684" s="4"/>
      <c r="K684" s="5">
        <f>K90-L72</f>
        <v>3096</v>
      </c>
      <c r="L684" s="5">
        <f>L90-K72</f>
        <v>3116</v>
      </c>
      <c r="R684" s="2"/>
      <c r="S684" s="2"/>
      <c r="T684" s="10"/>
      <c r="U684" s="4"/>
      <c r="V684" s="4"/>
      <c r="W684" s="5">
        <f>W90-X72</f>
        <v>3061</v>
      </c>
      <c r="X684" s="5">
        <f>X90-W72</f>
        <v>3076</v>
      </c>
      <c r="AD684" s="2"/>
      <c r="AE684" s="2"/>
      <c r="AF684" s="10"/>
      <c r="AG684" s="4"/>
      <c r="AH684" s="4"/>
      <c r="AI684" s="2"/>
      <c r="AJ684" s="2"/>
      <c r="AP684" s="2"/>
      <c r="AQ684" s="2"/>
      <c r="AR684" s="10"/>
      <c r="AS684" s="4"/>
      <c r="AT684" s="4"/>
      <c r="AU684" s="2"/>
      <c r="AV684" s="2"/>
      <c r="BB684" s="2"/>
      <c r="BC684" s="2"/>
      <c r="BD684" s="10"/>
      <c r="BE684" s="4"/>
      <c r="BF684" s="4"/>
      <c r="BG684" s="2"/>
      <c r="BH684" s="2"/>
      <c r="BN684" s="2"/>
      <c r="BO684" s="2"/>
      <c r="BP684" s="10"/>
      <c r="BQ684" s="4"/>
      <c r="BR684" s="4"/>
      <c r="BS684" s="2"/>
      <c r="BT684" s="2"/>
      <c r="BZ684" s="2"/>
      <c r="CA684" s="2"/>
      <c r="CB684" s="10"/>
      <c r="CC684" s="4"/>
      <c r="CD684" s="4"/>
      <c r="CE684" s="5">
        <f>CE90-CF72</f>
        <v>3076</v>
      </c>
      <c r="CF684" s="5">
        <f>CF90-CE72</f>
        <v>3106</v>
      </c>
      <c r="CL684" s="2"/>
      <c r="CM684" s="2"/>
      <c r="CN684" s="10"/>
      <c r="CO684" s="4"/>
      <c r="CP684" s="4"/>
      <c r="CQ684" s="2"/>
      <c r="CR684" s="2"/>
      <c r="CX684" s="2"/>
      <c r="CY684" s="2"/>
      <c r="CZ684" s="10"/>
      <c r="DA684" s="4"/>
      <c r="DB684" s="4"/>
      <c r="DC684" s="2"/>
      <c r="DD684" s="2"/>
      <c r="DJ684" s="2"/>
      <c r="DK684" s="2"/>
      <c r="DL684" s="10"/>
      <c r="DO684" s="2"/>
      <c r="DP684" s="2"/>
      <c r="DR684" s="2"/>
      <c r="DV684" s="2"/>
      <c r="DW684" s="2"/>
      <c r="DX684" s="10"/>
      <c r="DY684" s="4"/>
      <c r="DZ684" s="4"/>
      <c r="EA684" s="5">
        <f>EA90-EB72</f>
        <v>3028</v>
      </c>
      <c r="EB684" s="5">
        <f>EB90-EA72</f>
        <v>3028</v>
      </c>
      <c r="EH684" s="2"/>
      <c r="EI684" s="2"/>
      <c r="EJ684" s="10"/>
      <c r="EK684" s="4"/>
      <c r="EL684" s="4"/>
      <c r="EM684" s="2"/>
      <c r="EN684" s="2"/>
      <c r="ET684" s="2"/>
      <c r="EU684" s="2"/>
      <c r="EV684" s="10"/>
      <c r="EW684" s="4"/>
      <c r="EX684" s="4"/>
      <c r="EY684" s="2"/>
      <c r="EZ684" s="2"/>
      <c r="FF684" s="2"/>
      <c r="FG684" s="2"/>
    </row>
    <row r="685" spans="8:163">
      <c r="H685" s="10"/>
      <c r="I685" s="4"/>
      <c r="J685" s="4"/>
      <c r="K685" s="5">
        <f>K91-L73</f>
        <v>3106</v>
      </c>
      <c r="L685" s="5">
        <f>L91-K73</f>
        <v>3126</v>
      </c>
      <c r="R685" s="2"/>
      <c r="S685" s="2"/>
      <c r="T685" s="10"/>
      <c r="U685" s="4"/>
      <c r="V685" s="4"/>
      <c r="W685" s="5">
        <f>W91-X73</f>
        <v>3096</v>
      </c>
      <c r="X685" s="5">
        <f>X91-W73</f>
        <v>3106</v>
      </c>
      <c r="AD685" s="2"/>
      <c r="AE685" s="2"/>
      <c r="AF685" s="10"/>
      <c r="AG685" s="4"/>
      <c r="AH685" s="4"/>
      <c r="AI685" s="2"/>
      <c r="AJ685" s="2"/>
      <c r="AP685" s="2"/>
      <c r="AQ685" s="2"/>
      <c r="AR685" s="10"/>
      <c r="AS685" s="4"/>
      <c r="AT685" s="4"/>
      <c r="AU685" s="2"/>
      <c r="AV685" s="2"/>
      <c r="BB685" s="2"/>
      <c r="BC685" s="2"/>
      <c r="BD685" s="10"/>
      <c r="BE685" s="4"/>
      <c r="BF685" s="4"/>
      <c r="BG685" s="5">
        <f>BG91-BH73</f>
        <v>3056</v>
      </c>
      <c r="BH685" s="5">
        <f>BH91-BG73</f>
        <v>3056</v>
      </c>
      <c r="BN685" s="2"/>
      <c r="BO685" s="2"/>
      <c r="BP685" s="10"/>
      <c r="BQ685" s="4"/>
      <c r="BR685" s="4"/>
      <c r="BS685" s="2"/>
      <c r="BT685" s="2"/>
      <c r="BZ685" s="2"/>
      <c r="CA685" s="2"/>
      <c r="CB685" s="10"/>
      <c r="CC685" s="4"/>
      <c r="CD685" s="4"/>
      <c r="CE685" s="5">
        <f>CE91-CF73</f>
        <v>3096</v>
      </c>
      <c r="CF685" s="5">
        <f>CF91-CE73</f>
        <v>3136</v>
      </c>
      <c r="CL685" s="2"/>
      <c r="CM685" s="2"/>
      <c r="CN685" s="10"/>
      <c r="CO685" s="4"/>
      <c r="CP685" s="4"/>
      <c r="CQ685" s="2"/>
      <c r="CR685" s="2"/>
      <c r="CX685" s="2"/>
      <c r="CY685" s="2"/>
      <c r="CZ685" s="10"/>
      <c r="DA685" s="4"/>
      <c r="DB685" s="4"/>
      <c r="DC685" s="2"/>
      <c r="DD685" s="2"/>
      <c r="DJ685" s="2"/>
      <c r="DK685" s="2"/>
      <c r="DL685" s="10"/>
      <c r="DO685" s="2"/>
      <c r="DP685" s="2"/>
      <c r="DR685" s="2"/>
      <c r="DV685" s="2"/>
      <c r="DW685" s="2"/>
      <c r="DX685" s="10"/>
      <c r="DY685" s="4"/>
      <c r="DZ685" s="4"/>
      <c r="EA685" s="2"/>
      <c r="EB685" s="2"/>
      <c r="EH685" s="2"/>
      <c r="EI685" s="2"/>
      <c r="EJ685" s="10"/>
      <c r="EK685" s="4"/>
      <c r="EL685" s="4"/>
      <c r="EM685" s="2"/>
      <c r="EN685" s="2"/>
      <c r="ET685" s="2"/>
      <c r="EU685" s="2"/>
      <c r="EV685" s="10"/>
      <c r="EW685" s="4"/>
      <c r="EX685" s="4"/>
      <c r="EY685" s="2"/>
      <c r="EZ685" s="2"/>
      <c r="FF685" s="2"/>
      <c r="FG685" s="2"/>
    </row>
    <row r="686" spans="8:163">
      <c r="H686" s="10"/>
      <c r="I686" s="4"/>
      <c r="J686" s="4"/>
      <c r="K686" s="5">
        <f>K92-L74</f>
        <v>3081</v>
      </c>
      <c r="L686" s="5">
        <f>L92-K74</f>
        <v>3131</v>
      </c>
      <c r="R686" s="2"/>
      <c r="S686" s="2"/>
      <c r="T686" s="10"/>
      <c r="U686" s="4"/>
      <c r="V686" s="4"/>
      <c r="W686" s="5">
        <f>W92-X74</f>
        <v>3076</v>
      </c>
      <c r="X686" s="5">
        <f>X92-W74</f>
        <v>3101</v>
      </c>
      <c r="AD686" s="2"/>
      <c r="AE686" s="2"/>
      <c r="AF686" s="10"/>
      <c r="AG686" s="4"/>
      <c r="AH686" s="4"/>
      <c r="AI686" s="2"/>
      <c r="AJ686" s="2"/>
      <c r="AP686" s="2"/>
      <c r="AQ686" s="2"/>
      <c r="AR686" s="10"/>
      <c r="AS686" s="4"/>
      <c r="AT686" s="4"/>
      <c r="AU686" s="2"/>
      <c r="AV686" s="2"/>
      <c r="BB686" s="2"/>
      <c r="BC686" s="2"/>
      <c r="BD686" s="10"/>
      <c r="BE686" s="4"/>
      <c r="BF686" s="4"/>
      <c r="BG686" s="5">
        <f>BG92-BH74</f>
        <v>3071</v>
      </c>
      <c r="BH686" s="5">
        <f>BH92-BG74</f>
        <v>3071</v>
      </c>
      <c r="BN686" s="2"/>
      <c r="BO686" s="2"/>
      <c r="BP686" s="10"/>
      <c r="BQ686" s="4"/>
      <c r="BR686" s="4"/>
      <c r="BS686" s="5">
        <f>BS92-BT74</f>
        <v>3106</v>
      </c>
      <c r="BT686" s="5">
        <f>BT92-BS74</f>
        <v>3106</v>
      </c>
      <c r="BZ686" s="2"/>
      <c r="CA686" s="2"/>
      <c r="CB686" s="10"/>
      <c r="CC686" s="4"/>
      <c r="CD686" s="4"/>
      <c r="CE686" s="2"/>
      <c r="CF686" s="2"/>
      <c r="CL686" s="2"/>
      <c r="CM686" s="2"/>
      <c r="CN686" s="10"/>
      <c r="CO686" s="4"/>
      <c r="CP686" s="4"/>
      <c r="CQ686" s="2"/>
      <c r="CR686" s="2"/>
      <c r="CX686" s="2"/>
      <c r="CY686" s="2"/>
      <c r="CZ686" s="10"/>
      <c r="DA686" s="4"/>
      <c r="DB686" s="4"/>
      <c r="DC686" s="2"/>
      <c r="DD686" s="2"/>
      <c r="DJ686" s="2"/>
      <c r="DK686" s="2"/>
      <c r="DL686" s="10"/>
      <c r="DO686" s="5">
        <f>DO92-DP74</f>
        <v>3076</v>
      </c>
      <c r="DP686" s="5">
        <f>DP92-DO74</f>
        <v>3086</v>
      </c>
      <c r="DR686" s="2"/>
      <c r="DV686" s="2"/>
      <c r="DW686" s="2"/>
      <c r="DX686" s="10"/>
      <c r="DY686" s="4"/>
      <c r="DZ686" s="4"/>
      <c r="EA686" s="2"/>
      <c r="EB686" s="2"/>
      <c r="EH686" s="2"/>
      <c r="EI686" s="2"/>
      <c r="EJ686" s="10"/>
      <c r="EK686" s="4"/>
      <c r="EL686" s="4"/>
      <c r="EM686" s="2"/>
      <c r="EN686" s="2"/>
      <c r="ET686" s="2"/>
      <c r="EU686" s="2"/>
      <c r="EV686" s="10"/>
      <c r="EW686" s="4"/>
      <c r="EX686" s="4"/>
      <c r="EY686" s="5">
        <f>EY92-EZ74</f>
        <v>3086</v>
      </c>
      <c r="EZ686" s="5">
        <f>EZ92-EY74</f>
        <v>3086</v>
      </c>
      <c r="FF686" s="2"/>
      <c r="FG686" s="2"/>
    </row>
    <row r="687" spans="8:163">
      <c r="H687" s="10"/>
      <c r="I687" s="4"/>
      <c r="J687" s="4"/>
      <c r="K687" s="5">
        <f>K93-L75</f>
        <v>3112</v>
      </c>
      <c r="L687" s="5">
        <f>L93-K75</f>
        <v>3132</v>
      </c>
      <c r="R687" s="2"/>
      <c r="S687" s="2"/>
      <c r="T687" s="10"/>
      <c r="U687" s="4"/>
      <c r="V687" s="4"/>
      <c r="W687" s="5" t="s">
        <v>0</v>
      </c>
      <c r="X687" s="5" t="s">
        <v>0</v>
      </c>
      <c r="AD687" s="2"/>
      <c r="AE687" s="2"/>
      <c r="AF687" s="10"/>
      <c r="AG687" s="4"/>
      <c r="AH687" s="4"/>
      <c r="AI687" s="5">
        <f>AI93-AJ75</f>
        <v>3187</v>
      </c>
      <c r="AJ687" s="5">
        <f>AJ93-AI75</f>
        <v>3187</v>
      </c>
      <c r="AP687" s="2"/>
      <c r="AQ687" s="2"/>
      <c r="AR687" s="10"/>
      <c r="AS687" s="4"/>
      <c r="AT687" s="4"/>
      <c r="AU687" s="2"/>
      <c r="AV687" s="2"/>
      <c r="BB687" s="2"/>
      <c r="BC687" s="2"/>
      <c r="BD687" s="10"/>
      <c r="BE687" s="4"/>
      <c r="BF687" s="4"/>
      <c r="BG687" s="5">
        <f>BG93-BH75</f>
        <v>3122</v>
      </c>
      <c r="BH687" s="5">
        <f>BH93-BG75</f>
        <v>3122</v>
      </c>
      <c r="BN687" s="2"/>
      <c r="BO687" s="2"/>
      <c r="BP687" s="10"/>
      <c r="BQ687" s="4"/>
      <c r="BR687" s="4"/>
      <c r="BS687" s="2"/>
      <c r="BT687" s="2"/>
      <c r="BZ687" s="2"/>
      <c r="CA687" s="2"/>
      <c r="CB687" s="10"/>
      <c r="CC687" s="4"/>
      <c r="CD687" s="4"/>
      <c r="CE687" s="2"/>
      <c r="CF687" s="2"/>
      <c r="CL687" s="2"/>
      <c r="CM687" s="2"/>
      <c r="CN687" s="10"/>
      <c r="CO687" s="4"/>
      <c r="CP687" s="4"/>
      <c r="CQ687" s="2"/>
      <c r="CR687" s="2"/>
      <c r="CX687" s="2"/>
      <c r="CY687" s="2"/>
      <c r="CZ687" s="10"/>
      <c r="DA687" s="4"/>
      <c r="DB687" s="4"/>
      <c r="DC687" s="2"/>
      <c r="DD687" s="2"/>
      <c r="DJ687" s="2"/>
      <c r="DK687" s="2"/>
      <c r="DL687" s="10"/>
      <c r="DO687" s="2"/>
      <c r="DP687" s="2"/>
      <c r="DR687" s="2"/>
      <c r="DV687" s="2"/>
      <c r="DW687" s="2"/>
      <c r="DX687" s="10"/>
      <c r="DY687" s="4"/>
      <c r="DZ687" s="4"/>
      <c r="EA687" s="2"/>
      <c r="EB687" s="2"/>
      <c r="EH687" s="2"/>
      <c r="EI687" s="2"/>
      <c r="EJ687" s="10"/>
      <c r="EK687" s="4"/>
      <c r="EL687" s="4"/>
      <c r="EM687" s="2"/>
      <c r="EN687" s="2"/>
      <c r="ET687" s="2"/>
      <c r="EU687" s="2"/>
      <c r="EV687" s="10"/>
      <c r="EW687" s="4"/>
      <c r="EX687" s="4"/>
      <c r="EY687" s="2"/>
      <c r="EZ687" s="2"/>
      <c r="FF687" s="2"/>
      <c r="FG687" s="2"/>
    </row>
    <row r="688" spans="8:163">
      <c r="H688" s="10"/>
      <c r="I688" s="4"/>
      <c r="J688" s="4"/>
      <c r="K688" s="2"/>
      <c r="L688" s="2"/>
      <c r="R688" s="2"/>
      <c r="S688" s="2"/>
      <c r="T688" s="10"/>
      <c r="U688" s="4"/>
      <c r="V688" s="4"/>
      <c r="W688" s="5">
        <f>W94-X76</f>
        <v>3126</v>
      </c>
      <c r="X688" s="5">
        <f>X94-W76</f>
        <v>3136</v>
      </c>
      <c r="AD688" s="2"/>
      <c r="AE688" s="2"/>
      <c r="AF688" s="10"/>
      <c r="AG688" s="4"/>
      <c r="AH688" s="4"/>
      <c r="AI688" s="2"/>
      <c r="AJ688" s="2"/>
      <c r="AP688" s="2"/>
      <c r="AQ688" s="2"/>
      <c r="AR688" s="10"/>
      <c r="AS688" s="4"/>
      <c r="AT688" s="4"/>
      <c r="AU688" s="2"/>
      <c r="AV688" s="2"/>
      <c r="BB688" s="2"/>
      <c r="BC688" s="2"/>
      <c r="BD688" s="10"/>
      <c r="BE688" s="4"/>
      <c r="BF688" s="4"/>
      <c r="BG688" s="2"/>
      <c r="BH688" s="2"/>
      <c r="BN688" s="2"/>
      <c r="BO688" s="2"/>
      <c r="BP688" s="10"/>
      <c r="BQ688" s="4"/>
      <c r="BR688" s="4"/>
      <c r="BS688" s="2"/>
      <c r="BT688" s="2"/>
      <c r="BZ688" s="2"/>
      <c r="CA688" s="2"/>
      <c r="CB688" s="10"/>
      <c r="CC688" s="4"/>
      <c r="CD688" s="4"/>
      <c r="CE688" s="2"/>
      <c r="CF688" s="2"/>
      <c r="CL688" s="2"/>
      <c r="CM688" s="2"/>
      <c r="CN688" s="10"/>
      <c r="CO688" s="4"/>
      <c r="CP688" s="4"/>
      <c r="CQ688" s="2"/>
      <c r="CR688" s="2"/>
      <c r="CX688" s="2"/>
      <c r="CY688" s="2"/>
      <c r="CZ688" s="10"/>
      <c r="DA688" s="4"/>
      <c r="DB688" s="4"/>
      <c r="DC688" s="2"/>
      <c r="DD688" s="2"/>
      <c r="DJ688" s="2"/>
      <c r="DK688" s="2"/>
      <c r="DL688" s="10"/>
      <c r="DO688" s="2"/>
      <c r="DP688" s="2"/>
      <c r="DR688" s="2"/>
      <c r="DV688" s="2"/>
      <c r="DW688" s="2"/>
      <c r="DX688" s="10"/>
      <c r="DY688" s="4"/>
      <c r="DZ688" s="4"/>
      <c r="EA688" s="2"/>
      <c r="EB688" s="2"/>
      <c r="EH688" s="2"/>
      <c r="EI688" s="2"/>
      <c r="EJ688" s="10"/>
      <c r="EK688" s="4"/>
      <c r="EL688" s="4"/>
      <c r="EM688" s="2"/>
      <c r="EN688" s="2"/>
      <c r="ET688" s="2"/>
      <c r="EU688" s="2"/>
      <c r="EV688" s="10"/>
      <c r="EW688" s="4"/>
      <c r="EX688" s="4"/>
      <c r="EY688" s="2"/>
      <c r="EZ688" s="2"/>
      <c r="FF688" s="2"/>
      <c r="FG688" s="2"/>
    </row>
    <row r="689" spans="8:163">
      <c r="H689" s="10"/>
      <c r="I689" s="4"/>
      <c r="J689" s="4"/>
      <c r="K689" s="2"/>
      <c r="L689" s="2"/>
      <c r="R689" s="2"/>
      <c r="S689" s="2"/>
      <c r="T689" s="10"/>
      <c r="U689" s="4"/>
      <c r="V689" s="4"/>
      <c r="W689" s="5" t="s">
        <v>0</v>
      </c>
      <c r="X689" s="5" t="s">
        <v>0</v>
      </c>
      <c r="AD689" s="2"/>
      <c r="AE689" s="2"/>
      <c r="AF689" s="10"/>
      <c r="AG689" s="4"/>
      <c r="AH689" s="4"/>
      <c r="AI689" s="2"/>
      <c r="AJ689" s="2"/>
      <c r="AP689" s="2"/>
      <c r="AQ689" s="2"/>
      <c r="AR689" s="10"/>
      <c r="AS689" s="4"/>
      <c r="AT689" s="4"/>
      <c r="AU689" s="2"/>
      <c r="AV689" s="2"/>
      <c r="BB689" s="2"/>
      <c r="BC689" s="2"/>
      <c r="BD689" s="10"/>
      <c r="BE689" s="4"/>
      <c r="BF689" s="4"/>
      <c r="BG689" s="2"/>
      <c r="BH689" s="2"/>
      <c r="BN689" s="2"/>
      <c r="BO689" s="2"/>
      <c r="BP689" s="10"/>
      <c r="BQ689" s="4"/>
      <c r="BR689" s="4"/>
      <c r="BS689" s="2"/>
      <c r="BT689" s="2"/>
      <c r="BZ689" s="2"/>
      <c r="CA689" s="2"/>
      <c r="CB689" s="10"/>
      <c r="CC689" s="4"/>
      <c r="CD689" s="4"/>
      <c r="CE689" s="2"/>
      <c r="CF689" s="2"/>
      <c r="CL689" s="2"/>
      <c r="CM689" s="2"/>
      <c r="CN689" s="10"/>
      <c r="CO689" s="4"/>
      <c r="CP689" s="4"/>
      <c r="CQ689" s="2"/>
      <c r="CR689" s="2"/>
      <c r="CX689" s="2"/>
      <c r="CY689" s="2"/>
      <c r="CZ689" s="10"/>
      <c r="DA689" s="4"/>
      <c r="DB689" s="4"/>
      <c r="DC689" s="2"/>
      <c r="DD689" s="2"/>
      <c r="DJ689" s="2"/>
      <c r="DK689" s="2"/>
      <c r="DL689" s="10"/>
      <c r="DO689" s="2"/>
      <c r="DP689" s="2"/>
      <c r="DR689" s="2"/>
      <c r="DV689" s="2"/>
      <c r="DW689" s="2"/>
      <c r="DX689" s="10"/>
      <c r="DY689" s="4"/>
      <c r="DZ689" s="4"/>
      <c r="EA689" s="2"/>
      <c r="EB689" s="2"/>
      <c r="EH689" s="2"/>
      <c r="EI689" s="2"/>
      <c r="EJ689" s="10"/>
      <c r="EK689" s="4"/>
      <c r="EL689" s="4"/>
      <c r="EM689" s="2"/>
      <c r="EN689" s="2"/>
      <c r="ET689" s="2"/>
      <c r="EU689" s="2"/>
      <c r="EV689" s="10"/>
      <c r="EW689" s="4"/>
      <c r="EX689" s="4"/>
      <c r="EY689" s="2"/>
      <c r="EZ689" s="2"/>
      <c r="FF689" s="2"/>
      <c r="FG689" s="2"/>
    </row>
    <row r="690" spans="8:163">
      <c r="H690" s="10"/>
      <c r="I690" s="4"/>
      <c r="J690" s="4"/>
      <c r="K690" s="2"/>
      <c r="L690" s="2"/>
      <c r="R690" s="2"/>
      <c r="S690" s="2"/>
      <c r="T690" s="10"/>
      <c r="U690" s="4"/>
      <c r="V690" s="4"/>
      <c r="W690" s="5" t="s">
        <v>0</v>
      </c>
      <c r="X690" s="5" t="s">
        <v>0</v>
      </c>
      <c r="AD690" s="2"/>
      <c r="AE690" s="2"/>
      <c r="AF690" s="10"/>
      <c r="AG690" s="4"/>
      <c r="AH690" s="4"/>
      <c r="AI690" s="2"/>
      <c r="AJ690" s="2"/>
      <c r="AP690" s="2"/>
      <c r="AQ690" s="2"/>
      <c r="AR690" s="10"/>
      <c r="AS690" s="4"/>
      <c r="AT690" s="4"/>
      <c r="AU690" s="2"/>
      <c r="AV690" s="2"/>
      <c r="BB690" s="2"/>
      <c r="BC690" s="2"/>
      <c r="BD690" s="10"/>
      <c r="BE690" s="4"/>
      <c r="BF690" s="4"/>
      <c r="BG690" s="2"/>
      <c r="BH690" s="2"/>
      <c r="BN690" s="2"/>
      <c r="BO690" s="2"/>
      <c r="BP690" s="10"/>
      <c r="BQ690" s="4"/>
      <c r="BR690" s="4"/>
      <c r="BS690" s="2"/>
      <c r="BT690" s="2"/>
      <c r="BZ690" s="2"/>
      <c r="CA690" s="2"/>
      <c r="CB690" s="10"/>
      <c r="CC690" s="4"/>
      <c r="CD690" s="4"/>
      <c r="CE690" s="2"/>
      <c r="CF690" s="2"/>
      <c r="CL690" s="2"/>
      <c r="CM690" s="2"/>
      <c r="CN690" s="10"/>
      <c r="CO690" s="4"/>
      <c r="CP690" s="4"/>
      <c r="CQ690" s="2"/>
      <c r="CR690" s="2"/>
      <c r="CX690" s="2"/>
      <c r="CY690" s="2"/>
      <c r="CZ690" s="10"/>
      <c r="DA690" s="4"/>
      <c r="DB690" s="4"/>
      <c r="DC690" s="2"/>
      <c r="DD690" s="2"/>
      <c r="DJ690" s="2"/>
      <c r="DK690" s="2"/>
      <c r="DL690" s="10"/>
      <c r="DO690" s="2"/>
      <c r="DP690" s="2"/>
      <c r="DR690" s="2"/>
      <c r="DV690" s="2"/>
      <c r="DW690" s="2"/>
      <c r="DX690" s="10"/>
      <c r="DY690" s="4"/>
      <c r="DZ690" s="4"/>
      <c r="EA690" s="2"/>
      <c r="EB690" s="2"/>
      <c r="EH690" s="2"/>
      <c r="EI690" s="2"/>
      <c r="EJ690" s="10"/>
      <c r="EK690" s="4"/>
      <c r="EL690" s="4"/>
      <c r="EM690" s="2"/>
      <c r="EN690" s="2"/>
      <c r="ET690" s="2"/>
      <c r="EU690" s="2"/>
      <c r="EV690" s="10"/>
      <c r="EW690" s="4"/>
      <c r="EX690" s="4"/>
      <c r="EY690" s="2"/>
      <c r="EZ690" s="2"/>
      <c r="FF690" s="2"/>
      <c r="FG690" s="2"/>
    </row>
    <row r="691" spans="8:163">
      <c r="H691" s="10"/>
      <c r="I691" s="4"/>
      <c r="J691" s="4"/>
      <c r="R691" s="2"/>
      <c r="S691" s="2"/>
      <c r="T691" s="10"/>
      <c r="U691" s="4"/>
      <c r="V691" s="4"/>
      <c r="AD691" s="2"/>
      <c r="AE691" s="2"/>
      <c r="AF691" s="10"/>
      <c r="AG691" s="4"/>
      <c r="AH691" s="4"/>
      <c r="AP691" s="2"/>
      <c r="AQ691" s="2"/>
      <c r="AR691" s="10"/>
      <c r="AS691" s="4"/>
      <c r="AT691" s="4"/>
      <c r="AU691" s="2"/>
      <c r="AV691" s="2"/>
      <c r="BB691" s="2"/>
      <c r="BC691" s="2"/>
      <c r="BD691" s="10"/>
      <c r="BE691" s="4"/>
      <c r="BF691" s="4"/>
      <c r="BN691" s="2"/>
      <c r="BO691" s="2"/>
      <c r="BP691" s="10"/>
      <c r="BQ691" s="4"/>
      <c r="BR691" s="4"/>
      <c r="BZ691" s="2"/>
      <c r="CA691" s="2"/>
      <c r="CB691" s="10"/>
      <c r="CC691" s="4"/>
      <c r="CD691" s="4"/>
      <c r="CE691" s="2"/>
      <c r="CF691" s="2"/>
      <c r="CL691" s="2"/>
      <c r="CM691" s="2"/>
      <c r="CN691" s="10"/>
      <c r="CO691" s="4"/>
      <c r="CP691" s="4"/>
      <c r="CQ691" s="2"/>
      <c r="CR691" s="2"/>
      <c r="CX691" s="2"/>
      <c r="CY691" s="2"/>
      <c r="CZ691" s="10"/>
      <c r="DA691" s="4"/>
      <c r="DB691" s="4"/>
      <c r="DJ691" s="2"/>
      <c r="DK691" s="2"/>
      <c r="DL691" s="10"/>
      <c r="DR691" s="2"/>
      <c r="DV691" s="2"/>
      <c r="DW691" s="2"/>
      <c r="DX691" s="10"/>
      <c r="DY691" s="4"/>
      <c r="DZ691" s="4"/>
      <c r="EH691" s="2"/>
      <c r="EI691" s="2"/>
      <c r="EJ691" s="10"/>
      <c r="EK691" s="4"/>
      <c r="EL691" s="4"/>
      <c r="EM691" s="2"/>
      <c r="EN691" s="2"/>
      <c r="ET691" s="2"/>
      <c r="EU691" s="2"/>
      <c r="EV691" s="10"/>
      <c r="EW691" s="4"/>
      <c r="EX691" s="4"/>
      <c r="EY691" s="2"/>
      <c r="EZ691" s="2"/>
      <c r="FF691" s="2"/>
      <c r="FG691" s="2"/>
    </row>
    <row r="692" spans="8:163">
      <c r="H692" s="10"/>
      <c r="I692" s="4"/>
      <c r="J692" s="4"/>
      <c r="R692" s="2"/>
      <c r="S692" s="2"/>
      <c r="T692" s="10"/>
      <c r="U692" s="4"/>
      <c r="V692" s="4"/>
      <c r="AD692" s="2"/>
      <c r="AE692" s="2"/>
      <c r="AF692" s="10"/>
      <c r="AG692" s="4"/>
      <c r="AH692" s="4"/>
      <c r="AP692" s="2"/>
      <c r="AQ692" s="2"/>
      <c r="AR692" s="10"/>
      <c r="AS692" s="4"/>
      <c r="AT692" s="4"/>
      <c r="AU692" s="2"/>
      <c r="AV692" s="2"/>
      <c r="BB692" s="2"/>
      <c r="BC692" s="2"/>
      <c r="BD692" s="10"/>
      <c r="BE692" s="4"/>
      <c r="BF692" s="4"/>
      <c r="BN692" s="2"/>
      <c r="BO692" s="2"/>
      <c r="BP692" s="10"/>
      <c r="BQ692" s="4"/>
      <c r="BR692" s="4"/>
      <c r="BZ692" s="2"/>
      <c r="CA692" s="2"/>
      <c r="CB692" s="10"/>
      <c r="CC692" s="4"/>
      <c r="CD692" s="4"/>
      <c r="CL692" s="2"/>
      <c r="CM692" s="2"/>
      <c r="CN692" s="10"/>
      <c r="CO692" s="4"/>
      <c r="CP692" s="4"/>
      <c r="CQ692" s="2"/>
      <c r="CR692" s="2"/>
      <c r="CX692" s="2"/>
      <c r="CY692" s="2"/>
      <c r="CZ692" s="10"/>
      <c r="DA692" s="4"/>
      <c r="DB692" s="4"/>
      <c r="DJ692" s="2"/>
      <c r="DK692" s="2"/>
      <c r="DL692" s="10"/>
      <c r="DR692" s="2"/>
      <c r="DV692" s="2"/>
      <c r="DW692" s="2"/>
      <c r="DX692" s="10"/>
      <c r="DY692" s="4"/>
      <c r="DZ692" s="4"/>
      <c r="EH692" s="2"/>
      <c r="EI692" s="2"/>
      <c r="EJ692" s="10"/>
      <c r="EK692" s="4"/>
      <c r="EL692" s="4"/>
      <c r="EM692" s="2"/>
      <c r="EN692" s="2"/>
      <c r="ET692" s="2"/>
      <c r="EU692" s="2"/>
      <c r="EV692" s="10"/>
      <c r="EW692" s="4"/>
      <c r="EX692" s="4"/>
      <c r="FF692" s="2"/>
      <c r="FG692" s="2"/>
    </row>
    <row r="693" spans="8:163">
      <c r="H693" s="10"/>
      <c r="I693" s="4"/>
      <c r="J693" s="4"/>
      <c r="R693" s="2"/>
      <c r="S693" s="2"/>
      <c r="T693" s="10"/>
      <c r="U693" s="4"/>
      <c r="V693" s="4"/>
      <c r="AD693" s="2"/>
      <c r="AE693" s="2"/>
      <c r="AF693" s="10"/>
      <c r="AG693" s="4"/>
      <c r="AH693" s="4"/>
      <c r="AP693" s="2"/>
      <c r="AQ693" s="2"/>
      <c r="AR693" s="10"/>
      <c r="AS693" s="4"/>
      <c r="AT693" s="4"/>
      <c r="AU693" s="2"/>
      <c r="AV693" s="2"/>
      <c r="BB693" s="2"/>
      <c r="BC693" s="2"/>
      <c r="BD693" s="10"/>
      <c r="BE693" s="4"/>
      <c r="BF693" s="4"/>
      <c r="BN693" s="2"/>
      <c r="BO693" s="2"/>
      <c r="BP693" s="10"/>
      <c r="BQ693" s="4"/>
      <c r="BR693" s="4"/>
      <c r="BZ693" s="2"/>
      <c r="CA693" s="2"/>
      <c r="CB693" s="10"/>
      <c r="CC693" s="4"/>
      <c r="CD693" s="4"/>
      <c r="CL693" s="2"/>
      <c r="CM693" s="2"/>
      <c r="CN693" s="10"/>
      <c r="CO693" s="4"/>
      <c r="CP693" s="4"/>
      <c r="CQ693" s="2"/>
      <c r="CR693" s="2"/>
      <c r="CX693" s="2"/>
      <c r="CY693" s="2"/>
      <c r="CZ693" s="10"/>
      <c r="DA693" s="4"/>
      <c r="DB693" s="4"/>
      <c r="DJ693" s="2"/>
      <c r="DK693" s="2"/>
      <c r="DL693" s="10"/>
      <c r="DR693" s="2"/>
      <c r="DV693" s="2"/>
      <c r="DW693" s="2"/>
      <c r="DX693" s="10"/>
      <c r="DY693" s="4"/>
      <c r="DZ693" s="4"/>
      <c r="EH693" s="2"/>
      <c r="EI693" s="2"/>
      <c r="EJ693" s="10"/>
      <c r="EK693" s="4"/>
      <c r="EL693" s="4"/>
      <c r="EM693" s="2"/>
      <c r="EN693" s="2"/>
      <c r="ET693" s="2"/>
      <c r="EU693" s="2"/>
      <c r="EV693" s="10"/>
      <c r="EW693" s="4"/>
      <c r="EX693" s="4"/>
      <c r="FF693" s="2"/>
      <c r="FG693" s="2"/>
    </row>
    <row r="694" spans="8:163">
      <c r="H694" s="10"/>
      <c r="I694" s="4"/>
      <c r="J694" s="4"/>
      <c r="R694" s="2"/>
      <c r="S694" s="2"/>
      <c r="T694" s="10"/>
      <c r="U694" s="4"/>
      <c r="V694" s="4"/>
      <c r="AD694" s="2"/>
      <c r="AE694" s="2"/>
      <c r="AF694" s="10"/>
      <c r="AG694" s="4"/>
      <c r="AH694" s="4"/>
      <c r="AP694" s="2"/>
      <c r="AQ694" s="2"/>
      <c r="AR694" s="10"/>
      <c r="AS694" s="4"/>
      <c r="AT694" s="4"/>
      <c r="AU694" s="2"/>
      <c r="AV694" s="2"/>
      <c r="BB694" s="2"/>
      <c r="BC694" s="2"/>
      <c r="BD694" s="10"/>
      <c r="BE694" s="4"/>
      <c r="BF694" s="4"/>
      <c r="BN694" s="2"/>
      <c r="BO694" s="2"/>
      <c r="BP694" s="10"/>
      <c r="BQ694" s="4"/>
      <c r="BR694" s="4"/>
      <c r="BZ694" s="2"/>
      <c r="CA694" s="2"/>
      <c r="CB694" s="10"/>
      <c r="CC694" s="4"/>
      <c r="CD694" s="4"/>
      <c r="CL694" s="2"/>
      <c r="CM694" s="2"/>
      <c r="CN694" s="10"/>
      <c r="CO694" s="4"/>
      <c r="CP694" s="4"/>
      <c r="CQ694" s="2"/>
      <c r="CR694" s="2"/>
      <c r="CX694" s="2"/>
      <c r="CY694" s="2"/>
      <c r="CZ694" s="10"/>
      <c r="DA694" s="4"/>
      <c r="DB694" s="4"/>
      <c r="DJ694" s="2"/>
      <c r="DK694" s="2"/>
      <c r="DL694" s="10"/>
      <c r="DR694" s="2"/>
      <c r="DV694" s="2"/>
      <c r="DW694" s="2"/>
      <c r="DX694" s="10"/>
      <c r="DY694" s="4"/>
      <c r="DZ694" s="4"/>
      <c r="EH694" s="2"/>
      <c r="EI694" s="2"/>
      <c r="EJ694" s="10"/>
      <c r="EK694" s="4"/>
      <c r="EL694" s="4"/>
      <c r="EM694" s="2"/>
      <c r="EN694" s="2"/>
      <c r="ET694" s="2"/>
      <c r="EU694" s="2"/>
      <c r="EV694" s="10"/>
      <c r="EW694" s="4"/>
      <c r="EX694" s="4"/>
      <c r="FF694" s="2"/>
      <c r="FG694" s="2"/>
    </row>
    <row r="695" spans="8:163">
      <c r="H695" s="10"/>
      <c r="I695" s="4"/>
      <c r="J695" s="4"/>
      <c r="R695" s="2"/>
      <c r="S695" s="2"/>
      <c r="T695" s="10"/>
      <c r="U695" s="4"/>
      <c r="V695" s="4"/>
      <c r="AD695" s="2"/>
      <c r="AE695" s="2"/>
      <c r="AF695" s="10"/>
      <c r="AG695" s="4"/>
      <c r="AH695" s="4"/>
      <c r="AP695" s="2"/>
      <c r="AQ695" s="2"/>
      <c r="AR695" s="10"/>
      <c r="AS695" s="4"/>
      <c r="AT695" s="4"/>
      <c r="AU695" s="2"/>
      <c r="AV695" s="2"/>
      <c r="BB695" s="2"/>
      <c r="BC695" s="2"/>
      <c r="BD695" s="10"/>
      <c r="BE695" s="4"/>
      <c r="BF695" s="4"/>
      <c r="BN695" s="2"/>
      <c r="BO695" s="2"/>
      <c r="BP695" s="10"/>
      <c r="BQ695" s="4"/>
      <c r="BR695" s="4"/>
      <c r="BZ695" s="2"/>
      <c r="CA695" s="2"/>
      <c r="CB695" s="10"/>
      <c r="CC695" s="4"/>
      <c r="CD695" s="4"/>
      <c r="CL695" s="2"/>
      <c r="CM695" s="2"/>
      <c r="CN695" s="10"/>
      <c r="CO695" s="4"/>
      <c r="CP695" s="4"/>
      <c r="CQ695" s="2"/>
      <c r="CR695" s="2"/>
      <c r="CX695" s="2"/>
      <c r="CY695" s="2"/>
      <c r="CZ695" s="10"/>
      <c r="DA695" s="4"/>
      <c r="DB695" s="4"/>
      <c r="DJ695" s="2"/>
      <c r="DK695" s="2"/>
      <c r="DL695" s="10"/>
      <c r="DR695" s="2"/>
      <c r="DV695" s="2"/>
      <c r="DW695" s="2"/>
      <c r="DX695" s="10"/>
      <c r="DY695" s="4"/>
      <c r="DZ695" s="4"/>
      <c r="EH695" s="2"/>
      <c r="EI695" s="2"/>
      <c r="EJ695" s="10"/>
      <c r="EK695" s="4"/>
      <c r="EL695" s="4"/>
      <c r="EM695" s="2"/>
      <c r="EN695" s="2"/>
      <c r="ET695" s="2"/>
      <c r="EU695" s="2"/>
      <c r="EV695" s="10"/>
      <c r="EW695" s="4"/>
      <c r="EX695" s="4"/>
      <c r="FF695" s="2"/>
      <c r="FG695" s="2"/>
    </row>
    <row r="696" spans="8:163">
      <c r="H696" s="10"/>
      <c r="I696" s="4"/>
      <c r="J696" s="4"/>
      <c r="R696" s="2"/>
      <c r="S696" s="2"/>
      <c r="T696" s="10"/>
      <c r="U696" s="4"/>
      <c r="V696" s="4"/>
      <c r="AD696" s="2"/>
      <c r="AE696" s="2"/>
      <c r="AF696" s="10"/>
      <c r="AG696" s="4"/>
      <c r="AH696" s="4"/>
      <c r="AP696" s="2"/>
      <c r="AQ696" s="2"/>
      <c r="AR696" s="10"/>
      <c r="AS696" s="4"/>
      <c r="AT696" s="4"/>
      <c r="AU696" s="2"/>
      <c r="AV696" s="2"/>
      <c r="BB696" s="2"/>
      <c r="BC696" s="2"/>
      <c r="BD696" s="10"/>
      <c r="BE696" s="4"/>
      <c r="BF696" s="4"/>
      <c r="BN696" s="2"/>
      <c r="BO696" s="2"/>
      <c r="BP696" s="10"/>
      <c r="BQ696" s="4"/>
      <c r="BR696" s="4"/>
      <c r="BZ696" s="2"/>
      <c r="CA696" s="2"/>
      <c r="CB696" s="10"/>
      <c r="CC696" s="4"/>
      <c r="CD696" s="4"/>
      <c r="CL696" s="2"/>
      <c r="CM696" s="2"/>
      <c r="CN696" s="10"/>
      <c r="CO696" s="4"/>
      <c r="CP696" s="4"/>
      <c r="CQ696" s="2"/>
      <c r="CR696" s="2"/>
      <c r="CX696" s="2"/>
      <c r="CY696" s="2"/>
      <c r="CZ696" s="10"/>
      <c r="DA696" s="4"/>
      <c r="DB696" s="4"/>
      <c r="DJ696" s="2"/>
      <c r="DK696" s="2"/>
      <c r="DL696" s="10"/>
      <c r="DR696" s="2"/>
      <c r="DV696" s="2"/>
      <c r="DW696" s="2"/>
      <c r="DX696" s="10"/>
      <c r="DY696" s="4"/>
      <c r="DZ696" s="4"/>
      <c r="EH696" s="2"/>
      <c r="EI696" s="2"/>
      <c r="EJ696" s="10"/>
      <c r="EK696" s="4"/>
      <c r="EL696" s="4"/>
      <c r="EM696" s="2"/>
      <c r="EN696" s="2"/>
      <c r="ET696" s="2"/>
      <c r="EU696" s="2"/>
      <c r="EV696" s="10"/>
      <c r="EW696" s="4"/>
      <c r="EX696" s="4"/>
      <c r="FF696" s="2"/>
      <c r="FG696" s="2"/>
    </row>
    <row r="697" spans="8:163">
      <c r="H697" s="10"/>
      <c r="I697" s="4"/>
      <c r="J697" s="4"/>
      <c r="R697" s="2"/>
      <c r="S697" s="2"/>
      <c r="T697" s="10"/>
      <c r="U697" s="4"/>
      <c r="V697" s="4"/>
      <c r="AD697" s="2"/>
      <c r="AE697" s="2"/>
      <c r="AF697" s="10"/>
      <c r="AG697" s="4"/>
      <c r="AH697" s="4"/>
      <c r="AP697" s="2"/>
      <c r="AQ697" s="2"/>
      <c r="AR697" s="10"/>
      <c r="AS697" s="4"/>
      <c r="AT697" s="4"/>
      <c r="AU697" s="2"/>
      <c r="AV697" s="2"/>
      <c r="BB697" s="2"/>
      <c r="BC697" s="2"/>
      <c r="BD697" s="10"/>
      <c r="BE697" s="4"/>
      <c r="BF697" s="4"/>
      <c r="BN697" s="2"/>
      <c r="BO697" s="2"/>
      <c r="BP697" s="10"/>
      <c r="BQ697" s="4"/>
      <c r="BR697" s="4"/>
      <c r="BZ697" s="2"/>
      <c r="CA697" s="2"/>
      <c r="CB697" s="10"/>
      <c r="CC697" s="4"/>
      <c r="CD697" s="4"/>
      <c r="CL697" s="2"/>
      <c r="CM697" s="2"/>
      <c r="CN697" s="10"/>
      <c r="CO697" s="4"/>
      <c r="CP697" s="4"/>
      <c r="CQ697" s="2"/>
      <c r="CR697" s="2"/>
      <c r="CX697" s="2"/>
      <c r="CY697" s="2"/>
      <c r="CZ697" s="10"/>
      <c r="DA697" s="4"/>
      <c r="DB697" s="4"/>
      <c r="DJ697" s="2"/>
      <c r="DK697" s="2"/>
      <c r="DL697" s="10"/>
      <c r="DR697" s="2"/>
      <c r="DV697" s="2"/>
      <c r="DW697" s="2"/>
      <c r="DX697" s="10"/>
      <c r="DY697" s="4"/>
      <c r="DZ697" s="4"/>
      <c r="EH697" s="2"/>
      <c r="EI697" s="2"/>
      <c r="EJ697" s="10"/>
      <c r="EK697" s="4"/>
      <c r="EL697" s="4"/>
      <c r="EM697" s="2"/>
      <c r="EN697" s="2"/>
      <c r="ET697" s="2"/>
      <c r="EU697" s="2"/>
      <c r="EV697" s="10"/>
      <c r="EW697" s="4"/>
      <c r="EX697" s="4"/>
      <c r="FF697" s="2"/>
      <c r="FG697" s="2"/>
    </row>
    <row r="698" spans="8:163">
      <c r="H698" s="10"/>
      <c r="I698" s="4"/>
      <c r="J698" s="4"/>
      <c r="R698" s="2"/>
      <c r="S698" s="2"/>
      <c r="T698" s="10"/>
      <c r="U698" s="4"/>
      <c r="V698" s="4"/>
      <c r="AD698" s="2"/>
      <c r="AE698" s="2"/>
      <c r="AF698" s="10"/>
      <c r="AG698" s="4"/>
      <c r="AH698" s="4"/>
      <c r="AP698" s="2"/>
      <c r="AQ698" s="2"/>
      <c r="AR698" s="10"/>
      <c r="AS698" s="4"/>
      <c r="AT698" s="4"/>
      <c r="AU698" s="2"/>
      <c r="AV698" s="2"/>
      <c r="BB698" s="2"/>
      <c r="BC698" s="2"/>
      <c r="BD698" s="10"/>
      <c r="BE698" s="4"/>
      <c r="BF698" s="4"/>
      <c r="BN698" s="2"/>
      <c r="BO698" s="2"/>
      <c r="BP698" s="10"/>
      <c r="BQ698" s="4"/>
      <c r="BR698" s="4"/>
      <c r="BZ698" s="2"/>
      <c r="CA698" s="2"/>
      <c r="CB698" s="10"/>
      <c r="CC698" s="4"/>
      <c r="CD698" s="4"/>
      <c r="CL698" s="2"/>
      <c r="CM698" s="2"/>
      <c r="CN698" s="10"/>
      <c r="CO698" s="4"/>
      <c r="CP698" s="4"/>
      <c r="CQ698" s="2"/>
      <c r="CR698" s="2"/>
      <c r="CX698" s="2"/>
      <c r="CY698" s="2"/>
      <c r="CZ698" s="10"/>
      <c r="DA698" s="4"/>
      <c r="DB698" s="4"/>
      <c r="DJ698" s="2"/>
      <c r="DK698" s="2"/>
      <c r="DL698" s="10"/>
      <c r="DR698" s="2"/>
      <c r="DV698" s="2"/>
      <c r="DW698" s="2"/>
      <c r="DX698" s="10"/>
      <c r="DY698" s="4"/>
      <c r="DZ698" s="4"/>
      <c r="EH698" s="2"/>
      <c r="EI698" s="2"/>
      <c r="EJ698" s="10"/>
      <c r="EK698" s="4"/>
      <c r="EL698" s="4"/>
      <c r="EM698" s="2"/>
      <c r="EN698" s="2"/>
      <c r="ET698" s="2"/>
      <c r="EU698" s="2"/>
      <c r="EV698" s="10"/>
      <c r="EW698" s="4"/>
      <c r="EX698" s="4"/>
      <c r="FF698" s="2"/>
      <c r="FG698" s="2"/>
    </row>
    <row r="699" spans="8:163">
      <c r="H699" s="10"/>
      <c r="I699" s="4"/>
      <c r="J699" s="4"/>
      <c r="R699" s="2"/>
      <c r="S699" s="2"/>
      <c r="T699" s="10"/>
      <c r="U699" s="4"/>
      <c r="V699" s="4"/>
      <c r="AD699" s="2"/>
      <c r="AE699" s="2"/>
      <c r="AF699" s="10"/>
      <c r="AG699" s="4"/>
      <c r="AH699" s="4"/>
      <c r="AP699" s="2"/>
      <c r="AQ699" s="2"/>
      <c r="AR699" s="10"/>
      <c r="AS699" s="4"/>
      <c r="AT699" s="4"/>
      <c r="AU699" s="2"/>
      <c r="AV699" s="2"/>
      <c r="BB699" s="2"/>
      <c r="BC699" s="2"/>
      <c r="BD699" s="10"/>
      <c r="BE699" s="4"/>
      <c r="BF699" s="4"/>
      <c r="BN699" s="2"/>
      <c r="BO699" s="2"/>
      <c r="BP699" s="10"/>
      <c r="BQ699" s="4"/>
      <c r="BR699" s="4"/>
      <c r="BZ699" s="2"/>
      <c r="CA699" s="2"/>
      <c r="CB699" s="10"/>
      <c r="CC699" s="4"/>
      <c r="CD699" s="4"/>
      <c r="CL699" s="2"/>
      <c r="CM699" s="2"/>
      <c r="CN699" s="10"/>
      <c r="CO699" s="4"/>
      <c r="CP699" s="4"/>
      <c r="CQ699" s="2"/>
      <c r="CR699" s="2"/>
      <c r="CX699" s="2"/>
      <c r="CY699" s="2"/>
      <c r="CZ699" s="10"/>
      <c r="DA699" s="4"/>
      <c r="DB699" s="4"/>
      <c r="DJ699" s="2"/>
      <c r="DK699" s="2"/>
      <c r="DL699" s="10"/>
      <c r="DR699" s="2"/>
      <c r="DV699" s="2"/>
      <c r="DW699" s="2"/>
      <c r="DX699" s="10"/>
      <c r="DY699" s="4"/>
      <c r="DZ699" s="4"/>
      <c r="EH699" s="2"/>
      <c r="EI699" s="2"/>
      <c r="EJ699" s="10"/>
      <c r="EK699" s="4"/>
      <c r="EL699" s="4"/>
      <c r="EM699" s="2"/>
      <c r="EN699" s="2"/>
      <c r="ET699" s="2"/>
      <c r="EU699" s="2"/>
      <c r="EV699" s="10"/>
      <c r="EW699" s="4"/>
      <c r="EX699" s="4"/>
      <c r="FF699" s="2"/>
      <c r="FG699" s="2"/>
    </row>
    <row r="700" spans="8:163">
      <c r="H700" s="10"/>
      <c r="I700" s="4"/>
      <c r="J700" s="4"/>
      <c r="R700" s="2"/>
      <c r="S700" s="2"/>
      <c r="T700" s="10"/>
      <c r="U700" s="4"/>
      <c r="V700" s="4"/>
      <c r="AD700" s="2"/>
      <c r="AE700" s="2"/>
      <c r="AF700" s="10"/>
      <c r="AG700" s="4"/>
      <c r="AH700" s="4"/>
      <c r="AP700" s="2"/>
      <c r="AQ700" s="2"/>
      <c r="AR700" s="10"/>
      <c r="AS700" s="4"/>
      <c r="AT700" s="4"/>
      <c r="AU700" s="2"/>
      <c r="AV700" s="2"/>
      <c r="BB700" s="2"/>
      <c r="BC700" s="2"/>
      <c r="BD700" s="10"/>
      <c r="BE700" s="4"/>
      <c r="BF700" s="4"/>
      <c r="BN700" s="2"/>
      <c r="BO700" s="2"/>
      <c r="BP700" s="10"/>
      <c r="BQ700" s="4"/>
      <c r="BR700" s="4"/>
      <c r="BZ700" s="2"/>
      <c r="CA700" s="2"/>
      <c r="CB700" s="10"/>
      <c r="CC700" s="4"/>
      <c r="CD700" s="4"/>
      <c r="CL700" s="2"/>
      <c r="CM700" s="2"/>
      <c r="CN700" s="10"/>
      <c r="CO700" s="4"/>
      <c r="CP700" s="4"/>
      <c r="CQ700" s="2"/>
      <c r="CR700" s="2"/>
      <c r="CX700" s="2"/>
      <c r="CY700" s="2"/>
      <c r="CZ700" s="10"/>
      <c r="DA700" s="4"/>
      <c r="DB700" s="4"/>
      <c r="DJ700" s="2"/>
      <c r="DK700" s="2"/>
      <c r="DL700" s="10"/>
      <c r="DR700" s="2"/>
      <c r="DV700" s="2"/>
      <c r="DW700" s="2"/>
      <c r="DX700" s="10"/>
      <c r="DY700" s="4"/>
      <c r="DZ700" s="4"/>
      <c r="EH700" s="2"/>
      <c r="EI700" s="2"/>
      <c r="EJ700" s="10"/>
      <c r="EK700" s="4"/>
      <c r="EL700" s="4"/>
      <c r="EM700" s="2"/>
      <c r="EN700" s="2"/>
      <c r="ET700" s="2"/>
      <c r="EU700" s="2"/>
      <c r="EV700" s="10"/>
      <c r="EW700" s="4"/>
      <c r="EX700" s="4"/>
      <c r="FF700" s="2"/>
      <c r="FG700" s="2"/>
    </row>
    <row r="701" spans="8:163">
      <c r="H701" s="10"/>
      <c r="I701" s="4"/>
      <c r="J701" s="4"/>
      <c r="R701" s="2"/>
      <c r="S701" s="2"/>
      <c r="T701" s="10"/>
      <c r="U701" s="4"/>
      <c r="V701" s="4"/>
      <c r="AD701" s="2"/>
      <c r="AE701" s="2"/>
      <c r="AF701" s="10"/>
      <c r="AG701" s="4"/>
      <c r="AH701" s="4"/>
      <c r="AP701" s="2"/>
      <c r="AQ701" s="2"/>
      <c r="AR701" s="10"/>
      <c r="AS701" s="4"/>
      <c r="AT701" s="4"/>
      <c r="AU701" s="2"/>
      <c r="AV701" s="2"/>
      <c r="BB701" s="2"/>
      <c r="BC701" s="2"/>
      <c r="BD701" s="10"/>
      <c r="BE701" s="4"/>
      <c r="BF701" s="4"/>
      <c r="BN701" s="2"/>
      <c r="BO701" s="2"/>
      <c r="BP701" s="10"/>
      <c r="BQ701" s="4"/>
      <c r="BR701" s="4"/>
      <c r="BZ701" s="2"/>
      <c r="CA701" s="2"/>
      <c r="CB701" s="10"/>
      <c r="CC701" s="4"/>
      <c r="CD701" s="4"/>
      <c r="CL701" s="2"/>
      <c r="CM701" s="2"/>
      <c r="CN701" s="10"/>
      <c r="CO701" s="4"/>
      <c r="CP701" s="4"/>
      <c r="CQ701" s="2"/>
      <c r="CR701" s="2"/>
      <c r="CX701" s="2"/>
      <c r="CY701" s="2"/>
      <c r="CZ701" s="10"/>
      <c r="DA701" s="4"/>
      <c r="DB701" s="4"/>
      <c r="DJ701" s="2"/>
      <c r="DK701" s="2"/>
      <c r="DL701" s="10"/>
      <c r="DR701" s="2"/>
      <c r="DV701" s="2"/>
      <c r="DW701" s="2"/>
      <c r="DX701" s="10"/>
      <c r="DY701" s="4"/>
      <c r="DZ701" s="4"/>
      <c r="EH701" s="2"/>
      <c r="EI701" s="2"/>
      <c r="EJ701" s="10"/>
      <c r="EK701" s="4"/>
      <c r="EL701" s="4"/>
      <c r="EM701" s="2"/>
      <c r="EN701" s="2"/>
      <c r="ET701" s="2"/>
      <c r="EU701" s="2"/>
      <c r="EV701" s="10"/>
      <c r="EW701" s="4"/>
      <c r="EX701" s="4"/>
      <c r="FF701" s="2"/>
      <c r="FG701" s="2"/>
    </row>
    <row r="702" spans="8:163">
      <c r="H702" s="10"/>
      <c r="I702" s="4"/>
      <c r="J702" s="4"/>
      <c r="R702" s="2"/>
      <c r="S702" s="2"/>
      <c r="T702" s="10"/>
      <c r="U702" s="4"/>
      <c r="V702" s="4"/>
      <c r="AD702" s="2"/>
      <c r="AE702" s="2"/>
      <c r="AF702" s="10"/>
      <c r="AG702" s="4"/>
      <c r="AH702" s="4"/>
      <c r="AP702" s="2"/>
      <c r="AQ702" s="2"/>
      <c r="AR702" s="10"/>
      <c r="AS702" s="4"/>
      <c r="AT702" s="4"/>
      <c r="AU702" s="2"/>
      <c r="AV702" s="2"/>
      <c r="BB702" s="2"/>
      <c r="BC702" s="2"/>
      <c r="BD702" s="10"/>
      <c r="BE702" s="4"/>
      <c r="BF702" s="4"/>
      <c r="BN702" s="2"/>
      <c r="BO702" s="2"/>
      <c r="BP702" s="10"/>
      <c r="BQ702" s="4"/>
      <c r="BR702" s="4"/>
      <c r="BZ702" s="2"/>
      <c r="CA702" s="2"/>
      <c r="CB702" s="10"/>
      <c r="CC702" s="4"/>
      <c r="CD702" s="4"/>
      <c r="CL702" s="2"/>
      <c r="CM702" s="2"/>
      <c r="CN702" s="10"/>
      <c r="CO702" s="4"/>
      <c r="CP702" s="4"/>
      <c r="CQ702" s="2"/>
      <c r="CR702" s="2"/>
      <c r="CX702" s="2"/>
      <c r="CY702" s="2"/>
      <c r="CZ702" s="10"/>
      <c r="DA702" s="4"/>
      <c r="DB702" s="4"/>
      <c r="DJ702" s="2"/>
      <c r="DK702" s="2"/>
      <c r="DL702" s="10"/>
      <c r="DR702" s="2"/>
      <c r="DV702" s="2"/>
      <c r="DW702" s="2"/>
      <c r="DX702" s="10"/>
      <c r="DY702" s="4"/>
      <c r="DZ702" s="4"/>
      <c r="EH702" s="2"/>
      <c r="EI702" s="2"/>
      <c r="EJ702" s="10"/>
      <c r="EK702" s="4"/>
      <c r="EL702" s="4"/>
      <c r="EM702" s="2"/>
      <c r="EN702" s="2"/>
      <c r="ET702" s="2"/>
      <c r="EU702" s="2"/>
      <c r="EV702" s="10"/>
      <c r="EW702" s="4"/>
      <c r="EX702" s="4"/>
      <c r="FF702" s="2"/>
      <c r="FG702" s="2"/>
    </row>
    <row r="703" spans="8:163">
      <c r="H703" s="10"/>
      <c r="I703" s="4"/>
      <c r="J703" s="4"/>
      <c r="R703" s="2"/>
      <c r="S703" s="2"/>
      <c r="T703" s="10"/>
      <c r="U703" s="4"/>
      <c r="V703" s="4"/>
      <c r="AD703" s="2"/>
      <c r="AE703" s="2"/>
      <c r="AF703" s="10"/>
      <c r="AG703" s="4"/>
      <c r="AH703" s="4"/>
      <c r="AP703" s="2"/>
      <c r="AQ703" s="2"/>
      <c r="AR703" s="10"/>
      <c r="AS703" s="4"/>
      <c r="AT703" s="4"/>
      <c r="AU703" s="2"/>
      <c r="AV703" s="2"/>
      <c r="BB703" s="2"/>
      <c r="BC703" s="2"/>
      <c r="BD703" s="10"/>
      <c r="BE703" s="4"/>
      <c r="BF703" s="4"/>
      <c r="BN703" s="2"/>
      <c r="BO703" s="2"/>
      <c r="BP703" s="10"/>
      <c r="BQ703" s="4"/>
      <c r="BR703" s="4"/>
      <c r="BZ703" s="2"/>
      <c r="CA703" s="2"/>
      <c r="CB703" s="10"/>
      <c r="CC703" s="4"/>
      <c r="CD703" s="4"/>
      <c r="CL703" s="2"/>
      <c r="CM703" s="2"/>
      <c r="CN703" s="10"/>
      <c r="CO703" s="4"/>
      <c r="CP703" s="4"/>
      <c r="CQ703" s="2"/>
      <c r="CR703" s="2"/>
      <c r="CX703" s="2"/>
      <c r="CY703" s="2"/>
      <c r="CZ703" s="10"/>
      <c r="DA703" s="4"/>
      <c r="DB703" s="4"/>
      <c r="DJ703" s="2"/>
      <c r="DK703" s="2"/>
      <c r="DL703" s="10"/>
      <c r="DR703" s="2"/>
      <c r="DV703" s="2"/>
      <c r="DW703" s="2"/>
      <c r="DX703" s="10"/>
      <c r="DY703" s="4"/>
      <c r="DZ703" s="4"/>
      <c r="EH703" s="2"/>
      <c r="EI703" s="2"/>
      <c r="EJ703" s="10"/>
      <c r="EK703" s="4"/>
      <c r="EL703" s="4"/>
      <c r="EM703" s="2"/>
      <c r="EN703" s="2"/>
      <c r="ET703" s="2"/>
      <c r="EU703" s="2"/>
      <c r="EV703" s="10"/>
      <c r="EW703" s="4"/>
      <c r="EX703" s="4"/>
      <c r="FF703" s="2"/>
      <c r="FG703" s="2"/>
    </row>
    <row r="704" spans="8:163">
      <c r="H704" s="10"/>
      <c r="I704" s="4"/>
      <c r="J704" s="4"/>
      <c r="R704" s="2"/>
      <c r="S704" s="2"/>
      <c r="T704" s="10"/>
      <c r="U704" s="4"/>
      <c r="V704" s="4"/>
      <c r="AD704" s="2"/>
      <c r="AE704" s="2"/>
      <c r="AF704" s="10"/>
      <c r="AG704" s="4"/>
      <c r="AH704" s="4"/>
      <c r="AP704" s="2"/>
      <c r="AQ704" s="2"/>
      <c r="AR704" s="10"/>
      <c r="AS704" s="4"/>
      <c r="AT704" s="4"/>
      <c r="AU704" s="2"/>
      <c r="AV704" s="2"/>
      <c r="BB704" s="2"/>
      <c r="BC704" s="2"/>
      <c r="BD704" s="10"/>
      <c r="BE704" s="4"/>
      <c r="BF704" s="4"/>
      <c r="BN704" s="2"/>
      <c r="BO704" s="2"/>
      <c r="BP704" s="10"/>
      <c r="BQ704" s="4"/>
      <c r="BR704" s="4"/>
      <c r="BZ704" s="2"/>
      <c r="CA704" s="2"/>
      <c r="CB704" s="10"/>
      <c r="CC704" s="4"/>
      <c r="CD704" s="4"/>
      <c r="CL704" s="2"/>
      <c r="CM704" s="2"/>
      <c r="CN704" s="10"/>
      <c r="CO704" s="4"/>
      <c r="CP704" s="4"/>
      <c r="CQ704" s="2"/>
      <c r="CR704" s="2"/>
      <c r="CX704" s="2"/>
      <c r="CY704" s="2"/>
      <c r="CZ704" s="10"/>
      <c r="DA704" s="4"/>
      <c r="DB704" s="4"/>
      <c r="DJ704" s="2"/>
      <c r="DK704" s="2"/>
      <c r="DL704" s="10"/>
      <c r="DR704" s="2"/>
      <c r="DV704" s="2"/>
      <c r="DW704" s="2"/>
      <c r="DX704" s="10"/>
      <c r="DY704" s="4"/>
      <c r="DZ704" s="4"/>
      <c r="EH704" s="2"/>
      <c r="EI704" s="2"/>
      <c r="EJ704" s="10"/>
      <c r="EK704" s="4"/>
      <c r="EL704" s="4"/>
      <c r="EM704" s="2"/>
      <c r="EN704" s="2"/>
      <c r="ET704" s="2"/>
      <c r="EU704" s="2"/>
      <c r="EV704" s="10"/>
      <c r="EW704" s="4"/>
      <c r="EX704" s="4"/>
      <c r="FF704" s="2"/>
      <c r="FG704" s="2"/>
    </row>
    <row r="705" spans="8:163">
      <c r="H705" s="4"/>
      <c r="I705" s="4"/>
      <c r="J705" s="4"/>
      <c r="R705" s="2"/>
      <c r="S705" s="2"/>
      <c r="T705" s="4"/>
      <c r="U705" s="4"/>
      <c r="V705" s="4"/>
      <c r="AD705" s="2"/>
      <c r="AE705" s="2"/>
      <c r="AF705" s="4"/>
      <c r="AG705" s="4"/>
      <c r="AH705" s="4"/>
      <c r="AP705" s="2"/>
      <c r="AQ705" s="2"/>
      <c r="AR705" s="4"/>
      <c r="AS705" s="4"/>
      <c r="AT705" s="4"/>
      <c r="AU705" s="2"/>
      <c r="AV705" s="2"/>
      <c r="BB705" s="2"/>
      <c r="BC705" s="2"/>
      <c r="BD705" s="4"/>
      <c r="BE705" s="4"/>
      <c r="BF705" s="4"/>
      <c r="BN705" s="2"/>
      <c r="BO705" s="2"/>
      <c r="BP705" s="4"/>
      <c r="BQ705" s="4"/>
      <c r="BR705" s="4"/>
      <c r="BZ705" s="2"/>
      <c r="CA705" s="2"/>
      <c r="CB705" s="4"/>
      <c r="CC705" s="4"/>
      <c r="CD705" s="4"/>
      <c r="CL705" s="2"/>
      <c r="CM705" s="2"/>
      <c r="CN705" s="4"/>
      <c r="CO705" s="4"/>
      <c r="CP705" s="4"/>
      <c r="CQ705" s="2"/>
      <c r="CR705" s="2"/>
      <c r="CX705" s="2"/>
      <c r="CY705" s="2"/>
      <c r="CZ705" s="4"/>
      <c r="DA705" s="4"/>
      <c r="DB705" s="4"/>
      <c r="DJ705" s="2"/>
      <c r="DK705" s="2"/>
      <c r="DR705" s="2"/>
      <c r="DV705" s="2"/>
      <c r="DW705" s="2"/>
      <c r="DX705" s="4"/>
      <c r="DY705" s="4"/>
      <c r="DZ705" s="4"/>
      <c r="EH705" s="2"/>
      <c r="EI705" s="2"/>
      <c r="EJ705" s="4"/>
      <c r="EK705" s="4"/>
      <c r="EL705" s="4"/>
      <c r="EM705" s="2"/>
      <c r="EN705" s="2"/>
      <c r="ET705" s="2"/>
      <c r="EU705" s="2"/>
      <c r="EV705" s="4"/>
      <c r="EW705" s="4"/>
      <c r="EX705" s="4"/>
      <c r="FF705" s="2"/>
      <c r="FG705" s="2"/>
    </row>
    <row r="706" spans="8:163">
      <c r="H706" s="4"/>
      <c r="I706" s="4"/>
      <c r="J706" s="4"/>
      <c r="R706" s="2"/>
      <c r="S706" s="2"/>
      <c r="T706" s="4"/>
      <c r="U706" s="4"/>
      <c r="V706" s="4"/>
      <c r="AD706" s="2"/>
      <c r="AE706" s="2"/>
      <c r="AF706" s="4"/>
      <c r="AG706" s="4"/>
      <c r="AH706" s="4"/>
      <c r="AP706" s="2"/>
      <c r="AQ706" s="2"/>
      <c r="AR706" s="4"/>
      <c r="AS706" s="4"/>
      <c r="AT706" s="4"/>
      <c r="AU706" s="2"/>
      <c r="AV706" s="2"/>
      <c r="BB706" s="2"/>
      <c r="BC706" s="2"/>
      <c r="BD706" s="4"/>
      <c r="BE706" s="4"/>
      <c r="BF706" s="4"/>
      <c r="BN706" s="2"/>
      <c r="BO706" s="2"/>
      <c r="BP706" s="4"/>
      <c r="BQ706" s="4"/>
      <c r="BR706" s="4"/>
      <c r="BZ706" s="2"/>
      <c r="CA706" s="2"/>
      <c r="CB706" s="4"/>
      <c r="CC706" s="4"/>
      <c r="CD706" s="4"/>
      <c r="CL706" s="2"/>
      <c r="CM706" s="2"/>
      <c r="CN706" s="4"/>
      <c r="CO706" s="4"/>
      <c r="CP706" s="4"/>
      <c r="CQ706" s="2"/>
      <c r="CR706" s="2"/>
      <c r="CX706" s="2"/>
      <c r="CY706" s="2"/>
      <c r="CZ706" s="4"/>
      <c r="DA706" s="4"/>
      <c r="DB706" s="4"/>
      <c r="DJ706" s="2"/>
      <c r="DK706" s="2"/>
      <c r="DR706" s="2"/>
      <c r="DV706" s="2"/>
      <c r="DW706" s="2"/>
      <c r="DX706" s="4"/>
      <c r="DY706" s="4"/>
      <c r="DZ706" s="4"/>
      <c r="EH706" s="2"/>
      <c r="EI706" s="2"/>
      <c r="EJ706" s="4"/>
      <c r="EK706" s="4"/>
      <c r="EL706" s="4"/>
      <c r="EM706" s="2"/>
      <c r="EN706" s="2"/>
      <c r="ET706" s="2"/>
      <c r="EU706" s="2"/>
      <c r="EV706" s="4"/>
      <c r="EW706" s="4"/>
      <c r="EX706" s="4"/>
      <c r="FF706" s="2"/>
      <c r="FG706" s="2"/>
    </row>
    <row r="707" spans="8:163">
      <c r="H707" s="10"/>
      <c r="I707" s="4"/>
      <c r="J707" s="4"/>
      <c r="R707" s="2"/>
      <c r="S707" s="2"/>
      <c r="T707" s="10"/>
      <c r="U707" s="4"/>
      <c r="V707" s="4"/>
      <c r="AD707" s="2"/>
      <c r="AE707" s="2"/>
      <c r="AF707" s="10"/>
      <c r="AG707" s="4"/>
      <c r="AH707" s="4"/>
      <c r="AP707" s="2"/>
      <c r="AQ707" s="2"/>
      <c r="AR707" s="10"/>
      <c r="AS707" s="4"/>
      <c r="AT707" s="4"/>
      <c r="AU707" s="2"/>
      <c r="AV707" s="2"/>
      <c r="BB707" s="2"/>
      <c r="BC707" s="2"/>
      <c r="BD707" s="10"/>
      <c r="BE707" s="4"/>
      <c r="BF707" s="4"/>
      <c r="BN707" s="2"/>
      <c r="BO707" s="2"/>
      <c r="BP707" s="10"/>
      <c r="BQ707" s="4"/>
      <c r="BR707" s="4"/>
      <c r="BZ707" s="2"/>
      <c r="CA707" s="2"/>
      <c r="CB707" s="10"/>
      <c r="CC707" s="4"/>
      <c r="CD707" s="4"/>
      <c r="CL707" s="2"/>
      <c r="CM707" s="2"/>
      <c r="CN707" s="10"/>
      <c r="CO707" s="4"/>
      <c r="CP707" s="4"/>
      <c r="CQ707" s="2"/>
      <c r="CR707" s="2"/>
      <c r="CX707" s="2"/>
      <c r="CY707" s="2"/>
      <c r="CZ707" s="10"/>
      <c r="DA707" s="4"/>
      <c r="DB707" s="4"/>
      <c r="DJ707" s="2"/>
      <c r="DK707" s="2"/>
      <c r="DL707" s="10"/>
      <c r="DR707" s="2"/>
      <c r="DV707" s="2"/>
      <c r="DW707" s="2"/>
      <c r="DX707" s="10"/>
      <c r="DY707" s="4"/>
      <c r="DZ707" s="4"/>
      <c r="EH707" s="2"/>
      <c r="EI707" s="2"/>
      <c r="EJ707" s="10"/>
      <c r="EK707" s="4"/>
      <c r="EL707" s="4"/>
      <c r="EM707" s="2"/>
      <c r="EN707" s="2"/>
      <c r="ET707" s="2"/>
      <c r="EU707" s="2"/>
      <c r="EV707" s="10"/>
      <c r="EW707" s="4"/>
      <c r="EX707" s="4"/>
      <c r="FF707" s="2"/>
      <c r="FG707" s="2"/>
    </row>
    <row r="708" spans="8:163">
      <c r="H708" s="4"/>
      <c r="I708" s="4"/>
      <c r="J708" s="4"/>
      <c r="R708" s="2"/>
      <c r="S708" s="2"/>
      <c r="T708" s="4"/>
      <c r="U708" s="4"/>
      <c r="V708" s="4"/>
      <c r="AD708" s="2"/>
      <c r="AE708" s="2"/>
      <c r="AF708" s="4"/>
      <c r="AG708" s="4"/>
      <c r="AH708" s="4"/>
      <c r="AP708" s="2"/>
      <c r="AQ708" s="2"/>
      <c r="AR708" s="4"/>
      <c r="AS708" s="4"/>
      <c r="AT708" s="4"/>
      <c r="AU708" s="2"/>
      <c r="AV708" s="2"/>
      <c r="BB708" s="2"/>
      <c r="BC708" s="2"/>
      <c r="BD708" s="4"/>
      <c r="BE708" s="4"/>
      <c r="BF708" s="4"/>
      <c r="BN708" s="2"/>
      <c r="BO708" s="2"/>
      <c r="BP708" s="4"/>
      <c r="BQ708" s="4"/>
      <c r="BR708" s="4"/>
      <c r="BZ708" s="2"/>
      <c r="CA708" s="2"/>
      <c r="CB708" s="4"/>
      <c r="CC708" s="4"/>
      <c r="CD708" s="4"/>
      <c r="CL708" s="2"/>
      <c r="CM708" s="2"/>
      <c r="CN708" s="4"/>
      <c r="CO708" s="4"/>
      <c r="CP708" s="4"/>
      <c r="CQ708" s="2"/>
      <c r="CR708" s="2"/>
      <c r="CX708" s="2"/>
      <c r="CY708" s="2"/>
      <c r="CZ708" s="4"/>
      <c r="DA708" s="4"/>
      <c r="DB708" s="4"/>
      <c r="DJ708" s="2"/>
      <c r="DK708" s="2"/>
      <c r="DR708" s="2"/>
      <c r="DV708" s="2"/>
      <c r="DW708" s="2"/>
      <c r="DX708" s="4"/>
      <c r="DY708" s="4"/>
      <c r="DZ708" s="4"/>
      <c r="EH708" s="2"/>
      <c r="EI708" s="2"/>
      <c r="EJ708" s="4"/>
      <c r="EK708" s="4"/>
      <c r="EL708" s="4"/>
      <c r="EM708" s="2"/>
      <c r="EN708" s="2"/>
      <c r="ET708" s="2"/>
      <c r="EU708" s="2"/>
      <c r="EV708" s="4"/>
      <c r="EW708" s="4"/>
      <c r="EX708" s="4"/>
      <c r="FF708" s="2"/>
      <c r="FG708" s="2"/>
    </row>
    <row r="709" spans="8:163">
      <c r="H709" s="4"/>
      <c r="I709" s="4"/>
      <c r="J709" s="4"/>
      <c r="R709" s="2"/>
      <c r="S709" s="2"/>
      <c r="T709" s="4"/>
      <c r="U709" s="4"/>
      <c r="V709" s="4"/>
      <c r="AD709" s="2"/>
      <c r="AE709" s="2"/>
      <c r="AF709" s="4"/>
      <c r="AG709" s="4"/>
      <c r="AH709" s="4"/>
      <c r="AP709" s="2"/>
      <c r="AQ709" s="2"/>
      <c r="AR709" s="4"/>
      <c r="AS709" s="4"/>
      <c r="AT709" s="4"/>
      <c r="AU709" s="2"/>
      <c r="AV709" s="2"/>
      <c r="BB709" s="2"/>
      <c r="BC709" s="2"/>
      <c r="BD709" s="4"/>
      <c r="BE709" s="4"/>
      <c r="BF709" s="4"/>
      <c r="BN709" s="2"/>
      <c r="BO709" s="2"/>
      <c r="BP709" s="4"/>
      <c r="BQ709" s="4"/>
      <c r="BR709" s="4"/>
      <c r="BZ709" s="2"/>
      <c r="CA709" s="2"/>
      <c r="CB709" s="4"/>
      <c r="CC709" s="4"/>
      <c r="CD709" s="4"/>
      <c r="CL709" s="2"/>
      <c r="CM709" s="2"/>
      <c r="CN709" s="4"/>
      <c r="CO709" s="4"/>
      <c r="CP709" s="4"/>
      <c r="CQ709" s="2"/>
      <c r="CR709" s="2"/>
      <c r="CX709" s="2"/>
      <c r="CY709" s="2"/>
      <c r="CZ709" s="4"/>
      <c r="DA709" s="4"/>
      <c r="DB709" s="4"/>
      <c r="DJ709" s="2"/>
      <c r="DK709" s="2"/>
      <c r="DR709" s="2"/>
      <c r="DV709" s="2"/>
      <c r="DW709" s="2"/>
      <c r="DX709" s="4"/>
      <c r="DY709" s="4"/>
      <c r="DZ709" s="4"/>
      <c r="EH709" s="2"/>
      <c r="EI709" s="2"/>
      <c r="EJ709" s="4"/>
      <c r="EK709" s="4"/>
      <c r="EL709" s="4"/>
      <c r="EM709" s="2"/>
      <c r="EN709" s="2"/>
      <c r="ET709" s="2"/>
      <c r="EU709" s="2"/>
      <c r="EV709" s="4"/>
      <c r="EW709" s="4"/>
      <c r="EX709" s="4"/>
      <c r="FF709" s="2"/>
      <c r="FG709" s="2"/>
    </row>
    <row r="710" spans="8:163">
      <c r="H710" s="10"/>
      <c r="I710" s="4"/>
      <c r="J710" s="4"/>
      <c r="R710" s="2"/>
      <c r="S710" s="2"/>
      <c r="T710" s="10"/>
      <c r="U710" s="4"/>
      <c r="V710" s="4"/>
      <c r="AD710" s="2"/>
      <c r="AE710" s="2"/>
      <c r="AF710" s="10"/>
      <c r="AG710" s="4"/>
      <c r="AH710" s="4"/>
      <c r="AP710" s="2"/>
      <c r="AQ710" s="2"/>
      <c r="AR710" s="10"/>
      <c r="AS710" s="4"/>
      <c r="AT710" s="4"/>
      <c r="AU710" s="2"/>
      <c r="AV710" s="2"/>
      <c r="BB710" s="2"/>
      <c r="BC710" s="2"/>
      <c r="BD710" s="10"/>
      <c r="BE710" s="4"/>
      <c r="BF710" s="4"/>
      <c r="BN710" s="2"/>
      <c r="BO710" s="2"/>
      <c r="BP710" s="10"/>
      <c r="BQ710" s="4"/>
      <c r="BR710" s="4"/>
      <c r="BZ710" s="2"/>
      <c r="CA710" s="2"/>
      <c r="CB710" s="10"/>
      <c r="CC710" s="4"/>
      <c r="CD710" s="4"/>
      <c r="CL710" s="2"/>
      <c r="CM710" s="2"/>
      <c r="CN710" s="10"/>
      <c r="CO710" s="4"/>
      <c r="CP710" s="4"/>
      <c r="CQ710" s="2"/>
      <c r="CR710" s="2"/>
      <c r="CX710" s="2"/>
      <c r="CY710" s="2"/>
      <c r="CZ710" s="10"/>
      <c r="DA710" s="4"/>
      <c r="DB710" s="4"/>
      <c r="DJ710" s="2"/>
      <c r="DK710" s="2"/>
      <c r="DL710" s="10"/>
      <c r="DR710" s="2"/>
      <c r="DV710" s="2"/>
      <c r="DW710" s="2"/>
      <c r="DX710" s="10"/>
      <c r="DY710" s="4"/>
      <c r="DZ710" s="4"/>
      <c r="EH710" s="2"/>
      <c r="EI710" s="2"/>
      <c r="EJ710" s="10"/>
      <c r="EK710" s="4"/>
      <c r="EL710" s="4"/>
      <c r="EM710" s="2"/>
      <c r="EN710" s="2"/>
      <c r="ET710" s="2"/>
      <c r="EU710" s="2"/>
      <c r="EV710" s="10"/>
      <c r="EW710" s="4"/>
      <c r="EX710" s="4"/>
      <c r="FF710" s="2"/>
      <c r="FG710" s="2"/>
    </row>
    <row r="711" spans="8:163">
      <c r="H711" s="10"/>
      <c r="I711" s="4"/>
      <c r="J711" s="4"/>
      <c r="R711" s="2"/>
      <c r="S711" s="2"/>
      <c r="T711" s="10"/>
      <c r="U711" s="4"/>
      <c r="V711" s="4"/>
      <c r="AD711" s="2"/>
      <c r="AE711" s="2"/>
      <c r="AF711" s="10"/>
      <c r="AG711" s="4"/>
      <c r="AH711" s="4"/>
      <c r="AP711" s="2"/>
      <c r="AQ711" s="2"/>
      <c r="AR711" s="10"/>
      <c r="AS711" s="4"/>
      <c r="AT711" s="4"/>
      <c r="AU711" s="2"/>
      <c r="AV711" s="2"/>
      <c r="BB711" s="2"/>
      <c r="BC711" s="2"/>
      <c r="BD711" s="10"/>
      <c r="BE711" s="4"/>
      <c r="BF711" s="4"/>
      <c r="BN711" s="2"/>
      <c r="BO711" s="2"/>
      <c r="BP711" s="10"/>
      <c r="BQ711" s="4"/>
      <c r="BR711" s="4"/>
      <c r="BZ711" s="2"/>
      <c r="CA711" s="2"/>
      <c r="CB711" s="10"/>
      <c r="CC711" s="4"/>
      <c r="CD711" s="4"/>
      <c r="CL711" s="2"/>
      <c r="CM711" s="2"/>
      <c r="CN711" s="10"/>
      <c r="CO711" s="4"/>
      <c r="CP711" s="4"/>
      <c r="CQ711" s="2"/>
      <c r="CR711" s="2"/>
      <c r="CX711" s="2"/>
      <c r="CY711" s="2"/>
      <c r="CZ711" s="10"/>
      <c r="DA711" s="4"/>
      <c r="DB711" s="4"/>
      <c r="DJ711" s="2"/>
      <c r="DK711" s="2"/>
      <c r="DL711" s="10"/>
      <c r="DR711" s="2"/>
      <c r="DV711" s="2"/>
      <c r="DW711" s="2"/>
      <c r="DX711" s="10"/>
      <c r="DY711" s="4"/>
      <c r="DZ711" s="4"/>
      <c r="EH711" s="2"/>
      <c r="EI711" s="2"/>
      <c r="EJ711" s="10"/>
      <c r="EK711" s="4"/>
      <c r="EL711" s="4"/>
      <c r="EM711" s="2"/>
      <c r="EN711" s="2"/>
      <c r="ET711" s="2"/>
      <c r="EU711" s="2"/>
      <c r="EV711" s="10"/>
      <c r="EW711" s="4"/>
      <c r="EX711" s="4"/>
      <c r="FF711" s="2"/>
      <c r="FG711" s="2"/>
    </row>
    <row r="712" spans="8:163">
      <c r="H712" s="10"/>
      <c r="I712" s="4"/>
      <c r="J712" s="4"/>
      <c r="R712" s="2"/>
      <c r="S712" s="2"/>
      <c r="T712" s="10"/>
      <c r="U712" s="4"/>
      <c r="V712" s="4"/>
      <c r="AD712" s="2"/>
      <c r="AE712" s="2"/>
      <c r="AF712" s="10"/>
      <c r="AG712" s="4"/>
      <c r="AH712" s="4"/>
      <c r="AP712" s="2"/>
      <c r="AQ712" s="2"/>
      <c r="AR712" s="10"/>
      <c r="AS712" s="4"/>
      <c r="AT712" s="4"/>
      <c r="AU712" s="2"/>
      <c r="AV712" s="2"/>
      <c r="BB712" s="2"/>
      <c r="BC712" s="2"/>
      <c r="BD712" s="10"/>
      <c r="BE712" s="4"/>
      <c r="BF712" s="4"/>
      <c r="BN712" s="2"/>
      <c r="BO712" s="2"/>
      <c r="BP712" s="10"/>
      <c r="BQ712" s="4"/>
      <c r="BR712" s="4"/>
      <c r="BZ712" s="2"/>
      <c r="CA712" s="2"/>
      <c r="CB712" s="10"/>
      <c r="CC712" s="4"/>
      <c r="CD712" s="4"/>
      <c r="CL712" s="2"/>
      <c r="CM712" s="2"/>
      <c r="CN712" s="10"/>
      <c r="CO712" s="4"/>
      <c r="CP712" s="4"/>
      <c r="CQ712" s="2"/>
      <c r="CR712" s="2"/>
      <c r="CX712" s="2"/>
      <c r="CY712" s="2"/>
      <c r="CZ712" s="10"/>
      <c r="DA712" s="4"/>
      <c r="DB712" s="4"/>
      <c r="DJ712" s="2"/>
      <c r="DK712" s="2"/>
      <c r="DL712" s="10"/>
      <c r="DR712" s="2"/>
      <c r="DV712" s="2"/>
      <c r="DW712" s="2"/>
      <c r="DX712" s="10"/>
      <c r="DY712" s="4"/>
      <c r="DZ712" s="4"/>
      <c r="EH712" s="2"/>
      <c r="EI712" s="2"/>
      <c r="EJ712" s="10"/>
      <c r="EK712" s="4"/>
      <c r="EL712" s="4"/>
      <c r="EM712" s="2"/>
      <c r="EN712" s="2"/>
      <c r="ET712" s="2"/>
      <c r="EU712" s="2"/>
      <c r="EV712" s="10"/>
      <c r="EW712" s="4"/>
      <c r="EX712" s="4"/>
      <c r="FF712" s="2"/>
      <c r="FG712" s="2"/>
    </row>
    <row r="713" spans="8:163">
      <c r="H713" s="10"/>
      <c r="I713" s="4"/>
      <c r="J713" s="4"/>
      <c r="R713" s="2"/>
      <c r="S713" s="2"/>
      <c r="T713" s="10"/>
      <c r="U713" s="4"/>
      <c r="V713" s="4"/>
      <c r="AD713" s="2"/>
      <c r="AE713" s="2"/>
      <c r="AF713" s="10"/>
      <c r="AG713" s="4"/>
      <c r="AH713" s="4"/>
      <c r="AP713" s="2"/>
      <c r="AQ713" s="2"/>
      <c r="AR713" s="10"/>
      <c r="AS713" s="4"/>
      <c r="AT713" s="4"/>
      <c r="AU713" s="2"/>
      <c r="AV713" s="2"/>
      <c r="BB713" s="2"/>
      <c r="BC713" s="2"/>
      <c r="BD713" s="10"/>
      <c r="BE713" s="4"/>
      <c r="BF713" s="4"/>
      <c r="BN713" s="2"/>
      <c r="BO713" s="2"/>
      <c r="BP713" s="10"/>
      <c r="BQ713" s="4"/>
      <c r="BR713" s="4"/>
      <c r="BZ713" s="2"/>
      <c r="CA713" s="2"/>
      <c r="CB713" s="10"/>
      <c r="CC713" s="4"/>
      <c r="CD713" s="4"/>
      <c r="CL713" s="2"/>
      <c r="CM713" s="2"/>
      <c r="CN713" s="10"/>
      <c r="CO713" s="4"/>
      <c r="CP713" s="4"/>
      <c r="CQ713" s="2"/>
      <c r="CR713" s="2"/>
      <c r="CX713" s="2"/>
      <c r="CY713" s="2"/>
      <c r="CZ713" s="10"/>
      <c r="DA713" s="4"/>
      <c r="DB713" s="4"/>
      <c r="DJ713" s="2"/>
      <c r="DK713" s="2"/>
      <c r="DL713" s="10"/>
      <c r="DR713" s="2"/>
      <c r="DV713" s="2"/>
      <c r="DW713" s="2"/>
      <c r="DX713" s="10"/>
      <c r="DY713" s="4"/>
      <c r="DZ713" s="4"/>
      <c r="EH713" s="2"/>
      <c r="EI713" s="2"/>
      <c r="EJ713" s="10"/>
      <c r="EK713" s="4"/>
      <c r="EL713" s="4"/>
      <c r="EM713" s="2"/>
      <c r="EN713" s="2"/>
      <c r="ET713" s="2"/>
      <c r="EU713" s="2"/>
      <c r="EV713" s="10"/>
      <c r="EW713" s="4"/>
      <c r="EX713" s="4"/>
      <c r="FF713" s="2"/>
      <c r="FG713" s="2"/>
    </row>
    <row r="714" spans="8:163">
      <c r="H714" s="10">
        <v>19</v>
      </c>
      <c r="I714" s="4" t="s">
        <v>8</v>
      </c>
      <c r="J714" s="4">
        <f>MIN(K714:K740)</f>
        <v>3257</v>
      </c>
      <c r="K714" s="2"/>
      <c r="L714" s="2"/>
      <c r="R714" s="2"/>
      <c r="S714" s="2"/>
      <c r="T714" s="10">
        <v>19</v>
      </c>
      <c r="U714" s="4" t="s">
        <v>8</v>
      </c>
      <c r="V714" s="4">
        <f>MIN(W714:W740)</f>
        <v>3248</v>
      </c>
      <c r="W714" s="5" t="s">
        <v>0</v>
      </c>
      <c r="X714" s="5" t="s">
        <v>0</v>
      </c>
      <c r="AD714" s="2"/>
      <c r="AE714" s="2"/>
      <c r="AF714" s="10">
        <v>19</v>
      </c>
      <c r="AG714" s="4" t="s">
        <v>8</v>
      </c>
      <c r="AH714" s="4" t="s">
        <v>9</v>
      </c>
      <c r="AI714" s="2"/>
      <c r="AJ714" s="2"/>
      <c r="AP714" s="2"/>
      <c r="AQ714" s="2"/>
      <c r="AR714" s="10">
        <v>19</v>
      </c>
      <c r="AS714" s="4" t="s">
        <v>8</v>
      </c>
      <c r="AT714" s="4" t="s">
        <v>9</v>
      </c>
      <c r="AU714" s="2"/>
      <c r="AV714" s="2"/>
      <c r="BB714" s="2"/>
      <c r="BC714" s="2"/>
      <c r="BD714" s="10">
        <v>19</v>
      </c>
      <c r="BE714" s="4" t="s">
        <v>8</v>
      </c>
      <c r="BF714" s="4">
        <f>MIN(BG714:BG740)</f>
        <v>3170</v>
      </c>
      <c r="BG714" s="2"/>
      <c r="BH714" s="2"/>
      <c r="BN714" s="2"/>
      <c r="BO714" s="2"/>
      <c r="BP714" s="10">
        <v>19</v>
      </c>
      <c r="BQ714" s="4" t="s">
        <v>8</v>
      </c>
      <c r="BR714" s="4">
        <f>MIN(BS714:BS740)</f>
        <v>3253</v>
      </c>
      <c r="BS714" s="2"/>
      <c r="BT714" s="2"/>
      <c r="BZ714" s="2"/>
      <c r="CA714" s="2"/>
      <c r="CB714" s="10">
        <v>19</v>
      </c>
      <c r="CC714" s="4" t="s">
        <v>8</v>
      </c>
      <c r="CD714" s="4">
        <f>MIN(CE714:CE740)</f>
        <v>3267</v>
      </c>
      <c r="CE714" s="2"/>
      <c r="CF714" s="2"/>
      <c r="CL714" s="2"/>
      <c r="CM714" s="2"/>
      <c r="CN714" s="10">
        <v>19</v>
      </c>
      <c r="CO714" s="4" t="s">
        <v>8</v>
      </c>
      <c r="CP714" s="4" t="s">
        <v>9</v>
      </c>
      <c r="CQ714" s="2"/>
      <c r="CR714" s="2"/>
      <c r="CX714" s="2"/>
      <c r="CY714" s="2"/>
      <c r="CZ714" s="10">
        <v>19</v>
      </c>
      <c r="DA714" s="4" t="s">
        <v>8</v>
      </c>
      <c r="DB714" s="4" t="s">
        <v>9</v>
      </c>
      <c r="DC714" s="5" t="s">
        <v>0</v>
      </c>
      <c r="DD714" s="5" t="s">
        <v>0</v>
      </c>
      <c r="DJ714" s="2"/>
      <c r="DK714" s="2"/>
      <c r="DL714" s="10">
        <v>19</v>
      </c>
      <c r="DM714" s="4" t="s">
        <v>8</v>
      </c>
      <c r="DN714" s="5">
        <f>MIN(DO714:DO740)</f>
        <v>3237</v>
      </c>
      <c r="DO714" s="2"/>
      <c r="DP714" s="2"/>
      <c r="DR714" s="2"/>
      <c r="DV714" s="2"/>
      <c r="DW714" s="2"/>
      <c r="DX714" s="10">
        <v>19</v>
      </c>
      <c r="DY714" s="4" t="s">
        <v>8</v>
      </c>
      <c r="DZ714" s="4" t="s">
        <v>9</v>
      </c>
      <c r="EA714" s="2"/>
      <c r="EB714" s="2"/>
      <c r="EH714" s="2"/>
      <c r="EI714" s="2"/>
      <c r="EJ714" s="10">
        <v>19</v>
      </c>
      <c r="EK714" s="4" t="s">
        <v>8</v>
      </c>
      <c r="EL714" s="4" t="s">
        <v>9</v>
      </c>
      <c r="EM714" s="2"/>
      <c r="EN714" s="2"/>
      <c r="ET714" s="2"/>
      <c r="EU714" s="2"/>
      <c r="EV714" s="10">
        <v>19</v>
      </c>
      <c r="EW714" s="4" t="s">
        <v>8</v>
      </c>
      <c r="EX714" s="4">
        <f>MIN(EY714:EY740)</f>
        <v>3247</v>
      </c>
      <c r="EY714" s="2"/>
      <c r="EZ714" s="2"/>
      <c r="FF714" s="2"/>
      <c r="FG714" s="2"/>
    </row>
    <row r="715" spans="8:163">
      <c r="H715" s="10"/>
      <c r="I715" s="4" t="s">
        <v>7</v>
      </c>
      <c r="J715" s="4">
        <f>MAX(L714:L740)</f>
        <v>3302</v>
      </c>
      <c r="K715" s="2"/>
      <c r="L715" s="2"/>
      <c r="R715" s="2"/>
      <c r="S715" s="2"/>
      <c r="T715" s="10"/>
      <c r="U715" s="4" t="s">
        <v>7</v>
      </c>
      <c r="V715" s="4">
        <f>MAX(X714:X740)</f>
        <v>3334</v>
      </c>
      <c r="W715" s="5" t="s">
        <v>0</v>
      </c>
      <c r="X715" s="5" t="s">
        <v>0</v>
      </c>
      <c r="AD715" s="2"/>
      <c r="AE715" s="2"/>
      <c r="AF715" s="10"/>
      <c r="AG715" s="4" t="s">
        <v>7</v>
      </c>
      <c r="AH715" s="4" t="s">
        <v>9</v>
      </c>
      <c r="AI715" s="2"/>
      <c r="AJ715" s="2"/>
      <c r="AP715" s="2"/>
      <c r="AQ715" s="2"/>
      <c r="AR715" s="10"/>
      <c r="AS715" s="4" t="s">
        <v>7</v>
      </c>
      <c r="AT715" s="4" t="s">
        <v>9</v>
      </c>
      <c r="AU715" s="2"/>
      <c r="AV715" s="2"/>
      <c r="BB715" s="2"/>
      <c r="BC715" s="2"/>
      <c r="BD715" s="10"/>
      <c r="BE715" s="4" t="s">
        <v>7</v>
      </c>
      <c r="BF715" s="4">
        <f>MAX(BH714:BH740)</f>
        <v>3252</v>
      </c>
      <c r="BG715" s="2"/>
      <c r="BH715" s="2"/>
      <c r="BN715" s="2"/>
      <c r="BO715" s="2"/>
      <c r="BP715" s="10"/>
      <c r="BQ715" s="4" t="s">
        <v>7</v>
      </c>
      <c r="BR715" s="4">
        <f>MAX(BT714:BT740)</f>
        <v>3253</v>
      </c>
      <c r="BS715" s="2"/>
      <c r="BT715" s="2"/>
      <c r="BZ715" s="2"/>
      <c r="CA715" s="2"/>
      <c r="CB715" s="10"/>
      <c r="CC715" s="4" t="s">
        <v>7</v>
      </c>
      <c r="CD715" s="4">
        <f>MAX(CF714:CF740)</f>
        <v>3298</v>
      </c>
      <c r="CE715" s="5">
        <f>CE90-CF71</f>
        <v>3267</v>
      </c>
      <c r="CF715" s="5">
        <f>CF90-CE71</f>
        <v>3267</v>
      </c>
      <c r="CL715" s="2"/>
      <c r="CM715" s="2"/>
      <c r="CN715" s="10"/>
      <c r="CO715" s="4" t="s">
        <v>7</v>
      </c>
      <c r="CP715" s="4" t="s">
        <v>9</v>
      </c>
      <c r="CQ715" s="2"/>
      <c r="CR715" s="2"/>
      <c r="CX715" s="2"/>
      <c r="CY715" s="2"/>
      <c r="CZ715" s="10"/>
      <c r="DA715" s="4" t="s">
        <v>7</v>
      </c>
      <c r="DB715" s="4" t="s">
        <v>9</v>
      </c>
      <c r="DC715" s="5" t="s">
        <v>0</v>
      </c>
      <c r="DD715" s="5" t="s">
        <v>0</v>
      </c>
      <c r="DJ715" s="2"/>
      <c r="DK715" s="2"/>
      <c r="DL715" s="10"/>
      <c r="DM715" s="4" t="s">
        <v>7</v>
      </c>
      <c r="DN715" s="5">
        <f>MAX(DP714:DP740)</f>
        <v>3237</v>
      </c>
      <c r="DO715" s="5">
        <f>DO90-DP71</f>
        <v>3237</v>
      </c>
      <c r="DP715" s="5">
        <f>DP90-DO71</f>
        <v>3237</v>
      </c>
      <c r="DR715" s="2"/>
      <c r="DV715" s="2"/>
      <c r="DW715" s="2"/>
      <c r="DX715" s="10"/>
      <c r="DY715" s="4" t="s">
        <v>7</v>
      </c>
      <c r="DZ715" s="4" t="s">
        <v>9</v>
      </c>
      <c r="EA715" s="2"/>
      <c r="EB715" s="2"/>
      <c r="EH715" s="2"/>
      <c r="EI715" s="2"/>
      <c r="EJ715" s="10"/>
      <c r="EK715" s="4" t="s">
        <v>7</v>
      </c>
      <c r="EL715" s="4" t="s">
        <v>9</v>
      </c>
      <c r="EM715" s="2"/>
      <c r="EN715" s="2"/>
      <c r="ET715" s="2"/>
      <c r="EU715" s="2"/>
      <c r="EV715" s="10"/>
      <c r="EW715" s="4" t="s">
        <v>7</v>
      </c>
      <c r="EX715" s="4">
        <f>MAX(EZ714:EZ740)</f>
        <v>3247</v>
      </c>
      <c r="EY715" s="2"/>
      <c r="EZ715" s="2"/>
      <c r="FF715" s="2"/>
      <c r="FG715" s="2"/>
    </row>
    <row r="716" spans="8:163">
      <c r="H716" s="10"/>
      <c r="I716" s="4"/>
      <c r="J716" s="4"/>
      <c r="K716" s="5">
        <f>K91-L72</f>
        <v>3278</v>
      </c>
      <c r="L716" s="5">
        <f>L91-K72</f>
        <v>3298</v>
      </c>
      <c r="R716" s="2"/>
      <c r="S716" s="2"/>
      <c r="T716" s="10"/>
      <c r="U716" s="4"/>
      <c r="V716" s="4"/>
      <c r="W716" s="5">
        <f>W91-X72</f>
        <v>3248</v>
      </c>
      <c r="X716" s="5">
        <f>X91-W72</f>
        <v>3268</v>
      </c>
      <c r="AD716" s="2"/>
      <c r="AE716" s="2"/>
      <c r="AF716" s="10"/>
      <c r="AG716" s="4"/>
      <c r="AH716" s="4"/>
      <c r="AI716" s="2"/>
      <c r="AJ716" s="2"/>
      <c r="AP716" s="2"/>
      <c r="AQ716" s="2"/>
      <c r="AR716" s="10"/>
      <c r="AS716" s="4"/>
      <c r="AT716" s="4"/>
      <c r="AU716" s="2"/>
      <c r="AV716" s="2"/>
      <c r="BB716" s="2"/>
      <c r="BC716" s="2"/>
      <c r="BD716" s="10"/>
      <c r="BE716" s="4"/>
      <c r="BF716" s="4"/>
      <c r="BG716" s="5">
        <f>BG91-BH72</f>
        <v>3170</v>
      </c>
      <c r="BH716" s="5">
        <f>BH91-BG72</f>
        <v>3170</v>
      </c>
      <c r="BN716" s="2"/>
      <c r="BO716" s="2"/>
      <c r="BP716" s="10"/>
      <c r="BQ716" s="4"/>
      <c r="BR716" s="4"/>
      <c r="BS716" s="5">
        <f>BS91-BT72</f>
        <v>3253</v>
      </c>
      <c r="BT716" s="5">
        <f>BT91-BS72</f>
        <v>3253</v>
      </c>
      <c r="BZ716" s="2"/>
      <c r="CA716" s="2"/>
      <c r="CB716" s="10"/>
      <c r="CC716" s="4"/>
      <c r="CD716" s="4"/>
      <c r="CE716" s="5">
        <f>CE91-CF72</f>
        <v>3268</v>
      </c>
      <c r="CF716" s="5">
        <f>CF91-CE72</f>
        <v>3298</v>
      </c>
      <c r="CL716" s="2"/>
      <c r="CM716" s="2"/>
      <c r="CN716" s="10"/>
      <c r="CO716" s="4"/>
      <c r="CP716" s="4"/>
      <c r="CQ716" s="2"/>
      <c r="CR716" s="2"/>
      <c r="CX716" s="2"/>
      <c r="CY716" s="2"/>
      <c r="CZ716" s="10"/>
      <c r="DA716" s="4"/>
      <c r="DB716" s="4"/>
      <c r="DC716" s="2"/>
      <c r="DD716" s="2"/>
      <c r="DJ716" s="2"/>
      <c r="DK716" s="2"/>
      <c r="DL716" s="10"/>
      <c r="DO716" s="5" t="s">
        <v>0</v>
      </c>
      <c r="DP716" s="5" t="s">
        <v>0</v>
      </c>
      <c r="DR716" s="2"/>
      <c r="DV716" s="2"/>
      <c r="DW716" s="2"/>
      <c r="DX716" s="10"/>
      <c r="DY716" s="4"/>
      <c r="DZ716" s="4"/>
      <c r="EA716" s="2"/>
      <c r="EB716" s="2"/>
      <c r="EH716" s="2"/>
      <c r="EI716" s="2"/>
      <c r="EJ716" s="10"/>
      <c r="EK716" s="4"/>
      <c r="EL716" s="4"/>
      <c r="EM716" s="2"/>
      <c r="EN716" s="2"/>
      <c r="ET716" s="2"/>
      <c r="EU716" s="2"/>
      <c r="EV716" s="10"/>
      <c r="EW716" s="4"/>
      <c r="EX716" s="4"/>
      <c r="EY716" s="2"/>
      <c r="EZ716" s="2"/>
      <c r="FF716" s="2"/>
      <c r="FG716" s="2"/>
    </row>
    <row r="717" spans="8:163">
      <c r="H717" s="10"/>
      <c r="I717" s="4"/>
      <c r="J717" s="4"/>
      <c r="K717" s="5">
        <f>K92-L73</f>
        <v>3272</v>
      </c>
      <c r="L717" s="5">
        <f>L92-K73</f>
        <v>3297</v>
      </c>
      <c r="R717" s="2"/>
      <c r="S717" s="2"/>
      <c r="T717" s="10"/>
      <c r="U717" s="4"/>
      <c r="V717" s="4"/>
      <c r="W717" s="5">
        <f>W92-X73</f>
        <v>3272</v>
      </c>
      <c r="X717" s="5">
        <f>X92-W73</f>
        <v>3277</v>
      </c>
      <c r="AD717" s="2"/>
      <c r="AE717" s="2"/>
      <c r="AF717" s="10"/>
      <c r="AG717" s="4"/>
      <c r="AH717" s="4"/>
      <c r="AI717" s="2"/>
      <c r="AJ717" s="2"/>
      <c r="AP717" s="2"/>
      <c r="AQ717" s="2"/>
      <c r="AR717" s="10"/>
      <c r="AS717" s="4"/>
      <c r="AT717" s="4"/>
      <c r="AU717" s="2"/>
      <c r="AV717" s="2"/>
      <c r="BB717" s="2"/>
      <c r="BC717" s="2"/>
      <c r="BD717" s="10"/>
      <c r="BE717" s="4"/>
      <c r="BF717" s="4"/>
      <c r="BG717" s="5">
        <f>BG92-BH73</f>
        <v>3247</v>
      </c>
      <c r="BH717" s="5">
        <f>BH92-BG73</f>
        <v>3247</v>
      </c>
      <c r="BN717" s="2"/>
      <c r="BO717" s="2"/>
      <c r="BP717" s="10"/>
      <c r="BQ717" s="4"/>
      <c r="BR717" s="4"/>
      <c r="BS717" s="2"/>
      <c r="BT717" s="2"/>
      <c r="BZ717" s="2"/>
      <c r="CA717" s="2"/>
      <c r="CB717" s="10"/>
      <c r="CC717" s="4"/>
      <c r="CD717" s="4"/>
      <c r="CE717" s="2"/>
      <c r="CF717" s="2"/>
      <c r="CL717" s="2"/>
      <c r="CM717" s="2"/>
      <c r="CN717" s="10"/>
      <c r="CO717" s="4"/>
      <c r="CP717" s="4"/>
      <c r="CQ717" s="2"/>
      <c r="CR717" s="2"/>
      <c r="CX717" s="2"/>
      <c r="CY717" s="2"/>
      <c r="CZ717" s="10"/>
      <c r="DA717" s="4"/>
      <c r="DB717" s="4"/>
      <c r="DC717" s="2"/>
      <c r="DD717" s="2"/>
      <c r="DJ717" s="2"/>
      <c r="DK717" s="2"/>
      <c r="DL717" s="10"/>
      <c r="DO717" s="5" t="s">
        <v>0</v>
      </c>
      <c r="DP717" s="5" t="s">
        <v>0</v>
      </c>
      <c r="DR717" s="2"/>
      <c r="DV717" s="2"/>
      <c r="DW717" s="2"/>
      <c r="DX717" s="10"/>
      <c r="DY717" s="4"/>
      <c r="DZ717" s="4"/>
      <c r="EA717" s="2"/>
      <c r="EB717" s="2"/>
      <c r="EH717" s="2"/>
      <c r="EI717" s="2"/>
      <c r="EJ717" s="10"/>
      <c r="EK717" s="4"/>
      <c r="EL717" s="4"/>
      <c r="EM717" s="2"/>
      <c r="EN717" s="2"/>
      <c r="ET717" s="2"/>
      <c r="EU717" s="2"/>
      <c r="EV717" s="10"/>
      <c r="EW717" s="4"/>
      <c r="EX717" s="4"/>
      <c r="EY717" s="5">
        <f>EY92-EZ73</f>
        <v>3247</v>
      </c>
      <c r="EZ717" s="5">
        <f>EZ92-EY73</f>
        <v>3247</v>
      </c>
      <c r="FF717" s="2"/>
      <c r="FG717" s="2"/>
    </row>
    <row r="718" spans="8:163">
      <c r="H718" s="10"/>
      <c r="I718" s="4"/>
      <c r="J718" s="4"/>
      <c r="K718" s="5">
        <f>K93-L74</f>
        <v>3257</v>
      </c>
      <c r="L718" s="5">
        <f>L93-K74</f>
        <v>3302</v>
      </c>
      <c r="R718" s="2"/>
      <c r="S718" s="2"/>
      <c r="T718" s="10"/>
      <c r="U718" s="4"/>
      <c r="V718" s="4"/>
      <c r="W718" s="5" t="s">
        <v>0</v>
      </c>
      <c r="X718" s="5" t="s">
        <v>0</v>
      </c>
      <c r="AD718" s="2"/>
      <c r="AE718" s="2"/>
      <c r="AF718" s="10"/>
      <c r="AG718" s="4"/>
      <c r="AH718" s="4"/>
      <c r="AI718" s="2"/>
      <c r="AJ718" s="2"/>
      <c r="AP718" s="2"/>
      <c r="AQ718" s="2"/>
      <c r="AR718" s="10"/>
      <c r="AS718" s="4"/>
      <c r="AT718" s="4"/>
      <c r="AU718" s="2"/>
      <c r="AV718" s="2"/>
      <c r="BB718" s="2"/>
      <c r="BC718" s="2"/>
      <c r="BD718" s="10"/>
      <c r="BE718" s="4"/>
      <c r="BF718" s="4"/>
      <c r="BG718" s="5">
        <f>BG93-BH74</f>
        <v>3252</v>
      </c>
      <c r="BH718" s="5">
        <f>BH93-BG74</f>
        <v>3252</v>
      </c>
      <c r="BN718" s="2"/>
      <c r="BO718" s="2"/>
      <c r="BP718" s="10"/>
      <c r="BQ718" s="4"/>
      <c r="BR718" s="4"/>
      <c r="BS718" s="2"/>
      <c r="BT718" s="2"/>
      <c r="BZ718" s="2"/>
      <c r="CA718" s="2"/>
      <c r="CB718" s="10"/>
      <c r="CC718" s="4"/>
      <c r="CD718" s="4"/>
      <c r="CE718" s="2"/>
      <c r="CF718" s="2"/>
      <c r="CL718" s="2"/>
      <c r="CM718" s="2"/>
      <c r="CN718" s="10"/>
      <c r="CO718" s="4"/>
      <c r="CP718" s="4"/>
      <c r="CQ718" s="2"/>
      <c r="CR718" s="2"/>
      <c r="CX718" s="2"/>
      <c r="CY718" s="2"/>
      <c r="CZ718" s="10"/>
      <c r="DA718" s="4"/>
      <c r="DB718" s="4"/>
      <c r="DC718" s="2"/>
      <c r="DD718" s="2"/>
      <c r="DJ718" s="2"/>
      <c r="DK718" s="2"/>
      <c r="DL718" s="10"/>
      <c r="DO718" s="2"/>
      <c r="DP718" s="2"/>
      <c r="DR718" s="2"/>
      <c r="DV718" s="2"/>
      <c r="DW718" s="2"/>
      <c r="DX718" s="10"/>
      <c r="DY718" s="4"/>
      <c r="DZ718" s="4"/>
      <c r="EA718" s="2"/>
      <c r="EB718" s="2"/>
      <c r="EH718" s="2"/>
      <c r="EI718" s="2"/>
      <c r="EJ718" s="10"/>
      <c r="EK718" s="4"/>
      <c r="EL718" s="4"/>
      <c r="EM718" s="2"/>
      <c r="EN718" s="2"/>
      <c r="ET718" s="2"/>
      <c r="EU718" s="2"/>
      <c r="EV718" s="10"/>
      <c r="EW718" s="4"/>
      <c r="EX718" s="4"/>
      <c r="EY718" s="2"/>
      <c r="EZ718" s="2"/>
      <c r="FF718" s="2"/>
      <c r="FG718" s="2"/>
    </row>
    <row r="719" spans="8:163">
      <c r="H719" s="10"/>
      <c r="I719" s="4"/>
      <c r="J719" s="4"/>
      <c r="K719" s="2"/>
      <c r="L719" s="2"/>
      <c r="R719" s="2"/>
      <c r="S719" s="2"/>
      <c r="T719" s="10"/>
      <c r="U719" s="4"/>
      <c r="V719" s="4"/>
      <c r="W719" s="5">
        <f>W94-X75</f>
        <v>3267</v>
      </c>
      <c r="X719" s="5">
        <f>X94-W75</f>
        <v>3334</v>
      </c>
      <c r="AD719" s="2"/>
      <c r="AE719" s="2"/>
      <c r="AF719" s="10"/>
      <c r="AG719" s="4"/>
      <c r="AH719" s="4"/>
      <c r="AI719" s="2"/>
      <c r="AJ719" s="2"/>
      <c r="AP719" s="2"/>
      <c r="AQ719" s="2"/>
      <c r="AR719" s="10"/>
      <c r="AS719" s="4"/>
      <c r="AT719" s="4"/>
      <c r="AU719" s="2"/>
      <c r="AV719" s="2"/>
      <c r="BB719" s="2"/>
      <c r="BC719" s="2"/>
      <c r="BD719" s="10"/>
      <c r="BE719" s="4"/>
      <c r="BF719" s="4"/>
      <c r="BG719" s="2"/>
      <c r="BH719" s="2"/>
      <c r="BN719" s="2"/>
      <c r="BO719" s="2"/>
      <c r="BP719" s="10"/>
      <c r="BQ719" s="4"/>
      <c r="BR719" s="4"/>
      <c r="BS719" s="2"/>
      <c r="BT719" s="2"/>
      <c r="BZ719" s="2"/>
      <c r="CA719" s="2"/>
      <c r="CB719" s="10"/>
      <c r="CC719" s="4"/>
      <c r="CD719" s="4"/>
      <c r="CE719" s="2"/>
      <c r="CF719" s="2"/>
      <c r="CL719" s="2"/>
      <c r="CM719" s="2"/>
      <c r="CN719" s="10"/>
      <c r="CO719" s="4"/>
      <c r="CP719" s="4"/>
      <c r="CQ719" s="2"/>
      <c r="CR719" s="2"/>
      <c r="CX719" s="2"/>
      <c r="CY719" s="2"/>
      <c r="CZ719" s="10"/>
      <c r="DA719" s="4"/>
      <c r="DB719" s="4"/>
      <c r="DC719" s="2"/>
      <c r="DD719" s="2"/>
      <c r="DJ719" s="2"/>
      <c r="DK719" s="2"/>
      <c r="DL719" s="10"/>
      <c r="DO719" s="2"/>
      <c r="DP719" s="2"/>
      <c r="DR719" s="2"/>
      <c r="DV719" s="2"/>
      <c r="DW719" s="2"/>
      <c r="DX719" s="10"/>
      <c r="DY719" s="4"/>
      <c r="DZ719" s="4"/>
      <c r="EA719" s="2"/>
      <c r="EB719" s="2"/>
      <c r="EH719" s="2"/>
      <c r="EI719" s="2"/>
      <c r="EJ719" s="10"/>
      <c r="EK719" s="4"/>
      <c r="EL719" s="4"/>
      <c r="EM719" s="2"/>
      <c r="EN719" s="2"/>
      <c r="ET719" s="2"/>
      <c r="EU719" s="2"/>
      <c r="EV719" s="10"/>
      <c r="EW719" s="4"/>
      <c r="EX719" s="4"/>
      <c r="EY719" s="2"/>
      <c r="EZ719" s="2"/>
      <c r="FF719" s="2"/>
      <c r="FG719" s="2"/>
    </row>
    <row r="720" spans="8:163">
      <c r="H720" s="10"/>
      <c r="I720" s="4"/>
      <c r="J720" s="4"/>
      <c r="K720" s="2"/>
      <c r="L720" s="2"/>
      <c r="R720" s="2"/>
      <c r="S720" s="2"/>
      <c r="T720" s="10"/>
      <c r="U720" s="4"/>
      <c r="V720" s="4"/>
      <c r="W720" s="5" t="s">
        <v>0</v>
      </c>
      <c r="X720" s="5" t="s">
        <v>0</v>
      </c>
      <c r="AD720" s="2"/>
      <c r="AE720" s="2"/>
      <c r="AF720" s="10"/>
      <c r="AG720" s="4"/>
      <c r="AH720" s="4"/>
      <c r="AI720" s="2"/>
      <c r="AJ720" s="2"/>
      <c r="AP720" s="2"/>
      <c r="AQ720" s="2"/>
      <c r="AR720" s="10"/>
      <c r="AS720" s="4"/>
      <c r="AT720" s="4"/>
      <c r="AU720" s="2"/>
      <c r="AV720" s="2"/>
      <c r="BB720" s="2"/>
      <c r="BC720" s="2"/>
      <c r="BD720" s="10"/>
      <c r="BE720" s="4"/>
      <c r="BF720" s="4"/>
      <c r="BG720" s="2"/>
      <c r="BH720" s="2"/>
      <c r="BN720" s="2"/>
      <c r="BO720" s="2"/>
      <c r="BP720" s="10"/>
      <c r="BQ720" s="4"/>
      <c r="BR720" s="4"/>
      <c r="BS720" s="2"/>
      <c r="BT720" s="2"/>
      <c r="BZ720" s="2"/>
      <c r="CA720" s="2"/>
      <c r="CB720" s="10"/>
      <c r="CC720" s="4"/>
      <c r="CD720" s="4"/>
      <c r="CE720" s="2"/>
      <c r="CF720" s="2"/>
      <c r="CL720" s="2"/>
      <c r="CM720" s="2"/>
      <c r="CN720" s="10"/>
      <c r="CO720" s="4"/>
      <c r="CP720" s="4"/>
      <c r="CQ720" s="2"/>
      <c r="CR720" s="2"/>
      <c r="CX720" s="2"/>
      <c r="CY720" s="2"/>
      <c r="CZ720" s="10"/>
      <c r="DA720" s="4"/>
      <c r="DB720" s="4"/>
      <c r="DC720" s="2"/>
      <c r="DD720" s="2"/>
      <c r="DJ720" s="2"/>
      <c r="DK720" s="2"/>
      <c r="DL720" s="10"/>
      <c r="DO720" s="2"/>
      <c r="DP720" s="2"/>
      <c r="DR720" s="2"/>
      <c r="DV720" s="2"/>
      <c r="DW720" s="2"/>
      <c r="DX720" s="10"/>
      <c r="DY720" s="4"/>
      <c r="DZ720" s="4"/>
      <c r="EA720" s="2"/>
      <c r="EB720" s="2"/>
      <c r="EH720" s="2"/>
      <c r="EI720" s="2"/>
      <c r="EJ720" s="10"/>
      <c r="EK720" s="4"/>
      <c r="EL720" s="4"/>
      <c r="EM720" s="2"/>
      <c r="EN720" s="2"/>
      <c r="ET720" s="2"/>
      <c r="EU720" s="2"/>
      <c r="EV720" s="10"/>
      <c r="EW720" s="4"/>
      <c r="EX720" s="4"/>
      <c r="EY720" s="2"/>
      <c r="EZ720" s="2"/>
      <c r="FF720" s="2"/>
      <c r="FG720" s="2"/>
    </row>
    <row r="721" spans="8:163">
      <c r="H721" s="10"/>
      <c r="I721" s="4"/>
      <c r="J721" s="4"/>
      <c r="K721" s="2"/>
      <c r="L721" s="2"/>
      <c r="R721" s="2"/>
      <c r="S721" s="2"/>
      <c r="T721" s="10"/>
      <c r="U721" s="4"/>
      <c r="V721" s="4"/>
      <c r="W721" s="5" t="s">
        <v>0</v>
      </c>
      <c r="X721" s="5" t="s">
        <v>0</v>
      </c>
      <c r="AD721" s="2"/>
      <c r="AE721" s="2"/>
      <c r="AF721" s="10"/>
      <c r="AG721" s="4"/>
      <c r="AH721" s="4"/>
      <c r="AI721" s="2"/>
      <c r="AJ721" s="2"/>
      <c r="AP721" s="2"/>
      <c r="AQ721" s="2"/>
      <c r="AR721" s="10"/>
      <c r="AS721" s="4"/>
      <c r="AT721" s="4"/>
      <c r="AU721" s="2"/>
      <c r="AV721" s="2"/>
      <c r="BB721" s="2"/>
      <c r="BC721" s="2"/>
      <c r="BD721" s="10"/>
      <c r="BE721" s="4"/>
      <c r="BF721" s="4"/>
      <c r="BG721" s="2"/>
      <c r="BH721" s="2"/>
      <c r="BN721" s="2"/>
      <c r="BO721" s="2"/>
      <c r="BP721" s="10"/>
      <c r="BQ721" s="4"/>
      <c r="BR721" s="4"/>
      <c r="BS721" s="2"/>
      <c r="BT721" s="2"/>
      <c r="BZ721" s="2"/>
      <c r="CA721" s="2"/>
      <c r="CB721" s="10"/>
      <c r="CC721" s="4"/>
      <c r="CD721" s="4"/>
      <c r="CE721" s="2"/>
      <c r="CF721" s="2"/>
      <c r="CL721" s="2"/>
      <c r="CM721" s="2"/>
      <c r="CN721" s="10"/>
      <c r="CO721" s="4"/>
      <c r="CP721" s="4"/>
      <c r="CQ721" s="2"/>
      <c r="CR721" s="2"/>
      <c r="CX721" s="2"/>
      <c r="CY721" s="2"/>
      <c r="CZ721" s="10"/>
      <c r="DA721" s="4"/>
      <c r="DB721" s="4"/>
      <c r="DC721" s="2"/>
      <c r="DD721" s="2"/>
      <c r="DJ721" s="2"/>
      <c r="DK721" s="2"/>
      <c r="DL721" s="10"/>
      <c r="DO721" s="2"/>
      <c r="DP721" s="2"/>
      <c r="DR721" s="2"/>
      <c r="DV721" s="2"/>
      <c r="DW721" s="2"/>
      <c r="DX721" s="10"/>
      <c r="DY721" s="4"/>
      <c r="DZ721" s="4"/>
      <c r="EA721" s="2"/>
      <c r="EB721" s="2"/>
      <c r="EH721" s="2"/>
      <c r="EI721" s="2"/>
      <c r="EJ721" s="10"/>
      <c r="EK721" s="4"/>
      <c r="EL721" s="4"/>
      <c r="EM721" s="2"/>
      <c r="EN721" s="2"/>
      <c r="ET721" s="2"/>
      <c r="EU721" s="2"/>
      <c r="EV721" s="10"/>
      <c r="EW721" s="4"/>
      <c r="EX721" s="4"/>
      <c r="EY721" s="2"/>
      <c r="EZ721" s="2"/>
      <c r="FF721" s="2"/>
      <c r="FG721" s="2"/>
    </row>
    <row r="722" spans="8:163">
      <c r="H722" s="10"/>
      <c r="I722" s="4"/>
      <c r="J722" s="4"/>
      <c r="R722" s="2"/>
      <c r="S722" s="2"/>
      <c r="T722" s="10"/>
      <c r="U722" s="4"/>
      <c r="V722" s="4"/>
      <c r="AD722" s="2"/>
      <c r="AE722" s="2"/>
      <c r="AF722" s="10"/>
      <c r="AG722" s="4"/>
      <c r="AH722" s="4"/>
      <c r="AI722" s="2"/>
      <c r="AJ722" s="2"/>
      <c r="AP722" s="2"/>
      <c r="AQ722" s="2"/>
      <c r="AR722" s="10"/>
      <c r="AS722" s="4"/>
      <c r="AT722" s="4"/>
      <c r="AU722" s="2"/>
      <c r="AV722" s="2"/>
      <c r="BB722" s="2"/>
      <c r="BC722" s="2"/>
      <c r="BD722" s="10"/>
      <c r="BE722" s="4"/>
      <c r="BF722" s="4"/>
      <c r="BN722" s="2"/>
      <c r="BO722" s="2"/>
      <c r="BP722" s="10"/>
      <c r="BQ722" s="4"/>
      <c r="BR722" s="4"/>
      <c r="BZ722" s="2"/>
      <c r="CA722" s="2"/>
      <c r="CB722" s="10"/>
      <c r="CC722" s="4"/>
      <c r="CD722" s="4"/>
      <c r="CE722" s="2"/>
      <c r="CF722" s="2"/>
      <c r="CL722" s="2"/>
      <c r="CM722" s="2"/>
      <c r="CN722" s="10"/>
      <c r="CO722" s="4"/>
      <c r="CP722" s="4"/>
      <c r="CQ722" s="2"/>
      <c r="CR722" s="2"/>
      <c r="CX722" s="2"/>
      <c r="CY722" s="2"/>
      <c r="CZ722" s="10"/>
      <c r="DA722" s="4"/>
      <c r="DB722" s="4"/>
      <c r="DJ722" s="2"/>
      <c r="DK722" s="2"/>
      <c r="DL722" s="10"/>
      <c r="DO722" s="2"/>
      <c r="DP722" s="2"/>
      <c r="DR722" s="2"/>
      <c r="DV722" s="2"/>
      <c r="DW722" s="2"/>
      <c r="DX722" s="10"/>
      <c r="DY722" s="4"/>
      <c r="DZ722" s="4"/>
      <c r="EH722" s="2"/>
      <c r="EI722" s="2"/>
      <c r="EJ722" s="10"/>
      <c r="EK722" s="4"/>
      <c r="EL722" s="4"/>
      <c r="EM722" s="2"/>
      <c r="EN722" s="2"/>
      <c r="ET722" s="2"/>
      <c r="EU722" s="2"/>
      <c r="EV722" s="10"/>
      <c r="EW722" s="4"/>
      <c r="EX722" s="4"/>
      <c r="FF722" s="2"/>
      <c r="FG722" s="2"/>
    </row>
    <row r="723" spans="8:163">
      <c r="H723" s="10"/>
      <c r="I723" s="4"/>
      <c r="J723" s="4"/>
      <c r="R723" s="2"/>
      <c r="S723" s="2"/>
      <c r="T723" s="10"/>
      <c r="U723" s="4"/>
      <c r="V723" s="4"/>
      <c r="AD723" s="2"/>
      <c r="AE723" s="2"/>
      <c r="AF723" s="10"/>
      <c r="AG723" s="4"/>
      <c r="AH723" s="4"/>
      <c r="AI723" s="2"/>
      <c r="AJ723" s="2"/>
      <c r="AP723" s="2"/>
      <c r="AQ723" s="2"/>
      <c r="AR723" s="10"/>
      <c r="AS723" s="4"/>
      <c r="AT723" s="4"/>
      <c r="AU723" s="2"/>
      <c r="AV723" s="2"/>
      <c r="BB723" s="2"/>
      <c r="BC723" s="2"/>
      <c r="BD723" s="10"/>
      <c r="BE723" s="4"/>
      <c r="BF723" s="4"/>
      <c r="BN723" s="2"/>
      <c r="BO723" s="2"/>
      <c r="BP723" s="10"/>
      <c r="BQ723" s="4"/>
      <c r="BR723" s="4"/>
      <c r="BZ723" s="2"/>
      <c r="CA723" s="2"/>
      <c r="CB723" s="10"/>
      <c r="CC723" s="4"/>
      <c r="CD723" s="4"/>
      <c r="CE723" s="2"/>
      <c r="CF723" s="2"/>
      <c r="CL723" s="2"/>
      <c r="CM723" s="2"/>
      <c r="CN723" s="10"/>
      <c r="CO723" s="4"/>
      <c r="CP723" s="4"/>
      <c r="CQ723" s="2"/>
      <c r="CR723" s="2"/>
      <c r="CX723" s="2"/>
      <c r="CY723" s="2"/>
      <c r="CZ723" s="10"/>
      <c r="DA723" s="4"/>
      <c r="DB723" s="4"/>
      <c r="DJ723" s="2"/>
      <c r="DK723" s="2"/>
      <c r="DL723" s="10"/>
      <c r="DR723" s="2"/>
      <c r="DV723" s="2"/>
      <c r="DW723" s="2"/>
      <c r="DX723" s="10"/>
      <c r="DY723" s="4"/>
      <c r="DZ723" s="4"/>
      <c r="EH723" s="2"/>
      <c r="EI723" s="2"/>
      <c r="EJ723" s="10"/>
      <c r="EK723" s="4"/>
      <c r="EL723" s="4"/>
      <c r="EM723" s="2"/>
      <c r="EN723" s="2"/>
      <c r="ET723" s="2"/>
      <c r="EU723" s="2"/>
      <c r="EV723" s="10"/>
      <c r="EW723" s="4"/>
      <c r="EX723" s="4"/>
      <c r="FF723" s="2"/>
      <c r="FG723" s="2"/>
    </row>
    <row r="724" spans="8:163">
      <c r="H724" s="10"/>
      <c r="I724" s="4"/>
      <c r="J724" s="4"/>
      <c r="R724" s="2"/>
      <c r="S724" s="2"/>
      <c r="T724" s="10"/>
      <c r="U724" s="4"/>
      <c r="V724" s="4"/>
      <c r="AD724" s="2"/>
      <c r="AE724" s="2"/>
      <c r="AF724" s="10"/>
      <c r="AG724" s="4"/>
      <c r="AH724" s="4"/>
      <c r="AI724" s="2"/>
      <c r="AJ724" s="2"/>
      <c r="AP724" s="2"/>
      <c r="AQ724" s="2"/>
      <c r="AR724" s="10"/>
      <c r="AS724" s="4"/>
      <c r="AT724" s="4"/>
      <c r="AU724" s="2"/>
      <c r="AV724" s="2"/>
      <c r="BB724" s="2"/>
      <c r="BC724" s="2"/>
      <c r="BD724" s="10"/>
      <c r="BE724" s="4"/>
      <c r="BF724" s="4"/>
      <c r="BN724" s="2"/>
      <c r="BO724" s="2"/>
      <c r="BP724" s="10"/>
      <c r="BQ724" s="4"/>
      <c r="BR724" s="4"/>
      <c r="BZ724" s="2"/>
      <c r="CA724" s="2"/>
      <c r="CB724" s="10"/>
      <c r="CC724" s="4"/>
      <c r="CD724" s="4"/>
      <c r="CL724" s="2"/>
      <c r="CM724" s="2"/>
      <c r="CN724" s="10"/>
      <c r="CO724" s="4"/>
      <c r="CP724" s="4"/>
      <c r="CQ724" s="2"/>
      <c r="CR724" s="2"/>
      <c r="CX724" s="2"/>
      <c r="CY724" s="2"/>
      <c r="CZ724" s="10"/>
      <c r="DA724" s="4"/>
      <c r="DB724" s="4"/>
      <c r="DJ724" s="2"/>
      <c r="DK724" s="2"/>
      <c r="DL724" s="10"/>
      <c r="DR724" s="2"/>
      <c r="DV724" s="2"/>
      <c r="DW724" s="2"/>
      <c r="DX724" s="10"/>
      <c r="DY724" s="4"/>
      <c r="DZ724" s="4"/>
      <c r="EH724" s="2"/>
      <c r="EI724" s="2"/>
      <c r="EJ724" s="10"/>
      <c r="EK724" s="4"/>
      <c r="EL724" s="4"/>
      <c r="EM724" s="2"/>
      <c r="EN724" s="2"/>
      <c r="ET724" s="2"/>
      <c r="EU724" s="2"/>
      <c r="EV724" s="10"/>
      <c r="EW724" s="4"/>
      <c r="EX724" s="4"/>
      <c r="FF724" s="2"/>
      <c r="FG724" s="2"/>
    </row>
    <row r="725" spans="8:163">
      <c r="H725" s="10"/>
      <c r="I725" s="4"/>
      <c r="J725" s="4"/>
      <c r="R725" s="2"/>
      <c r="S725" s="2"/>
      <c r="T725" s="10"/>
      <c r="U725" s="4"/>
      <c r="V725" s="4"/>
      <c r="AD725" s="2"/>
      <c r="AE725" s="2"/>
      <c r="AF725" s="10"/>
      <c r="AG725" s="4"/>
      <c r="AH725" s="4"/>
      <c r="AI725" s="2"/>
      <c r="AJ725" s="2"/>
      <c r="AP725" s="2"/>
      <c r="AQ725" s="2"/>
      <c r="AR725" s="10"/>
      <c r="AS725" s="4"/>
      <c r="AT725" s="4"/>
      <c r="AU725" s="2"/>
      <c r="AV725" s="2"/>
      <c r="BB725" s="2"/>
      <c r="BC725" s="2"/>
      <c r="BD725" s="10"/>
      <c r="BE725" s="4"/>
      <c r="BF725" s="4"/>
      <c r="BN725" s="2"/>
      <c r="BO725" s="2"/>
      <c r="BP725" s="10"/>
      <c r="BQ725" s="4"/>
      <c r="BR725" s="4"/>
      <c r="BZ725" s="2"/>
      <c r="CA725" s="2"/>
      <c r="CB725" s="10"/>
      <c r="CC725" s="4"/>
      <c r="CD725" s="4"/>
      <c r="CL725" s="2"/>
      <c r="CM725" s="2"/>
      <c r="CN725" s="10"/>
      <c r="CO725" s="4"/>
      <c r="CP725" s="4"/>
      <c r="CQ725" s="2"/>
      <c r="CR725" s="2"/>
      <c r="CX725" s="2"/>
      <c r="CY725" s="2"/>
      <c r="CZ725" s="10"/>
      <c r="DA725" s="4"/>
      <c r="DB725" s="4"/>
      <c r="DJ725" s="2"/>
      <c r="DK725" s="2"/>
      <c r="DL725" s="10"/>
      <c r="DR725" s="2"/>
      <c r="DV725" s="2"/>
      <c r="DW725" s="2"/>
      <c r="DX725" s="10"/>
      <c r="DY725" s="4"/>
      <c r="DZ725" s="4"/>
      <c r="EH725" s="2"/>
      <c r="EI725" s="2"/>
      <c r="EJ725" s="10"/>
      <c r="EK725" s="4"/>
      <c r="EL725" s="4"/>
      <c r="EM725" s="2"/>
      <c r="EN725" s="2"/>
      <c r="ET725" s="2"/>
      <c r="EU725" s="2"/>
      <c r="EV725" s="10"/>
      <c r="EW725" s="4"/>
      <c r="EX725" s="4"/>
      <c r="FF725" s="2"/>
      <c r="FG725" s="2"/>
    </row>
    <row r="726" spans="8:163">
      <c r="H726" s="10"/>
      <c r="I726" s="4"/>
      <c r="J726" s="4"/>
      <c r="R726" s="2"/>
      <c r="S726" s="2"/>
      <c r="T726" s="10"/>
      <c r="U726" s="4"/>
      <c r="V726" s="4"/>
      <c r="AD726" s="2"/>
      <c r="AE726" s="2"/>
      <c r="AF726" s="10"/>
      <c r="AG726" s="4"/>
      <c r="AH726" s="4"/>
      <c r="AI726" s="2"/>
      <c r="AJ726" s="2"/>
      <c r="AP726" s="2"/>
      <c r="AQ726" s="2"/>
      <c r="AR726" s="10"/>
      <c r="AS726" s="4"/>
      <c r="AT726" s="4"/>
      <c r="AU726" s="2"/>
      <c r="AV726" s="2"/>
      <c r="BB726" s="2"/>
      <c r="BC726" s="2"/>
      <c r="BD726" s="10"/>
      <c r="BE726" s="4"/>
      <c r="BF726" s="4"/>
      <c r="BN726" s="2"/>
      <c r="BO726" s="2"/>
      <c r="BP726" s="10"/>
      <c r="BQ726" s="4"/>
      <c r="BR726" s="4"/>
      <c r="BZ726" s="2"/>
      <c r="CA726" s="2"/>
      <c r="CB726" s="10"/>
      <c r="CC726" s="4"/>
      <c r="CD726" s="4"/>
      <c r="CL726" s="2"/>
      <c r="CM726" s="2"/>
      <c r="CN726" s="10"/>
      <c r="CO726" s="4"/>
      <c r="CP726" s="4"/>
      <c r="CQ726" s="2"/>
      <c r="CR726" s="2"/>
      <c r="CX726" s="2"/>
      <c r="CY726" s="2"/>
      <c r="CZ726" s="10"/>
      <c r="DA726" s="4"/>
      <c r="DB726" s="4"/>
      <c r="DJ726" s="2"/>
      <c r="DK726" s="2"/>
      <c r="DL726" s="10"/>
      <c r="DR726" s="2"/>
      <c r="DV726" s="2"/>
      <c r="DW726" s="2"/>
      <c r="DX726" s="10"/>
      <c r="DY726" s="4"/>
      <c r="DZ726" s="4"/>
      <c r="EH726" s="2"/>
      <c r="EI726" s="2"/>
      <c r="EJ726" s="10"/>
      <c r="EK726" s="4"/>
      <c r="EL726" s="4"/>
      <c r="EM726" s="2"/>
      <c r="EN726" s="2"/>
      <c r="ET726" s="2"/>
      <c r="EU726" s="2"/>
      <c r="EV726" s="10"/>
      <c r="EW726" s="4"/>
      <c r="EX726" s="4"/>
      <c r="FF726" s="2"/>
      <c r="FG726" s="2"/>
    </row>
    <row r="727" spans="8:163">
      <c r="H727" s="10"/>
      <c r="I727" s="4"/>
      <c r="J727" s="4"/>
      <c r="R727" s="2"/>
      <c r="S727" s="2"/>
      <c r="T727" s="10"/>
      <c r="U727" s="4"/>
      <c r="V727" s="4"/>
      <c r="AD727" s="2"/>
      <c r="AE727" s="2"/>
      <c r="AF727" s="10"/>
      <c r="AG727" s="4"/>
      <c r="AH727" s="4"/>
      <c r="AI727" s="2"/>
      <c r="AJ727" s="2"/>
      <c r="AP727" s="2"/>
      <c r="AQ727" s="2"/>
      <c r="AR727" s="10"/>
      <c r="AS727" s="4"/>
      <c r="AT727" s="4"/>
      <c r="AU727" s="2"/>
      <c r="AV727" s="2"/>
      <c r="BB727" s="2"/>
      <c r="BC727" s="2"/>
      <c r="BD727" s="10"/>
      <c r="BE727" s="4"/>
      <c r="BF727" s="4"/>
      <c r="BN727" s="2"/>
      <c r="BO727" s="2"/>
      <c r="BP727" s="10"/>
      <c r="BQ727" s="4"/>
      <c r="BR727" s="4"/>
      <c r="BZ727" s="2"/>
      <c r="CA727" s="2"/>
      <c r="CB727" s="10"/>
      <c r="CC727" s="4"/>
      <c r="CD727" s="4"/>
      <c r="CL727" s="2"/>
      <c r="CM727" s="2"/>
      <c r="CN727" s="10"/>
      <c r="CO727" s="4"/>
      <c r="CP727" s="4"/>
      <c r="CQ727" s="2"/>
      <c r="CR727" s="2"/>
      <c r="CX727" s="2"/>
      <c r="CY727" s="2"/>
      <c r="CZ727" s="10"/>
      <c r="DA727" s="4"/>
      <c r="DB727" s="4"/>
      <c r="DJ727" s="2"/>
      <c r="DK727" s="2"/>
      <c r="DL727" s="10"/>
      <c r="DR727" s="2"/>
      <c r="DV727" s="2"/>
      <c r="DW727" s="2"/>
      <c r="DX727" s="10"/>
      <c r="DY727" s="4"/>
      <c r="DZ727" s="4"/>
      <c r="EH727" s="2"/>
      <c r="EI727" s="2"/>
      <c r="EJ727" s="10"/>
      <c r="EK727" s="4"/>
      <c r="EL727" s="4"/>
      <c r="EM727" s="2"/>
      <c r="EN727" s="2"/>
      <c r="ET727" s="2"/>
      <c r="EU727" s="2"/>
      <c r="EV727" s="10"/>
      <c r="EW727" s="4"/>
      <c r="EX727" s="4"/>
      <c r="FF727" s="2"/>
      <c r="FG727" s="2"/>
    </row>
    <row r="728" spans="8:163">
      <c r="H728" s="10"/>
      <c r="I728" s="4"/>
      <c r="J728" s="4"/>
      <c r="R728" s="2"/>
      <c r="S728" s="2"/>
      <c r="T728" s="10"/>
      <c r="U728" s="4"/>
      <c r="V728" s="4"/>
      <c r="AD728" s="2"/>
      <c r="AE728" s="2"/>
      <c r="AF728" s="10"/>
      <c r="AG728" s="4"/>
      <c r="AH728" s="4"/>
      <c r="AI728" s="2"/>
      <c r="AJ728" s="2"/>
      <c r="AP728" s="2"/>
      <c r="AQ728" s="2"/>
      <c r="AR728" s="10"/>
      <c r="AS728" s="4"/>
      <c r="AT728" s="4"/>
      <c r="AU728" s="2"/>
      <c r="AV728" s="2"/>
      <c r="BB728" s="2"/>
      <c r="BC728" s="2"/>
      <c r="BD728" s="10"/>
      <c r="BE728" s="4"/>
      <c r="BF728" s="4"/>
      <c r="BN728" s="2"/>
      <c r="BO728" s="2"/>
      <c r="BP728" s="10"/>
      <c r="BQ728" s="4"/>
      <c r="BR728" s="4"/>
      <c r="BZ728" s="2"/>
      <c r="CA728" s="2"/>
      <c r="CB728" s="10"/>
      <c r="CC728" s="4"/>
      <c r="CD728" s="4"/>
      <c r="CL728" s="2"/>
      <c r="CM728" s="2"/>
      <c r="CN728" s="10"/>
      <c r="CO728" s="4"/>
      <c r="CP728" s="4"/>
      <c r="CQ728" s="2"/>
      <c r="CR728" s="2"/>
      <c r="CX728" s="2"/>
      <c r="CY728" s="2"/>
      <c r="CZ728" s="10"/>
      <c r="DA728" s="4"/>
      <c r="DB728" s="4"/>
      <c r="DJ728" s="2"/>
      <c r="DK728" s="2"/>
      <c r="DL728" s="10"/>
      <c r="DR728" s="2"/>
      <c r="DV728" s="2"/>
      <c r="DW728" s="2"/>
      <c r="DX728" s="10"/>
      <c r="DY728" s="4"/>
      <c r="DZ728" s="4"/>
      <c r="EH728" s="2"/>
      <c r="EI728" s="2"/>
      <c r="EJ728" s="10"/>
      <c r="EK728" s="4"/>
      <c r="EL728" s="4"/>
      <c r="EM728" s="2"/>
      <c r="EN728" s="2"/>
      <c r="ET728" s="2"/>
      <c r="EU728" s="2"/>
      <c r="EV728" s="10"/>
      <c r="EW728" s="4"/>
      <c r="EX728" s="4"/>
      <c r="FF728" s="2"/>
      <c r="FG728" s="2"/>
    </row>
    <row r="729" spans="8:163">
      <c r="H729" s="10"/>
      <c r="I729" s="4"/>
      <c r="J729" s="4"/>
      <c r="R729" s="2"/>
      <c r="S729" s="2"/>
      <c r="T729" s="10"/>
      <c r="U729" s="4"/>
      <c r="V729" s="4"/>
      <c r="AD729" s="2"/>
      <c r="AE729" s="2"/>
      <c r="AF729" s="10"/>
      <c r="AG729" s="4"/>
      <c r="AH729" s="4"/>
      <c r="AI729" s="2"/>
      <c r="AJ729" s="2"/>
      <c r="AP729" s="2"/>
      <c r="AQ729" s="2"/>
      <c r="AR729" s="10"/>
      <c r="AS729" s="4"/>
      <c r="AT729" s="4"/>
      <c r="AU729" s="2"/>
      <c r="AV729" s="2"/>
      <c r="BB729" s="2"/>
      <c r="BC729" s="2"/>
      <c r="BD729" s="10"/>
      <c r="BE729" s="4"/>
      <c r="BF729" s="4"/>
      <c r="BN729" s="2"/>
      <c r="BO729" s="2"/>
      <c r="BP729" s="10"/>
      <c r="BQ729" s="4"/>
      <c r="BR729" s="4"/>
      <c r="BZ729" s="2"/>
      <c r="CA729" s="2"/>
      <c r="CB729" s="10"/>
      <c r="CC729" s="4"/>
      <c r="CD729" s="4"/>
      <c r="CL729" s="2"/>
      <c r="CM729" s="2"/>
      <c r="CN729" s="10"/>
      <c r="CO729" s="4"/>
      <c r="CP729" s="4"/>
      <c r="CQ729" s="2"/>
      <c r="CR729" s="2"/>
      <c r="CX729" s="2"/>
      <c r="CY729" s="2"/>
      <c r="CZ729" s="10"/>
      <c r="DA729" s="4"/>
      <c r="DB729" s="4"/>
      <c r="DJ729" s="2"/>
      <c r="DK729" s="2"/>
      <c r="DL729" s="10"/>
      <c r="DR729" s="2"/>
      <c r="DV729" s="2"/>
      <c r="DW729" s="2"/>
      <c r="DX729" s="10"/>
      <c r="DY729" s="4"/>
      <c r="DZ729" s="4"/>
      <c r="EH729" s="2"/>
      <c r="EI729" s="2"/>
      <c r="EJ729" s="10"/>
      <c r="EK729" s="4"/>
      <c r="EL729" s="4"/>
      <c r="EM729" s="2"/>
      <c r="EN729" s="2"/>
      <c r="ET729" s="2"/>
      <c r="EU729" s="2"/>
      <c r="EV729" s="10"/>
      <c r="EW729" s="4"/>
      <c r="EX729" s="4"/>
      <c r="FF729" s="2"/>
      <c r="FG729" s="2"/>
    </row>
    <row r="730" spans="8:163">
      <c r="H730" s="10"/>
      <c r="I730" s="4"/>
      <c r="J730" s="4"/>
      <c r="R730" s="2"/>
      <c r="S730" s="2"/>
      <c r="T730" s="10"/>
      <c r="U730" s="4"/>
      <c r="V730" s="4"/>
      <c r="AD730" s="2"/>
      <c r="AE730" s="2"/>
      <c r="AF730" s="10"/>
      <c r="AG730" s="4"/>
      <c r="AH730" s="4"/>
      <c r="AI730" s="2"/>
      <c r="AJ730" s="2"/>
      <c r="AP730" s="2"/>
      <c r="AQ730" s="2"/>
      <c r="AR730" s="10"/>
      <c r="AS730" s="4"/>
      <c r="AT730" s="4"/>
      <c r="AU730" s="2"/>
      <c r="AV730" s="2"/>
      <c r="BB730" s="2"/>
      <c r="BC730" s="2"/>
      <c r="BD730" s="10"/>
      <c r="BE730" s="4"/>
      <c r="BF730" s="4"/>
      <c r="BN730" s="2"/>
      <c r="BO730" s="2"/>
      <c r="BP730" s="10"/>
      <c r="BQ730" s="4"/>
      <c r="BR730" s="4"/>
      <c r="BZ730" s="2"/>
      <c r="CA730" s="2"/>
      <c r="CB730" s="10"/>
      <c r="CC730" s="4"/>
      <c r="CD730" s="4"/>
      <c r="CL730" s="2"/>
      <c r="CM730" s="2"/>
      <c r="CN730" s="10"/>
      <c r="CO730" s="4"/>
      <c r="CP730" s="4"/>
      <c r="CQ730" s="2"/>
      <c r="CR730" s="2"/>
      <c r="CX730" s="2"/>
      <c r="CY730" s="2"/>
      <c r="CZ730" s="10"/>
      <c r="DA730" s="4"/>
      <c r="DB730" s="4"/>
      <c r="DJ730" s="2"/>
      <c r="DK730" s="2"/>
      <c r="DL730" s="10"/>
      <c r="DR730" s="2"/>
      <c r="DV730" s="2"/>
      <c r="DW730" s="2"/>
      <c r="DX730" s="10"/>
      <c r="DY730" s="4"/>
      <c r="DZ730" s="4"/>
      <c r="EH730" s="2"/>
      <c r="EI730" s="2"/>
      <c r="EJ730" s="10"/>
      <c r="EK730" s="4"/>
      <c r="EL730" s="4"/>
      <c r="EM730" s="2"/>
      <c r="EN730" s="2"/>
      <c r="ET730" s="2"/>
      <c r="EU730" s="2"/>
      <c r="EV730" s="10"/>
      <c r="EW730" s="4"/>
      <c r="EX730" s="4"/>
      <c r="FF730" s="2"/>
      <c r="FG730" s="2"/>
    </row>
    <row r="731" spans="8:163">
      <c r="H731" s="10"/>
      <c r="I731" s="4"/>
      <c r="J731" s="4"/>
      <c r="R731" s="2"/>
      <c r="S731" s="2"/>
      <c r="T731" s="10"/>
      <c r="U731" s="4"/>
      <c r="V731" s="4"/>
      <c r="AD731" s="2"/>
      <c r="AE731" s="2"/>
      <c r="AF731" s="10"/>
      <c r="AG731" s="4"/>
      <c r="AH731" s="4"/>
      <c r="AI731" s="2"/>
      <c r="AJ731" s="2"/>
      <c r="AP731" s="2"/>
      <c r="AQ731" s="2"/>
      <c r="AR731" s="10"/>
      <c r="AS731" s="4"/>
      <c r="AT731" s="4"/>
      <c r="AU731" s="2"/>
      <c r="AV731" s="2"/>
      <c r="BB731" s="2"/>
      <c r="BC731" s="2"/>
      <c r="BD731" s="10"/>
      <c r="BE731" s="4"/>
      <c r="BF731" s="4"/>
      <c r="BN731" s="2"/>
      <c r="BO731" s="2"/>
      <c r="BP731" s="10"/>
      <c r="BQ731" s="4"/>
      <c r="BR731" s="4"/>
      <c r="BZ731" s="2"/>
      <c r="CA731" s="2"/>
      <c r="CB731" s="10"/>
      <c r="CC731" s="4"/>
      <c r="CD731" s="4"/>
      <c r="CL731" s="2"/>
      <c r="CM731" s="2"/>
      <c r="CN731" s="10"/>
      <c r="CO731" s="4"/>
      <c r="CP731" s="4"/>
      <c r="CQ731" s="2"/>
      <c r="CR731" s="2"/>
      <c r="CX731" s="2"/>
      <c r="CY731" s="2"/>
      <c r="CZ731" s="10"/>
      <c r="DA731" s="4"/>
      <c r="DB731" s="4"/>
      <c r="DJ731" s="2"/>
      <c r="DK731" s="2"/>
      <c r="DL731" s="10"/>
      <c r="DR731" s="2"/>
      <c r="DV731" s="2"/>
      <c r="DW731" s="2"/>
      <c r="DX731" s="10"/>
      <c r="DY731" s="4"/>
      <c r="DZ731" s="4"/>
      <c r="EH731" s="2"/>
      <c r="EI731" s="2"/>
      <c r="EJ731" s="10"/>
      <c r="EK731" s="4"/>
      <c r="EL731" s="4"/>
      <c r="EM731" s="2"/>
      <c r="EN731" s="2"/>
      <c r="ET731" s="2"/>
      <c r="EU731" s="2"/>
      <c r="EV731" s="10"/>
      <c r="EW731" s="4"/>
      <c r="EX731" s="4"/>
      <c r="FF731" s="2"/>
      <c r="FG731" s="2"/>
    </row>
    <row r="732" spans="8:163">
      <c r="H732" s="10"/>
      <c r="I732" s="4"/>
      <c r="J732" s="4"/>
      <c r="R732" s="2"/>
      <c r="S732" s="2"/>
      <c r="T732" s="10"/>
      <c r="U732" s="4"/>
      <c r="V732" s="4"/>
      <c r="AD732" s="2"/>
      <c r="AE732" s="2"/>
      <c r="AF732" s="10"/>
      <c r="AG732" s="4"/>
      <c r="AH732" s="4"/>
      <c r="AI732" s="2"/>
      <c r="AJ732" s="2"/>
      <c r="AP732" s="2"/>
      <c r="AQ732" s="2"/>
      <c r="AR732" s="10"/>
      <c r="AS732" s="4"/>
      <c r="AT732" s="4"/>
      <c r="AU732" s="2"/>
      <c r="AV732" s="2"/>
      <c r="BB732" s="2"/>
      <c r="BC732" s="2"/>
      <c r="BD732" s="10"/>
      <c r="BE732" s="4"/>
      <c r="BF732" s="4"/>
      <c r="BN732" s="2"/>
      <c r="BO732" s="2"/>
      <c r="BP732" s="10"/>
      <c r="BQ732" s="4"/>
      <c r="BR732" s="4"/>
      <c r="BZ732" s="2"/>
      <c r="CA732" s="2"/>
      <c r="CB732" s="10"/>
      <c r="CC732" s="4"/>
      <c r="CD732" s="4"/>
      <c r="CL732" s="2"/>
      <c r="CM732" s="2"/>
      <c r="CN732" s="10"/>
      <c r="CO732" s="4"/>
      <c r="CP732" s="4"/>
      <c r="CQ732" s="2"/>
      <c r="CR732" s="2"/>
      <c r="CX732" s="2"/>
      <c r="CY732" s="2"/>
      <c r="CZ732" s="10"/>
      <c r="DA732" s="4"/>
      <c r="DB732" s="4"/>
      <c r="DJ732" s="2"/>
      <c r="DK732" s="2"/>
      <c r="DL732" s="10"/>
      <c r="DR732" s="2"/>
      <c r="DV732" s="2"/>
      <c r="DW732" s="2"/>
      <c r="DX732" s="10"/>
      <c r="DY732" s="4"/>
      <c r="DZ732" s="4"/>
      <c r="EH732" s="2"/>
      <c r="EI732" s="2"/>
      <c r="EJ732" s="10"/>
      <c r="EK732" s="4"/>
      <c r="EL732" s="4"/>
      <c r="EM732" s="2"/>
      <c r="EN732" s="2"/>
      <c r="ET732" s="2"/>
      <c r="EU732" s="2"/>
      <c r="EV732" s="10"/>
      <c r="EW732" s="4"/>
      <c r="EX732" s="4"/>
      <c r="FF732" s="2"/>
      <c r="FG732" s="2"/>
    </row>
    <row r="733" spans="8:163">
      <c r="H733" s="10"/>
      <c r="I733" s="4"/>
      <c r="J733" s="4"/>
      <c r="R733" s="2"/>
      <c r="S733" s="2"/>
      <c r="T733" s="10"/>
      <c r="U733" s="4"/>
      <c r="V733" s="4"/>
      <c r="AD733" s="2"/>
      <c r="AE733" s="2"/>
      <c r="AF733" s="10"/>
      <c r="AG733" s="4"/>
      <c r="AH733" s="4"/>
      <c r="AI733" s="2"/>
      <c r="AJ733" s="2"/>
      <c r="AP733" s="2"/>
      <c r="AQ733" s="2"/>
      <c r="AR733" s="10"/>
      <c r="AS733" s="4"/>
      <c r="AT733" s="4"/>
      <c r="AU733" s="2"/>
      <c r="AV733" s="2"/>
      <c r="BB733" s="2"/>
      <c r="BC733" s="2"/>
      <c r="BD733" s="10"/>
      <c r="BE733" s="4"/>
      <c r="BF733" s="4"/>
      <c r="BN733" s="2"/>
      <c r="BO733" s="2"/>
      <c r="BP733" s="10"/>
      <c r="BQ733" s="4"/>
      <c r="BR733" s="4"/>
      <c r="BZ733" s="2"/>
      <c r="CA733" s="2"/>
      <c r="CB733" s="10"/>
      <c r="CC733" s="4"/>
      <c r="CD733" s="4"/>
      <c r="CL733" s="2"/>
      <c r="CM733" s="2"/>
      <c r="CN733" s="10"/>
      <c r="CO733" s="4"/>
      <c r="CP733" s="4"/>
      <c r="CQ733" s="2"/>
      <c r="CR733" s="2"/>
      <c r="CX733" s="2"/>
      <c r="CY733" s="2"/>
      <c r="CZ733" s="10"/>
      <c r="DA733" s="4"/>
      <c r="DB733" s="4"/>
      <c r="DJ733" s="2"/>
      <c r="DK733" s="2"/>
      <c r="DL733" s="10"/>
      <c r="DR733" s="2"/>
      <c r="DV733" s="2"/>
      <c r="DW733" s="2"/>
      <c r="DX733" s="10"/>
      <c r="DY733" s="4"/>
      <c r="DZ733" s="4"/>
      <c r="EH733" s="2"/>
      <c r="EI733" s="2"/>
      <c r="EJ733" s="10"/>
      <c r="EK733" s="4"/>
      <c r="EL733" s="4"/>
      <c r="EM733" s="2"/>
      <c r="EN733" s="2"/>
      <c r="ET733" s="2"/>
      <c r="EU733" s="2"/>
      <c r="EV733" s="10"/>
      <c r="EW733" s="4"/>
      <c r="EX733" s="4"/>
      <c r="FF733" s="2"/>
      <c r="FG733" s="2"/>
    </row>
    <row r="734" spans="8:163">
      <c r="H734" s="10"/>
      <c r="I734" s="4"/>
      <c r="J734" s="4"/>
      <c r="R734" s="2"/>
      <c r="S734" s="2"/>
      <c r="T734" s="10"/>
      <c r="U734" s="4"/>
      <c r="V734" s="4"/>
      <c r="AD734" s="2"/>
      <c r="AE734" s="2"/>
      <c r="AF734" s="10"/>
      <c r="AG734" s="4"/>
      <c r="AH734" s="4"/>
      <c r="AI734" s="2"/>
      <c r="AJ734" s="2"/>
      <c r="AP734" s="2"/>
      <c r="AQ734" s="2"/>
      <c r="AR734" s="10"/>
      <c r="AS734" s="4"/>
      <c r="AT734" s="4"/>
      <c r="AU734" s="2"/>
      <c r="AV734" s="2"/>
      <c r="BB734" s="2"/>
      <c r="BC734" s="2"/>
      <c r="BD734" s="10"/>
      <c r="BE734" s="4"/>
      <c r="BF734" s="4"/>
      <c r="BN734" s="2"/>
      <c r="BO734" s="2"/>
      <c r="BP734" s="10"/>
      <c r="BQ734" s="4"/>
      <c r="BR734" s="4"/>
      <c r="BZ734" s="2"/>
      <c r="CA734" s="2"/>
      <c r="CB734" s="10"/>
      <c r="CC734" s="4"/>
      <c r="CD734" s="4"/>
      <c r="CL734" s="2"/>
      <c r="CM734" s="2"/>
      <c r="CN734" s="10"/>
      <c r="CO734" s="4"/>
      <c r="CP734" s="4"/>
      <c r="CQ734" s="2"/>
      <c r="CR734" s="2"/>
      <c r="CX734" s="2"/>
      <c r="CY734" s="2"/>
      <c r="CZ734" s="10"/>
      <c r="DA734" s="4"/>
      <c r="DB734" s="4"/>
      <c r="DJ734" s="2"/>
      <c r="DK734" s="2"/>
      <c r="DL734" s="10"/>
      <c r="DR734" s="2"/>
      <c r="DV734" s="2"/>
      <c r="DW734" s="2"/>
      <c r="DX734" s="10"/>
      <c r="DY734" s="4"/>
      <c r="DZ734" s="4"/>
      <c r="EH734" s="2"/>
      <c r="EI734" s="2"/>
      <c r="EJ734" s="10"/>
      <c r="EK734" s="4"/>
      <c r="EL734" s="4"/>
      <c r="EM734" s="2"/>
      <c r="EN734" s="2"/>
      <c r="ET734" s="2"/>
      <c r="EU734" s="2"/>
      <c r="EV734" s="10"/>
      <c r="EW734" s="4"/>
      <c r="EX734" s="4"/>
      <c r="FF734" s="2"/>
      <c r="FG734" s="2"/>
    </row>
    <row r="735" spans="8:163">
      <c r="H735" s="10"/>
      <c r="I735" s="4"/>
      <c r="J735" s="4"/>
      <c r="R735" s="2"/>
      <c r="S735" s="2"/>
      <c r="T735" s="10"/>
      <c r="U735" s="4"/>
      <c r="V735" s="4"/>
      <c r="AD735" s="2"/>
      <c r="AE735" s="2"/>
      <c r="AF735" s="10"/>
      <c r="AG735" s="4"/>
      <c r="AH735" s="4"/>
      <c r="AI735" s="2"/>
      <c r="AJ735" s="2"/>
      <c r="AP735" s="2"/>
      <c r="AQ735" s="2"/>
      <c r="AR735" s="10"/>
      <c r="AS735" s="4"/>
      <c r="AT735" s="4"/>
      <c r="AU735" s="2"/>
      <c r="AV735" s="2"/>
      <c r="BB735" s="2"/>
      <c r="BC735" s="2"/>
      <c r="BD735" s="10"/>
      <c r="BE735" s="4"/>
      <c r="BF735" s="4"/>
      <c r="BN735" s="2"/>
      <c r="BO735" s="2"/>
      <c r="BP735" s="10"/>
      <c r="BQ735" s="4"/>
      <c r="BR735" s="4"/>
      <c r="BZ735" s="2"/>
      <c r="CA735" s="2"/>
      <c r="CB735" s="10"/>
      <c r="CC735" s="4"/>
      <c r="CD735" s="4"/>
      <c r="CL735" s="2"/>
      <c r="CM735" s="2"/>
      <c r="CN735" s="10"/>
      <c r="CO735" s="4"/>
      <c r="CP735" s="4"/>
      <c r="CQ735" s="2"/>
      <c r="CR735" s="2"/>
      <c r="CX735" s="2"/>
      <c r="CY735" s="2"/>
      <c r="CZ735" s="10"/>
      <c r="DA735" s="4"/>
      <c r="DB735" s="4"/>
      <c r="DJ735" s="2"/>
      <c r="DK735" s="2"/>
      <c r="DL735" s="10"/>
      <c r="DR735" s="2"/>
      <c r="DV735" s="2"/>
      <c r="DW735" s="2"/>
      <c r="DX735" s="10"/>
      <c r="DY735" s="4"/>
      <c r="DZ735" s="4"/>
      <c r="EH735" s="2"/>
      <c r="EI735" s="2"/>
      <c r="EJ735" s="10"/>
      <c r="EK735" s="4"/>
      <c r="EL735" s="4"/>
      <c r="EM735" s="2"/>
      <c r="EN735" s="2"/>
      <c r="ET735" s="2"/>
      <c r="EU735" s="2"/>
      <c r="EV735" s="10"/>
      <c r="EW735" s="4"/>
      <c r="EX735" s="4"/>
      <c r="FF735" s="2"/>
      <c r="FG735" s="2"/>
    </row>
    <row r="736" spans="8:163">
      <c r="H736" s="10"/>
      <c r="I736" s="4"/>
      <c r="J736" s="4"/>
      <c r="R736" s="2"/>
      <c r="S736" s="2"/>
      <c r="T736" s="10"/>
      <c r="U736" s="4"/>
      <c r="V736" s="4"/>
      <c r="AD736" s="2"/>
      <c r="AE736" s="2"/>
      <c r="AF736" s="10"/>
      <c r="AG736" s="4"/>
      <c r="AH736" s="4"/>
      <c r="AI736" s="2"/>
      <c r="AJ736" s="2"/>
      <c r="AP736" s="2"/>
      <c r="AQ736" s="2"/>
      <c r="AR736" s="10"/>
      <c r="AS736" s="4"/>
      <c r="AT736" s="4"/>
      <c r="AU736" s="2"/>
      <c r="AV736" s="2"/>
      <c r="BB736" s="2"/>
      <c r="BC736" s="2"/>
      <c r="BD736" s="10"/>
      <c r="BE736" s="4"/>
      <c r="BF736" s="4"/>
      <c r="BN736" s="2"/>
      <c r="BO736" s="2"/>
      <c r="BP736" s="10"/>
      <c r="BQ736" s="4"/>
      <c r="BR736" s="4"/>
      <c r="BZ736" s="2"/>
      <c r="CA736" s="2"/>
      <c r="CB736" s="10"/>
      <c r="CC736" s="4"/>
      <c r="CD736" s="4"/>
      <c r="CL736" s="2"/>
      <c r="CM736" s="2"/>
      <c r="CN736" s="10"/>
      <c r="CO736" s="4"/>
      <c r="CP736" s="4"/>
      <c r="CQ736" s="2"/>
      <c r="CR736" s="2"/>
      <c r="CX736" s="2"/>
      <c r="CY736" s="2"/>
      <c r="CZ736" s="10"/>
      <c r="DA736" s="4"/>
      <c r="DB736" s="4"/>
      <c r="DJ736" s="2"/>
      <c r="DK736" s="2"/>
      <c r="DL736" s="10"/>
      <c r="DR736" s="2"/>
      <c r="DV736" s="2"/>
      <c r="DW736" s="2"/>
      <c r="DX736" s="10"/>
      <c r="DY736" s="4"/>
      <c r="DZ736" s="4"/>
      <c r="EH736" s="2"/>
      <c r="EI736" s="2"/>
      <c r="EJ736" s="10"/>
      <c r="EK736" s="4"/>
      <c r="EL736" s="4"/>
      <c r="EM736" s="2"/>
      <c r="EN736" s="2"/>
      <c r="ET736" s="2"/>
      <c r="EU736" s="2"/>
      <c r="EV736" s="10"/>
      <c r="EW736" s="4"/>
      <c r="EX736" s="4"/>
      <c r="FF736" s="2"/>
      <c r="FG736" s="2"/>
    </row>
    <row r="737" spans="8:163">
      <c r="H737" s="4"/>
      <c r="I737" s="4"/>
      <c r="J737" s="4"/>
      <c r="R737" s="2"/>
      <c r="S737" s="2"/>
      <c r="T737" s="4"/>
      <c r="U737" s="4"/>
      <c r="V737" s="4"/>
      <c r="AD737" s="2"/>
      <c r="AE737" s="2"/>
      <c r="AF737" s="4"/>
      <c r="AG737" s="4"/>
      <c r="AH737" s="4"/>
      <c r="AI737" s="2"/>
      <c r="AJ737" s="2"/>
      <c r="AP737" s="2"/>
      <c r="AQ737" s="2"/>
      <c r="AR737" s="4"/>
      <c r="AS737" s="4"/>
      <c r="AT737" s="4"/>
      <c r="AU737" s="2"/>
      <c r="AV737" s="2"/>
      <c r="BB737" s="2"/>
      <c r="BC737" s="2"/>
      <c r="BD737" s="4"/>
      <c r="BE737" s="4"/>
      <c r="BF737" s="4"/>
      <c r="BN737" s="2"/>
      <c r="BO737" s="2"/>
      <c r="BP737" s="4"/>
      <c r="BQ737" s="4"/>
      <c r="BR737" s="4"/>
      <c r="BZ737" s="2"/>
      <c r="CA737" s="2"/>
      <c r="CB737" s="4"/>
      <c r="CC737" s="4"/>
      <c r="CD737" s="4"/>
      <c r="CL737" s="2"/>
      <c r="CM737" s="2"/>
      <c r="CN737" s="4"/>
      <c r="CO737" s="4"/>
      <c r="CP737" s="4"/>
      <c r="CQ737" s="2"/>
      <c r="CR737" s="2"/>
      <c r="CX737" s="2"/>
      <c r="CY737" s="2"/>
      <c r="CZ737" s="4"/>
      <c r="DA737" s="4"/>
      <c r="DB737" s="4"/>
      <c r="DJ737" s="2"/>
      <c r="DK737" s="2"/>
      <c r="DV737" s="2"/>
      <c r="DW737" s="2"/>
      <c r="DX737" s="4"/>
      <c r="DY737" s="4"/>
      <c r="DZ737" s="4"/>
      <c r="EH737" s="2"/>
      <c r="EI737" s="2"/>
      <c r="EJ737" s="4"/>
      <c r="EK737" s="4"/>
      <c r="EL737" s="4"/>
      <c r="EM737" s="2"/>
      <c r="EN737" s="2"/>
      <c r="ET737" s="2"/>
      <c r="EU737" s="2"/>
      <c r="EV737" s="4"/>
      <c r="EW737" s="4"/>
      <c r="EX737" s="4"/>
      <c r="FF737" s="2"/>
      <c r="FG737" s="2"/>
    </row>
    <row r="738" spans="8:163">
      <c r="H738" s="4"/>
      <c r="I738" s="4"/>
      <c r="J738" s="4"/>
      <c r="R738" s="2"/>
      <c r="S738" s="2"/>
      <c r="T738" s="4"/>
      <c r="U738" s="4"/>
      <c r="V738" s="4"/>
      <c r="AD738" s="2"/>
      <c r="AE738" s="2"/>
      <c r="AF738" s="4"/>
      <c r="AG738" s="4"/>
      <c r="AH738" s="4"/>
      <c r="AI738" s="2"/>
      <c r="AJ738" s="2"/>
      <c r="AP738" s="2"/>
      <c r="AQ738" s="2"/>
      <c r="AR738" s="4"/>
      <c r="AS738" s="4"/>
      <c r="AT738" s="4"/>
      <c r="AU738" s="2"/>
      <c r="AV738" s="2"/>
      <c r="BB738" s="2"/>
      <c r="BC738" s="2"/>
      <c r="BD738" s="4"/>
      <c r="BE738" s="4"/>
      <c r="BF738" s="4"/>
      <c r="BN738" s="2"/>
      <c r="BO738" s="2"/>
      <c r="BP738" s="4"/>
      <c r="BQ738" s="4"/>
      <c r="BR738" s="4"/>
      <c r="BZ738" s="2"/>
      <c r="CA738" s="2"/>
      <c r="CB738" s="4"/>
      <c r="CC738" s="4"/>
      <c r="CD738" s="4"/>
      <c r="CL738" s="2"/>
      <c r="CM738" s="2"/>
      <c r="CN738" s="4"/>
      <c r="CO738" s="4"/>
      <c r="CP738" s="4"/>
      <c r="CQ738" s="2"/>
      <c r="CR738" s="2"/>
      <c r="CX738" s="2"/>
      <c r="CY738" s="2"/>
      <c r="CZ738" s="4"/>
      <c r="DA738" s="4"/>
      <c r="DB738" s="4"/>
      <c r="DJ738" s="2"/>
      <c r="DK738" s="2"/>
      <c r="DV738" s="2"/>
      <c r="DW738" s="2"/>
      <c r="DX738" s="4"/>
      <c r="DY738" s="4"/>
      <c r="DZ738" s="4"/>
      <c r="EH738" s="2"/>
      <c r="EI738" s="2"/>
      <c r="EJ738" s="4"/>
      <c r="EK738" s="4"/>
      <c r="EL738" s="4"/>
      <c r="EM738" s="2"/>
      <c r="EN738" s="2"/>
      <c r="ET738" s="2"/>
      <c r="EU738" s="2"/>
      <c r="EV738" s="4"/>
      <c r="EW738" s="4"/>
      <c r="EX738" s="4"/>
      <c r="FF738" s="2"/>
      <c r="FG738" s="2"/>
    </row>
    <row r="739" spans="8:163">
      <c r="H739" s="10"/>
      <c r="I739" s="4"/>
      <c r="J739" s="4"/>
      <c r="R739" s="2"/>
      <c r="S739" s="2"/>
      <c r="T739" s="10"/>
      <c r="U739" s="4"/>
      <c r="V739" s="4"/>
      <c r="AD739" s="2"/>
      <c r="AE739" s="2"/>
      <c r="AF739" s="10"/>
      <c r="AG739" s="4"/>
      <c r="AH739" s="4"/>
      <c r="AI739" s="2"/>
      <c r="AJ739" s="2"/>
      <c r="AP739" s="2"/>
      <c r="AQ739" s="2"/>
      <c r="AR739" s="10"/>
      <c r="AS739" s="4"/>
      <c r="AT739" s="4"/>
      <c r="AU739" s="2"/>
      <c r="AV739" s="2"/>
      <c r="BB739" s="2"/>
      <c r="BC739" s="2"/>
      <c r="BD739" s="10"/>
      <c r="BE739" s="4"/>
      <c r="BF739" s="4"/>
      <c r="BN739" s="2"/>
      <c r="BO739" s="2"/>
      <c r="BP739" s="10"/>
      <c r="BQ739" s="4"/>
      <c r="BR739" s="4"/>
      <c r="BZ739" s="2"/>
      <c r="CA739" s="2"/>
      <c r="CB739" s="10"/>
      <c r="CC739" s="4"/>
      <c r="CD739" s="4"/>
      <c r="CL739" s="2"/>
      <c r="CM739" s="2"/>
      <c r="CN739" s="10"/>
      <c r="CO739" s="4"/>
      <c r="CP739" s="4"/>
      <c r="CQ739" s="2"/>
      <c r="CR739" s="2"/>
      <c r="CX739" s="2"/>
      <c r="CY739" s="2"/>
      <c r="CZ739" s="10"/>
      <c r="DA739" s="4"/>
      <c r="DB739" s="4"/>
      <c r="DJ739" s="2"/>
      <c r="DK739" s="2"/>
      <c r="DL739" s="10"/>
      <c r="DV739" s="2"/>
      <c r="DW739" s="2"/>
      <c r="DX739" s="10"/>
      <c r="DY739" s="4"/>
      <c r="DZ739" s="4"/>
      <c r="EH739" s="2"/>
      <c r="EI739" s="2"/>
      <c r="EJ739" s="10"/>
      <c r="EK739" s="4"/>
      <c r="EL739" s="4"/>
      <c r="EM739" s="2"/>
      <c r="EN739" s="2"/>
      <c r="ET739" s="2"/>
      <c r="EU739" s="2"/>
      <c r="EV739" s="10"/>
      <c r="EW739" s="4"/>
      <c r="EX739" s="4"/>
      <c r="FF739" s="2"/>
      <c r="FG739" s="2"/>
    </row>
    <row r="740" spans="8:163">
      <c r="H740" s="4"/>
      <c r="I740" s="4"/>
      <c r="J740" s="4"/>
      <c r="R740" s="2"/>
      <c r="S740" s="2"/>
      <c r="T740" s="4"/>
      <c r="U740" s="4"/>
      <c r="V740" s="4"/>
      <c r="AD740" s="2"/>
      <c r="AE740" s="2"/>
      <c r="AF740" s="4"/>
      <c r="AG740" s="4"/>
      <c r="AH740" s="4"/>
      <c r="AI740" s="2"/>
      <c r="AJ740" s="2"/>
      <c r="AP740" s="2"/>
      <c r="AQ740" s="2"/>
      <c r="AR740" s="4"/>
      <c r="AS740" s="4"/>
      <c r="AT740" s="4"/>
      <c r="AU740" s="2"/>
      <c r="AV740" s="2"/>
      <c r="BB740" s="2"/>
      <c r="BC740" s="2"/>
      <c r="BD740" s="4"/>
      <c r="BE740" s="4"/>
      <c r="BF740" s="4"/>
      <c r="BN740" s="2"/>
      <c r="BO740" s="2"/>
      <c r="BP740" s="4"/>
      <c r="BQ740" s="4"/>
      <c r="BR740" s="4"/>
      <c r="BZ740" s="2"/>
      <c r="CA740" s="2"/>
      <c r="CB740" s="4"/>
      <c r="CC740" s="4"/>
      <c r="CD740" s="4"/>
      <c r="CL740" s="2"/>
      <c r="CM740" s="2"/>
      <c r="CN740" s="4"/>
      <c r="CO740" s="4"/>
      <c r="CP740" s="4"/>
      <c r="CQ740" s="2"/>
      <c r="CR740" s="2"/>
      <c r="CX740" s="2"/>
      <c r="CY740" s="2"/>
      <c r="CZ740" s="4"/>
      <c r="DA740" s="4"/>
      <c r="DB740" s="4"/>
      <c r="DJ740" s="2"/>
      <c r="DK740" s="2"/>
      <c r="DV740" s="2"/>
      <c r="DW740" s="2"/>
      <c r="DX740" s="4"/>
      <c r="DY740" s="4"/>
      <c r="DZ740" s="4"/>
      <c r="EH740" s="2"/>
      <c r="EI740" s="2"/>
      <c r="EJ740" s="4"/>
      <c r="EK740" s="4"/>
      <c r="EL740" s="4"/>
      <c r="EM740" s="2"/>
      <c r="EN740" s="2"/>
      <c r="ET740" s="2"/>
      <c r="EU740" s="2"/>
      <c r="EV740" s="4"/>
      <c r="EW740" s="4"/>
      <c r="EX740" s="4"/>
      <c r="FF740" s="2"/>
      <c r="FG740" s="2"/>
    </row>
    <row r="741" spans="8:163">
      <c r="H741" s="4"/>
      <c r="I741" s="4"/>
      <c r="J741" s="4"/>
      <c r="R741" s="2"/>
      <c r="S741" s="2"/>
      <c r="T741" s="4"/>
      <c r="U741" s="4"/>
      <c r="V741" s="4"/>
      <c r="AD741" s="2"/>
      <c r="AE741" s="2"/>
      <c r="AF741" s="4"/>
      <c r="AG741" s="4"/>
      <c r="AH741" s="4"/>
      <c r="AI741" s="2"/>
      <c r="AJ741" s="2"/>
      <c r="AP741" s="2"/>
      <c r="AQ741" s="2"/>
      <c r="AR741" s="4"/>
      <c r="AS741" s="4"/>
      <c r="AT741" s="4"/>
      <c r="AU741" s="2"/>
      <c r="AV741" s="2"/>
      <c r="BB741" s="2"/>
      <c r="BC741" s="2"/>
      <c r="BD741" s="4"/>
      <c r="BE741" s="4"/>
      <c r="BF741" s="4"/>
      <c r="BN741" s="2"/>
      <c r="BO741" s="2"/>
      <c r="BP741" s="4"/>
      <c r="BQ741" s="4"/>
      <c r="BR741" s="4"/>
      <c r="BZ741" s="2"/>
      <c r="CA741" s="2"/>
      <c r="CB741" s="4"/>
      <c r="CC741" s="4"/>
      <c r="CD741" s="4"/>
      <c r="CL741" s="2"/>
      <c r="CM741" s="2"/>
      <c r="CN741" s="4"/>
      <c r="CO741" s="4"/>
      <c r="CP741" s="4"/>
      <c r="CQ741" s="2"/>
      <c r="CR741" s="2"/>
      <c r="CX741" s="2"/>
      <c r="CY741" s="2"/>
      <c r="CZ741" s="4"/>
      <c r="DA741" s="4"/>
      <c r="DB741" s="4"/>
      <c r="DJ741" s="2"/>
      <c r="DK741" s="2"/>
      <c r="DV741" s="2"/>
      <c r="DW741" s="2"/>
      <c r="DX741" s="4"/>
      <c r="DY741" s="4"/>
      <c r="DZ741" s="4"/>
      <c r="EH741" s="2"/>
      <c r="EI741" s="2"/>
      <c r="EJ741" s="4"/>
      <c r="EK741" s="4"/>
      <c r="EL741" s="4"/>
      <c r="EM741" s="2"/>
      <c r="EN741" s="2"/>
      <c r="ET741" s="2"/>
      <c r="EU741" s="2"/>
      <c r="EV741" s="4"/>
      <c r="EW741" s="4"/>
      <c r="EX741" s="4"/>
      <c r="FF741" s="2"/>
      <c r="FG741" s="2"/>
    </row>
    <row r="742" spans="8:163">
      <c r="H742" s="10"/>
      <c r="I742" s="4"/>
      <c r="J742" s="4"/>
      <c r="R742" s="2"/>
      <c r="S742" s="2"/>
      <c r="T742" s="10"/>
      <c r="U742" s="4"/>
      <c r="V742" s="4"/>
      <c r="AD742" s="2"/>
      <c r="AE742" s="2"/>
      <c r="AF742" s="10"/>
      <c r="AG742" s="4"/>
      <c r="AH742" s="4"/>
      <c r="AI742" s="2"/>
      <c r="AJ742" s="2"/>
      <c r="AP742" s="2"/>
      <c r="AQ742" s="2"/>
      <c r="AR742" s="10"/>
      <c r="AS742" s="4"/>
      <c r="AT742" s="4"/>
      <c r="AU742" s="2"/>
      <c r="AV742" s="2"/>
      <c r="BB742" s="2"/>
      <c r="BC742" s="2"/>
      <c r="BD742" s="10"/>
      <c r="BE742" s="4"/>
      <c r="BF742" s="4"/>
      <c r="BN742" s="2"/>
      <c r="BO742" s="2"/>
      <c r="BP742" s="10"/>
      <c r="BQ742" s="4"/>
      <c r="BR742" s="4"/>
      <c r="BZ742" s="2"/>
      <c r="CA742" s="2"/>
      <c r="CB742" s="10"/>
      <c r="CC742" s="4"/>
      <c r="CD742" s="4"/>
      <c r="CL742" s="2"/>
      <c r="CM742" s="2"/>
      <c r="CN742" s="10"/>
      <c r="CO742" s="4"/>
      <c r="CP742" s="4"/>
      <c r="CQ742" s="2"/>
      <c r="CR742" s="2"/>
      <c r="CX742" s="2"/>
      <c r="CY742" s="2"/>
      <c r="CZ742" s="10"/>
      <c r="DA742" s="4"/>
      <c r="DB742" s="4"/>
      <c r="DJ742" s="2"/>
      <c r="DK742" s="2"/>
      <c r="DL742" s="10"/>
      <c r="DV742" s="2"/>
      <c r="DW742" s="2"/>
      <c r="DX742" s="10"/>
      <c r="DY742" s="4"/>
      <c r="DZ742" s="4"/>
      <c r="EH742" s="2"/>
      <c r="EI742" s="2"/>
      <c r="EJ742" s="10"/>
      <c r="EK742" s="4"/>
      <c r="EL742" s="4"/>
      <c r="EM742" s="2"/>
      <c r="EN742" s="2"/>
      <c r="ET742" s="2"/>
      <c r="EU742" s="2"/>
      <c r="EV742" s="10"/>
      <c r="EW742" s="4"/>
      <c r="EX742" s="4"/>
      <c r="FF742" s="2"/>
      <c r="FG742" s="2"/>
    </row>
    <row r="743" spans="8:163">
      <c r="H743" s="10"/>
      <c r="I743" s="4"/>
      <c r="J743" s="4"/>
      <c r="R743" s="2"/>
      <c r="S743" s="2"/>
      <c r="T743" s="10"/>
      <c r="U743" s="4"/>
      <c r="V743" s="4"/>
      <c r="AD743" s="2"/>
      <c r="AE743" s="2"/>
      <c r="AF743" s="10"/>
      <c r="AG743" s="4"/>
      <c r="AH743" s="4"/>
      <c r="AI743" s="2"/>
      <c r="AJ743" s="2"/>
      <c r="AP743" s="2"/>
      <c r="AQ743" s="2"/>
      <c r="AR743" s="10"/>
      <c r="AS743" s="4"/>
      <c r="AT743" s="4"/>
      <c r="AU743" s="2"/>
      <c r="AV743" s="2"/>
      <c r="BB743" s="2"/>
      <c r="BC743" s="2"/>
      <c r="BD743" s="10"/>
      <c r="BE743" s="4"/>
      <c r="BF743" s="4"/>
      <c r="BN743" s="2"/>
      <c r="BO743" s="2"/>
      <c r="BP743" s="10"/>
      <c r="BQ743" s="4"/>
      <c r="BR743" s="4"/>
      <c r="BZ743" s="2"/>
      <c r="CA743" s="2"/>
      <c r="CB743" s="10"/>
      <c r="CC743" s="4"/>
      <c r="CD743" s="4"/>
      <c r="CL743" s="2"/>
      <c r="CM743" s="2"/>
      <c r="CN743" s="10"/>
      <c r="CO743" s="4"/>
      <c r="CP743" s="4"/>
      <c r="CQ743" s="2"/>
      <c r="CR743" s="2"/>
      <c r="CX743" s="2"/>
      <c r="CY743" s="2"/>
      <c r="CZ743" s="10"/>
      <c r="DA743" s="4"/>
      <c r="DB743" s="4"/>
      <c r="DJ743" s="2"/>
      <c r="DK743" s="2"/>
      <c r="DL743" s="10"/>
      <c r="DV743" s="2"/>
      <c r="DW743" s="2"/>
      <c r="DX743" s="10"/>
      <c r="DY743" s="4"/>
      <c r="DZ743" s="4"/>
      <c r="EH743" s="2"/>
      <c r="EI743" s="2"/>
      <c r="EJ743" s="10"/>
      <c r="EK743" s="4"/>
      <c r="EL743" s="4"/>
      <c r="EM743" s="2"/>
      <c r="EN743" s="2"/>
      <c r="ET743" s="2"/>
      <c r="EU743" s="2"/>
      <c r="EV743" s="10"/>
      <c r="EW743" s="4"/>
      <c r="EX743" s="4"/>
      <c r="FF743" s="2"/>
      <c r="FG743" s="2"/>
    </row>
    <row r="744" spans="8:163">
      <c r="H744" s="10"/>
      <c r="I744" s="4"/>
      <c r="J744" s="4"/>
      <c r="R744" s="2"/>
      <c r="S744" s="2"/>
      <c r="T744" s="10"/>
      <c r="U744" s="4"/>
      <c r="V744" s="4"/>
      <c r="AD744" s="2"/>
      <c r="AE744" s="2"/>
      <c r="AF744" s="10"/>
      <c r="AG744" s="4"/>
      <c r="AH744" s="4"/>
      <c r="AI744" s="2"/>
      <c r="AJ744" s="2"/>
      <c r="AP744" s="2"/>
      <c r="AQ744" s="2"/>
      <c r="AR744" s="10"/>
      <c r="AS744" s="4"/>
      <c r="AT744" s="4"/>
      <c r="AU744" s="2"/>
      <c r="AV744" s="2"/>
      <c r="BB744" s="2"/>
      <c r="BC744" s="2"/>
      <c r="BD744" s="10"/>
      <c r="BE744" s="4"/>
      <c r="BF744" s="4"/>
      <c r="BN744" s="2"/>
      <c r="BO744" s="2"/>
      <c r="BP744" s="10"/>
      <c r="BQ744" s="4"/>
      <c r="BR744" s="4"/>
      <c r="BZ744" s="2"/>
      <c r="CA744" s="2"/>
      <c r="CB744" s="10"/>
      <c r="CC744" s="4"/>
      <c r="CD744" s="4"/>
      <c r="CL744" s="2"/>
      <c r="CM744" s="2"/>
      <c r="CN744" s="10"/>
      <c r="CO744" s="4"/>
      <c r="CP744" s="4"/>
      <c r="CQ744" s="2"/>
      <c r="CR744" s="2"/>
      <c r="CX744" s="2"/>
      <c r="CY744" s="2"/>
      <c r="CZ744" s="10"/>
      <c r="DA744" s="4"/>
      <c r="DB744" s="4"/>
      <c r="DJ744" s="2"/>
      <c r="DK744" s="2"/>
      <c r="DL744" s="10"/>
      <c r="DV744" s="2"/>
      <c r="DW744" s="2"/>
      <c r="DX744" s="10"/>
      <c r="DY744" s="4"/>
      <c r="DZ744" s="4"/>
      <c r="EH744" s="2"/>
      <c r="EI744" s="2"/>
      <c r="EJ744" s="10"/>
      <c r="EK744" s="4"/>
      <c r="EL744" s="4"/>
      <c r="EM744" s="2"/>
      <c r="EN744" s="2"/>
      <c r="ET744" s="2"/>
      <c r="EU744" s="2"/>
      <c r="EV744" s="10"/>
      <c r="EW744" s="4"/>
      <c r="EX744" s="4"/>
      <c r="FF744" s="2"/>
      <c r="FG744" s="2"/>
    </row>
    <row r="745" spans="8:163">
      <c r="H745" s="10"/>
      <c r="I745" s="4"/>
      <c r="J745" s="4"/>
      <c r="R745" s="2"/>
      <c r="S745" s="2"/>
      <c r="T745" s="10"/>
      <c r="U745" s="4"/>
      <c r="V745" s="4"/>
      <c r="AD745" s="2"/>
      <c r="AE745" s="2"/>
      <c r="AF745" s="10"/>
      <c r="AG745" s="4"/>
      <c r="AH745" s="4"/>
      <c r="AI745" s="2"/>
      <c r="AJ745" s="2"/>
      <c r="AP745" s="2"/>
      <c r="AQ745" s="2"/>
      <c r="AR745" s="10"/>
      <c r="AS745" s="4"/>
      <c r="AT745" s="4"/>
      <c r="AU745" s="2"/>
      <c r="AV745" s="2"/>
      <c r="BB745" s="2"/>
      <c r="BC745" s="2"/>
      <c r="BD745" s="10"/>
      <c r="BE745" s="4"/>
      <c r="BF745" s="4"/>
      <c r="BN745" s="2"/>
      <c r="BO745" s="2"/>
      <c r="BP745" s="10"/>
      <c r="BQ745" s="4"/>
      <c r="BR745" s="4"/>
      <c r="BZ745" s="2"/>
      <c r="CA745" s="2"/>
      <c r="CB745" s="10"/>
      <c r="CC745" s="4"/>
      <c r="CD745" s="4"/>
      <c r="CL745" s="2"/>
      <c r="CM745" s="2"/>
      <c r="CN745" s="10"/>
      <c r="CO745" s="4"/>
      <c r="CP745" s="4"/>
      <c r="CQ745" s="2"/>
      <c r="CR745" s="2"/>
      <c r="CX745" s="2"/>
      <c r="CY745" s="2"/>
      <c r="CZ745" s="10"/>
      <c r="DA745" s="4"/>
      <c r="DB745" s="4"/>
      <c r="DJ745" s="2"/>
      <c r="DK745" s="2"/>
      <c r="DL745" s="10"/>
      <c r="DV745" s="2"/>
      <c r="DW745" s="2"/>
      <c r="DX745" s="10"/>
      <c r="DY745" s="4"/>
      <c r="DZ745" s="4"/>
      <c r="EH745" s="2"/>
      <c r="EI745" s="2"/>
      <c r="EJ745" s="10"/>
      <c r="EK745" s="4"/>
      <c r="EL745" s="4"/>
      <c r="EM745" s="2"/>
      <c r="EN745" s="2"/>
      <c r="ET745" s="2"/>
      <c r="EU745" s="2"/>
      <c r="EV745" s="10"/>
      <c r="EW745" s="4"/>
      <c r="EX745" s="4"/>
      <c r="FF745" s="2"/>
      <c r="FG745" s="2"/>
    </row>
    <row r="746" spans="8:163">
      <c r="H746" s="10">
        <v>20</v>
      </c>
      <c r="I746" s="4" t="s">
        <v>8</v>
      </c>
      <c r="J746" s="4">
        <f>MIN(K746:K772)</f>
        <v>3444</v>
      </c>
      <c r="K746" s="2"/>
      <c r="L746" s="2"/>
      <c r="R746" s="2"/>
      <c r="S746" s="2"/>
      <c r="T746" s="10">
        <v>20</v>
      </c>
      <c r="U746" s="4" t="s">
        <v>8</v>
      </c>
      <c r="V746" s="4">
        <f>MIN(W746:W772)</f>
        <v>3424</v>
      </c>
      <c r="W746" s="5" t="s">
        <v>0</v>
      </c>
      <c r="X746" s="5" t="s">
        <v>0</v>
      </c>
      <c r="AD746" s="2"/>
      <c r="AE746" s="2"/>
      <c r="AF746" s="10">
        <v>20</v>
      </c>
      <c r="AG746" s="4" t="s">
        <v>8</v>
      </c>
      <c r="AH746" s="4" t="s">
        <v>9</v>
      </c>
      <c r="AI746" s="2"/>
      <c r="AJ746" s="2"/>
      <c r="AP746" s="2"/>
      <c r="AQ746" s="2"/>
      <c r="AR746" s="10">
        <v>20</v>
      </c>
      <c r="AS746" s="4" t="s">
        <v>8</v>
      </c>
      <c r="AT746" s="4" t="s">
        <v>9</v>
      </c>
      <c r="AU746" s="2"/>
      <c r="AV746" s="2"/>
      <c r="BB746" s="2"/>
      <c r="BC746" s="2"/>
      <c r="BD746" s="10">
        <v>20</v>
      </c>
      <c r="BE746" s="4" t="s">
        <v>8</v>
      </c>
      <c r="BF746" s="4">
        <f>MIN(BG746:BG772)</f>
        <v>3361</v>
      </c>
      <c r="BG746" s="2"/>
      <c r="BH746" s="2"/>
      <c r="BN746" s="2"/>
      <c r="BO746" s="2"/>
      <c r="BP746" s="10">
        <v>20</v>
      </c>
      <c r="BQ746" s="4" t="s">
        <v>8</v>
      </c>
      <c r="BR746" s="4" t="s">
        <v>9</v>
      </c>
      <c r="BS746" s="2"/>
      <c r="BT746" s="2"/>
      <c r="BZ746" s="2"/>
      <c r="CA746" s="2"/>
      <c r="CB746" s="10">
        <v>20</v>
      </c>
      <c r="CC746" s="4" t="s">
        <v>8</v>
      </c>
      <c r="CD746" s="4">
        <f>MIN(CE746:CE772)</f>
        <v>3459</v>
      </c>
      <c r="CE746" s="2"/>
      <c r="CF746" s="2"/>
      <c r="CL746" s="2"/>
      <c r="CM746" s="2"/>
      <c r="CN746" s="10">
        <v>20</v>
      </c>
      <c r="CO746" s="4" t="s">
        <v>8</v>
      </c>
      <c r="CP746" s="4" t="s">
        <v>9</v>
      </c>
      <c r="CQ746" s="2"/>
      <c r="CR746" s="2"/>
      <c r="CX746" s="2"/>
      <c r="CY746" s="2"/>
      <c r="CZ746" s="10">
        <v>20</v>
      </c>
      <c r="DA746" s="4" t="s">
        <v>8</v>
      </c>
      <c r="DB746" s="4" t="s">
        <v>9</v>
      </c>
      <c r="DC746" s="5" t="s">
        <v>0</v>
      </c>
      <c r="DD746" s="5" t="s">
        <v>0</v>
      </c>
      <c r="DJ746" s="2"/>
      <c r="DK746" s="2"/>
      <c r="DL746" s="10">
        <v>20</v>
      </c>
      <c r="DM746" s="4" t="s">
        <v>8</v>
      </c>
      <c r="DN746" s="5">
        <f>MIN(DO746:DO772)</f>
        <v>3409</v>
      </c>
      <c r="DO746" s="2"/>
      <c r="DP746" s="2"/>
      <c r="DV746" s="2"/>
      <c r="DW746" s="2"/>
      <c r="DX746" s="10">
        <v>20</v>
      </c>
      <c r="DY746" s="4" t="s">
        <v>8</v>
      </c>
      <c r="DZ746" s="4">
        <f>MIN(EA746:EA772)</f>
        <v>3391</v>
      </c>
      <c r="EA746" s="2"/>
      <c r="EB746" s="2"/>
      <c r="EH746" s="2"/>
      <c r="EI746" s="2"/>
      <c r="EJ746" s="10">
        <v>20</v>
      </c>
      <c r="EK746" s="4" t="s">
        <v>8</v>
      </c>
      <c r="EL746" s="4" t="s">
        <v>9</v>
      </c>
      <c r="EM746" s="2"/>
      <c r="EN746" s="2"/>
      <c r="ET746" s="2"/>
      <c r="EU746" s="2"/>
      <c r="EV746" s="10">
        <v>20</v>
      </c>
      <c r="EW746" s="4" t="s">
        <v>8</v>
      </c>
      <c r="EX746" s="4">
        <f>MIN(EY746:EY772)</f>
        <v>3429</v>
      </c>
      <c r="EY746" s="2"/>
      <c r="EZ746" s="2"/>
      <c r="FF746" s="2"/>
      <c r="FG746" s="2"/>
    </row>
    <row r="747" spans="8:163">
      <c r="H747" s="10"/>
      <c r="I747" s="4" t="s">
        <v>7</v>
      </c>
      <c r="J747" s="4">
        <f>MAX(L746:L772)</f>
        <v>3469</v>
      </c>
      <c r="K747" s="2"/>
      <c r="L747" s="2"/>
      <c r="R747" s="2"/>
      <c r="S747" s="2"/>
      <c r="T747" s="10"/>
      <c r="U747" s="4" t="s">
        <v>7</v>
      </c>
      <c r="V747" s="4">
        <f>MAX(X746:X772)</f>
        <v>3449</v>
      </c>
      <c r="W747" s="5" t="s">
        <v>0</v>
      </c>
      <c r="X747" s="5" t="s">
        <v>0</v>
      </c>
      <c r="AD747" s="2"/>
      <c r="AE747" s="2"/>
      <c r="AF747" s="10"/>
      <c r="AG747" s="4" t="s">
        <v>7</v>
      </c>
      <c r="AH747" s="4" t="s">
        <v>9</v>
      </c>
      <c r="AI747" s="2"/>
      <c r="AJ747" s="2"/>
      <c r="AP747" s="2"/>
      <c r="AQ747" s="2"/>
      <c r="AR747" s="10"/>
      <c r="AS747" s="4" t="s">
        <v>7</v>
      </c>
      <c r="AT747" s="4" t="s">
        <v>9</v>
      </c>
      <c r="AU747" s="2"/>
      <c r="AV747" s="2"/>
      <c r="BB747" s="2"/>
      <c r="BC747" s="2"/>
      <c r="BD747" s="10"/>
      <c r="BE747" s="4" t="s">
        <v>7</v>
      </c>
      <c r="BF747" s="4">
        <f>MAX(BH746:BH772)</f>
        <v>3428</v>
      </c>
      <c r="BG747" s="2"/>
      <c r="BH747" s="2"/>
      <c r="BN747" s="2"/>
      <c r="BO747" s="2"/>
      <c r="BP747" s="10"/>
      <c r="BQ747" s="4" t="s">
        <v>7</v>
      </c>
      <c r="BR747" s="4" t="s">
        <v>9</v>
      </c>
      <c r="BS747" s="2"/>
      <c r="BT747" s="2"/>
      <c r="BZ747" s="2"/>
      <c r="CA747" s="2"/>
      <c r="CB747" s="10"/>
      <c r="CC747" s="4" t="s">
        <v>7</v>
      </c>
      <c r="CD747" s="4">
        <f>MAX(CF746:CF772)</f>
        <v>3459</v>
      </c>
      <c r="CE747" s="5">
        <f>CE91-CF71</f>
        <v>3459</v>
      </c>
      <c r="CF747" s="5">
        <f>CF91-CF71</f>
        <v>3459</v>
      </c>
      <c r="CL747" s="2"/>
      <c r="CM747" s="2"/>
      <c r="CN747" s="10"/>
      <c r="CO747" s="4" t="s">
        <v>7</v>
      </c>
      <c r="CP747" s="4" t="s">
        <v>9</v>
      </c>
      <c r="CQ747" s="2"/>
      <c r="CR747" s="2"/>
      <c r="CX747" s="2"/>
      <c r="CY747" s="2"/>
      <c r="CZ747" s="10"/>
      <c r="DA747" s="4" t="s">
        <v>7</v>
      </c>
      <c r="DB747" s="4" t="s">
        <v>9</v>
      </c>
      <c r="DC747" s="5" t="s">
        <v>0</v>
      </c>
      <c r="DD747" s="5" t="s">
        <v>0</v>
      </c>
      <c r="DJ747" s="2"/>
      <c r="DK747" s="2"/>
      <c r="DL747" s="10"/>
      <c r="DM747" s="4" t="s">
        <v>7</v>
      </c>
      <c r="DN747" s="5">
        <f>MAX(DP746:DP772)</f>
        <v>3409</v>
      </c>
      <c r="DO747" s="5">
        <f>DO91-DP71</f>
        <v>3409</v>
      </c>
      <c r="DP747" s="5">
        <f>DP91-DP71</f>
        <v>3409</v>
      </c>
      <c r="DV747" s="2"/>
      <c r="DW747" s="2"/>
      <c r="DX747" s="10"/>
      <c r="DY747" s="4" t="s">
        <v>7</v>
      </c>
      <c r="DZ747" s="4">
        <f>MAX(EB746:EB772)</f>
        <v>3391</v>
      </c>
      <c r="EA747" s="2"/>
      <c r="EB747" s="2"/>
      <c r="EH747" s="2"/>
      <c r="EI747" s="2"/>
      <c r="EJ747" s="10"/>
      <c r="EK747" s="4" t="s">
        <v>7</v>
      </c>
      <c r="EL747" s="4" t="s">
        <v>9</v>
      </c>
      <c r="EM747" s="2"/>
      <c r="EN747" s="2"/>
      <c r="ET747" s="2"/>
      <c r="EU747" s="2"/>
      <c r="EV747" s="10"/>
      <c r="EW747" s="4" t="s">
        <v>7</v>
      </c>
      <c r="EX747" s="4">
        <f>MAX(EZ746:EZ772)</f>
        <v>3429</v>
      </c>
      <c r="EY747" s="2"/>
      <c r="EZ747" s="2"/>
      <c r="FF747" s="2"/>
      <c r="FG747" s="2"/>
    </row>
    <row r="748" spans="8:163">
      <c r="H748" s="10"/>
      <c r="I748" s="4"/>
      <c r="J748" s="4"/>
      <c r="K748" s="5">
        <f>K92-L72</f>
        <v>3444</v>
      </c>
      <c r="L748" s="5">
        <f>L92-L72</f>
        <v>3469</v>
      </c>
      <c r="R748" s="2"/>
      <c r="S748" s="2"/>
      <c r="T748" s="10"/>
      <c r="U748" s="4"/>
      <c r="V748" s="4"/>
      <c r="W748" s="5">
        <f>W92-X72</f>
        <v>3424</v>
      </c>
      <c r="X748" s="5">
        <f>X92-X72</f>
        <v>3424</v>
      </c>
      <c r="AD748" s="2"/>
      <c r="AE748" s="2"/>
      <c r="AF748" s="10"/>
      <c r="AG748" s="4"/>
      <c r="AH748" s="4"/>
      <c r="AI748" s="2"/>
      <c r="AJ748" s="2"/>
      <c r="AP748" s="2"/>
      <c r="AQ748" s="2"/>
      <c r="AR748" s="10"/>
      <c r="AS748" s="4"/>
      <c r="AT748" s="4"/>
      <c r="AU748" s="2"/>
      <c r="AV748" s="2"/>
      <c r="BB748" s="2"/>
      <c r="BC748" s="2"/>
      <c r="BD748" s="10"/>
      <c r="BE748" s="4"/>
      <c r="BF748" s="4"/>
      <c r="BG748" s="5">
        <f>BG92-BH72</f>
        <v>3361</v>
      </c>
      <c r="BH748" s="5">
        <f>BH92-BH72</f>
        <v>3361</v>
      </c>
      <c r="BN748" s="2"/>
      <c r="BO748" s="2"/>
      <c r="BP748" s="10"/>
      <c r="BQ748" s="4"/>
      <c r="BR748" s="4"/>
      <c r="BS748" s="2"/>
      <c r="BT748" s="2"/>
      <c r="BZ748" s="2"/>
      <c r="CA748" s="2"/>
      <c r="CB748" s="10"/>
      <c r="CC748" s="4"/>
      <c r="CD748" s="4"/>
      <c r="CE748" s="2"/>
      <c r="CF748" s="2"/>
      <c r="CL748" s="2"/>
      <c r="CM748" s="2"/>
      <c r="CN748" s="10"/>
      <c r="CO748" s="4"/>
      <c r="CP748" s="4"/>
      <c r="CQ748" s="2"/>
      <c r="CR748" s="2"/>
      <c r="CX748" s="2"/>
      <c r="CY748" s="2"/>
      <c r="CZ748" s="10"/>
      <c r="DA748" s="4"/>
      <c r="DB748" s="4"/>
      <c r="DC748" s="2"/>
      <c r="DD748" s="2"/>
      <c r="DJ748" s="2"/>
      <c r="DK748" s="2"/>
      <c r="DL748" s="10"/>
      <c r="DO748" s="2"/>
      <c r="DP748" s="2"/>
      <c r="DV748" s="2"/>
      <c r="DW748" s="2"/>
      <c r="DX748" s="10"/>
      <c r="DY748" s="4"/>
      <c r="DZ748" s="4"/>
      <c r="EA748" s="5">
        <f>EA92-EB72</f>
        <v>3391</v>
      </c>
      <c r="EB748" s="5">
        <f>EB92-EB72</f>
        <v>3391</v>
      </c>
      <c r="EH748" s="2"/>
      <c r="EI748" s="2"/>
      <c r="EJ748" s="10"/>
      <c r="EK748" s="4"/>
      <c r="EL748" s="4"/>
      <c r="EM748" s="2"/>
      <c r="EN748" s="2"/>
      <c r="ET748" s="2"/>
      <c r="EU748" s="2"/>
      <c r="EV748" s="10"/>
      <c r="EW748" s="4"/>
      <c r="EX748" s="4"/>
      <c r="EY748" s="5">
        <f>EY92-EZ72</f>
        <v>3429</v>
      </c>
      <c r="EZ748" s="5">
        <f>EZ92-EZ72</f>
        <v>3429</v>
      </c>
      <c r="FF748" s="2"/>
      <c r="FG748" s="2"/>
    </row>
    <row r="749" spans="8:163">
      <c r="H749" s="10"/>
      <c r="I749" s="4"/>
      <c r="J749" s="4"/>
      <c r="K749" s="5">
        <f>K93-L73</f>
        <v>3448</v>
      </c>
      <c r="L749" s="5">
        <f>L93-L73</f>
        <v>3468</v>
      </c>
      <c r="R749" s="2"/>
      <c r="S749" s="2"/>
      <c r="T749" s="10"/>
      <c r="U749" s="4"/>
      <c r="V749" s="4"/>
      <c r="W749" s="5" t="s">
        <v>0</v>
      </c>
      <c r="X749" s="5" t="s">
        <v>0</v>
      </c>
      <c r="AD749" s="2"/>
      <c r="AE749" s="2"/>
      <c r="AF749" s="10"/>
      <c r="AG749" s="4"/>
      <c r="AH749" s="4"/>
      <c r="AI749" s="2"/>
      <c r="AJ749" s="2"/>
      <c r="AP749" s="2"/>
      <c r="AQ749" s="2"/>
      <c r="AR749" s="10"/>
      <c r="AS749" s="4"/>
      <c r="AT749" s="4"/>
      <c r="AU749" s="2"/>
      <c r="AV749" s="2"/>
      <c r="BB749" s="2"/>
      <c r="BC749" s="2"/>
      <c r="BD749" s="10"/>
      <c r="BE749" s="4"/>
      <c r="BF749" s="4"/>
      <c r="BG749" s="5">
        <f>BG93-BH73</f>
        <v>3428</v>
      </c>
      <c r="BH749" s="5">
        <f>BH93-BH73</f>
        <v>3428</v>
      </c>
      <c r="BN749" s="2"/>
      <c r="BO749" s="2"/>
      <c r="BP749" s="10"/>
      <c r="BQ749" s="4"/>
      <c r="BR749" s="4"/>
      <c r="BS749" s="2"/>
      <c r="BT749" s="2"/>
      <c r="BZ749" s="2"/>
      <c r="CA749" s="2"/>
      <c r="CB749" s="10"/>
      <c r="CC749" s="4"/>
      <c r="CD749" s="4"/>
      <c r="CE749" s="2"/>
      <c r="CF749" s="2"/>
      <c r="CL749" s="2"/>
      <c r="CM749" s="2"/>
      <c r="CN749" s="10"/>
      <c r="CO749" s="4"/>
      <c r="CP749" s="4"/>
      <c r="CQ749" s="2"/>
      <c r="CR749" s="2"/>
      <c r="CX749" s="2"/>
      <c r="CY749" s="2"/>
      <c r="CZ749" s="10"/>
      <c r="DA749" s="4"/>
      <c r="DB749" s="4"/>
      <c r="DC749" s="2"/>
      <c r="DD749" s="2"/>
      <c r="DJ749" s="2"/>
      <c r="DK749" s="2"/>
      <c r="DL749" s="10"/>
      <c r="DO749" s="2"/>
      <c r="DP749" s="2"/>
      <c r="DV749" s="2"/>
      <c r="DW749" s="2"/>
      <c r="DX749" s="10"/>
      <c r="DY749" s="4"/>
      <c r="DZ749" s="4"/>
      <c r="EA749" s="2"/>
      <c r="EB749" s="2"/>
      <c r="EH749" s="2"/>
      <c r="EI749" s="2"/>
      <c r="EJ749" s="10"/>
      <c r="EK749" s="4"/>
      <c r="EL749" s="4"/>
      <c r="EM749" s="2"/>
      <c r="EN749" s="2"/>
      <c r="ET749" s="2"/>
      <c r="EU749" s="2"/>
      <c r="EV749" s="10"/>
      <c r="EW749" s="4"/>
      <c r="EX749" s="4"/>
      <c r="EY749" s="2"/>
      <c r="EZ749" s="2"/>
      <c r="FF749" s="2"/>
      <c r="FG749" s="2"/>
    </row>
    <row r="750" spans="8:163">
      <c r="H750" s="10"/>
      <c r="I750" s="4"/>
      <c r="J750" s="4"/>
      <c r="K750" s="2"/>
      <c r="L750" s="2"/>
      <c r="R750" s="2"/>
      <c r="S750" s="2"/>
      <c r="T750" s="10"/>
      <c r="U750" s="4"/>
      <c r="V750" s="4"/>
      <c r="W750" s="5">
        <f>W94-X74</f>
        <v>3449</v>
      </c>
      <c r="X750" s="5">
        <f>X94-X74</f>
        <v>3449</v>
      </c>
      <c r="AD750" s="2"/>
      <c r="AE750" s="2"/>
      <c r="AF750" s="10"/>
      <c r="AG750" s="4"/>
      <c r="AH750" s="4"/>
      <c r="AI750" s="2"/>
      <c r="AJ750" s="2"/>
      <c r="AP750" s="2"/>
      <c r="AQ750" s="2"/>
      <c r="AR750" s="10"/>
      <c r="AS750" s="4"/>
      <c r="AT750" s="4"/>
      <c r="AU750" s="2"/>
      <c r="AV750" s="2"/>
      <c r="BB750" s="2"/>
      <c r="BC750" s="2"/>
      <c r="BD750" s="10"/>
      <c r="BE750" s="4"/>
      <c r="BF750" s="4"/>
      <c r="BG750" s="2"/>
      <c r="BH750" s="2"/>
      <c r="BN750" s="2"/>
      <c r="BO750" s="2"/>
      <c r="BP750" s="10"/>
      <c r="BQ750" s="4"/>
      <c r="BR750" s="4"/>
      <c r="BS750" s="2"/>
      <c r="BT750" s="2"/>
      <c r="BZ750" s="2"/>
      <c r="CA750" s="2"/>
      <c r="CB750" s="10"/>
      <c r="CC750" s="4"/>
      <c r="CD750" s="4"/>
      <c r="CE750" s="2"/>
      <c r="CF750" s="2"/>
      <c r="CL750" s="2"/>
      <c r="CM750" s="2"/>
      <c r="CN750" s="10"/>
      <c r="CO750" s="4"/>
      <c r="CP750" s="4"/>
      <c r="CQ750" s="2"/>
      <c r="CR750" s="2"/>
      <c r="CX750" s="2"/>
      <c r="CY750" s="2"/>
      <c r="CZ750" s="10"/>
      <c r="DA750" s="4"/>
      <c r="DB750" s="4"/>
      <c r="DC750" s="2"/>
      <c r="DD750" s="2"/>
      <c r="DJ750" s="2"/>
      <c r="DK750" s="2"/>
      <c r="DL750" s="10"/>
      <c r="DO750" s="2"/>
      <c r="DP750" s="2"/>
      <c r="DV750" s="2"/>
      <c r="DW750" s="2"/>
      <c r="DX750" s="10"/>
      <c r="DY750" s="4"/>
      <c r="DZ750" s="4"/>
      <c r="EA750" s="2"/>
      <c r="EB750" s="2"/>
      <c r="EH750" s="2"/>
      <c r="EI750" s="2"/>
      <c r="EJ750" s="10"/>
      <c r="EK750" s="4"/>
      <c r="EL750" s="4"/>
      <c r="EM750" s="2"/>
      <c r="EN750" s="2"/>
      <c r="ET750" s="2"/>
      <c r="EU750" s="2"/>
      <c r="EV750" s="10"/>
      <c r="EW750" s="4"/>
      <c r="EX750" s="4"/>
      <c r="EY750" s="2"/>
      <c r="EZ750" s="2"/>
      <c r="FF750" s="2"/>
      <c r="FG750" s="2"/>
    </row>
    <row r="751" spans="8:163">
      <c r="H751" s="10"/>
      <c r="I751" s="4"/>
      <c r="J751" s="4"/>
      <c r="K751" s="2"/>
      <c r="L751" s="2"/>
      <c r="R751" s="2"/>
      <c r="S751" s="2"/>
      <c r="T751" s="10"/>
      <c r="U751" s="4"/>
      <c r="V751" s="4"/>
      <c r="W751" s="5" t="s">
        <v>0</v>
      </c>
      <c r="X751" s="5" t="s">
        <v>0</v>
      </c>
      <c r="AD751" s="2"/>
      <c r="AE751" s="2"/>
      <c r="AF751" s="10"/>
      <c r="AG751" s="4"/>
      <c r="AH751" s="4"/>
      <c r="AI751" s="2"/>
      <c r="AJ751" s="2"/>
      <c r="AP751" s="2"/>
      <c r="AQ751" s="2"/>
      <c r="AR751" s="10"/>
      <c r="AS751" s="4"/>
      <c r="AT751" s="4"/>
      <c r="AU751" s="2"/>
      <c r="AV751" s="2"/>
      <c r="BB751" s="2"/>
      <c r="BC751" s="2"/>
      <c r="BD751" s="10"/>
      <c r="BE751" s="4"/>
      <c r="BF751" s="4"/>
      <c r="BG751" s="2"/>
      <c r="BH751" s="2"/>
      <c r="BN751" s="2"/>
      <c r="BO751" s="2"/>
      <c r="BP751" s="10"/>
      <c r="BQ751" s="4"/>
      <c r="BR751" s="4"/>
      <c r="BS751" s="2"/>
      <c r="BT751" s="2"/>
      <c r="BZ751" s="2"/>
      <c r="CA751" s="2"/>
      <c r="CB751" s="10"/>
      <c r="CC751" s="4"/>
      <c r="CD751" s="4"/>
      <c r="CE751" s="2"/>
      <c r="CF751" s="2"/>
      <c r="CL751" s="2"/>
      <c r="CM751" s="2"/>
      <c r="CN751" s="10"/>
      <c r="CO751" s="4"/>
      <c r="CP751" s="4"/>
      <c r="CQ751" s="2"/>
      <c r="CR751" s="2"/>
      <c r="CX751" s="2"/>
      <c r="CY751" s="2"/>
      <c r="CZ751" s="10"/>
      <c r="DA751" s="4"/>
      <c r="DB751" s="4"/>
      <c r="DC751" s="2"/>
      <c r="DD751" s="2"/>
      <c r="DJ751" s="2"/>
      <c r="DK751" s="2"/>
      <c r="DL751" s="10"/>
      <c r="DO751" s="2"/>
      <c r="DP751" s="2"/>
      <c r="DV751" s="2"/>
      <c r="DW751" s="2"/>
      <c r="DX751" s="10"/>
      <c r="DY751" s="4"/>
      <c r="DZ751" s="4"/>
      <c r="EA751" s="2"/>
      <c r="EB751" s="2"/>
      <c r="EH751" s="2"/>
      <c r="EI751" s="2"/>
      <c r="EJ751" s="10"/>
      <c r="EK751" s="4"/>
      <c r="EL751" s="4"/>
      <c r="EM751" s="2"/>
      <c r="EN751" s="2"/>
      <c r="ET751" s="2"/>
      <c r="EU751" s="2"/>
      <c r="EV751" s="10"/>
      <c r="EW751" s="4"/>
      <c r="EX751" s="4"/>
      <c r="EY751" s="2"/>
      <c r="EZ751" s="2"/>
      <c r="FF751" s="2"/>
      <c r="FG751" s="2"/>
    </row>
    <row r="752" spans="8:163">
      <c r="H752" s="10"/>
      <c r="I752" s="4"/>
      <c r="J752" s="4"/>
      <c r="K752" s="2"/>
      <c r="L752" s="2"/>
      <c r="R752" s="2"/>
      <c r="S752" s="2"/>
      <c r="T752" s="10"/>
      <c r="U752" s="4"/>
      <c r="V752" s="4"/>
      <c r="W752" s="5" t="s">
        <v>0</v>
      </c>
      <c r="X752" s="5" t="s">
        <v>0</v>
      </c>
      <c r="AD752" s="2"/>
      <c r="AE752" s="2"/>
      <c r="AF752" s="10"/>
      <c r="AG752" s="4"/>
      <c r="AH752" s="4"/>
      <c r="AI752" s="2"/>
      <c r="AJ752" s="2"/>
      <c r="AP752" s="2"/>
      <c r="AQ752" s="2"/>
      <c r="AR752" s="10"/>
      <c r="AS752" s="4"/>
      <c r="AT752" s="4"/>
      <c r="AU752" s="2"/>
      <c r="AV752" s="2"/>
      <c r="BB752" s="2"/>
      <c r="BC752" s="2"/>
      <c r="BD752" s="10"/>
      <c r="BE752" s="4"/>
      <c r="BF752" s="4"/>
      <c r="BG752" s="2"/>
      <c r="BH752" s="2"/>
      <c r="BN752" s="2"/>
      <c r="BO752" s="2"/>
      <c r="BP752" s="10"/>
      <c r="BQ752" s="4"/>
      <c r="BR752" s="4"/>
      <c r="BS752" s="2"/>
      <c r="BT752" s="2"/>
      <c r="BZ752" s="2"/>
      <c r="CA752" s="2"/>
      <c r="CB752" s="10"/>
      <c r="CC752" s="4"/>
      <c r="CD752" s="4"/>
      <c r="CE752" s="2"/>
      <c r="CF752" s="2"/>
      <c r="CL752" s="2"/>
      <c r="CM752" s="2"/>
      <c r="CN752" s="10"/>
      <c r="CO752" s="4"/>
      <c r="CP752" s="4"/>
      <c r="CQ752" s="2"/>
      <c r="CR752" s="2"/>
      <c r="CX752" s="2"/>
      <c r="CY752" s="2"/>
      <c r="CZ752" s="10"/>
      <c r="DA752" s="4"/>
      <c r="DB752" s="4"/>
      <c r="DC752" s="2"/>
      <c r="DD752" s="2"/>
      <c r="DJ752" s="2"/>
      <c r="DK752" s="2"/>
      <c r="DL752" s="10"/>
      <c r="DO752" s="2"/>
      <c r="DP752" s="2"/>
      <c r="DV752" s="2"/>
      <c r="DW752" s="2"/>
      <c r="DX752" s="10"/>
      <c r="DY752" s="4"/>
      <c r="DZ752" s="4"/>
      <c r="EA752" s="2"/>
      <c r="EB752" s="2"/>
      <c r="EH752" s="2"/>
      <c r="EI752" s="2"/>
      <c r="EJ752" s="10"/>
      <c r="EK752" s="4"/>
      <c r="EL752" s="4"/>
      <c r="EM752" s="2"/>
      <c r="EN752" s="2"/>
      <c r="ET752" s="2"/>
      <c r="EU752" s="2"/>
      <c r="EV752" s="10"/>
      <c r="EW752" s="4"/>
      <c r="EX752" s="4"/>
      <c r="EY752" s="2"/>
      <c r="EZ752" s="2"/>
      <c r="FF752" s="2"/>
      <c r="FG752" s="2"/>
    </row>
    <row r="753" spans="8:163">
      <c r="H753" s="10"/>
      <c r="I753" s="4"/>
      <c r="J753" s="4"/>
      <c r="R753" s="2"/>
      <c r="S753" s="2"/>
      <c r="T753" s="10"/>
      <c r="U753" s="4"/>
      <c r="V753" s="4"/>
      <c r="AD753" s="2"/>
      <c r="AE753" s="2"/>
      <c r="AF753" s="10"/>
      <c r="AG753" s="4"/>
      <c r="AH753" s="4"/>
      <c r="AI753" s="2"/>
      <c r="AJ753" s="2"/>
      <c r="AP753" s="2"/>
      <c r="AQ753" s="2"/>
      <c r="AR753" s="10"/>
      <c r="AS753" s="4"/>
      <c r="AT753" s="4"/>
      <c r="AU753" s="2"/>
      <c r="AV753" s="2"/>
      <c r="BB753" s="2"/>
      <c r="BC753" s="2"/>
      <c r="BD753" s="10"/>
      <c r="BE753" s="4"/>
      <c r="BF753" s="4"/>
      <c r="BG753" s="2"/>
      <c r="BH753" s="2"/>
      <c r="BN753" s="2"/>
      <c r="BO753" s="2"/>
      <c r="BP753" s="10"/>
      <c r="BQ753" s="4"/>
      <c r="BR753" s="4"/>
      <c r="BS753" s="2"/>
      <c r="BT753" s="2"/>
      <c r="BZ753" s="2"/>
      <c r="CA753" s="2"/>
      <c r="CB753" s="10"/>
      <c r="CC753" s="4"/>
      <c r="CD753" s="4"/>
      <c r="CE753" s="2"/>
      <c r="CF753" s="2"/>
      <c r="CL753" s="2"/>
      <c r="CM753" s="2"/>
      <c r="CN753" s="10"/>
      <c r="CO753" s="4"/>
      <c r="CP753" s="4"/>
      <c r="CQ753" s="2"/>
      <c r="CR753" s="2"/>
      <c r="CX753" s="2"/>
      <c r="CY753" s="2"/>
      <c r="CZ753" s="10"/>
      <c r="DA753" s="4"/>
      <c r="DB753" s="4"/>
      <c r="DJ753" s="2"/>
      <c r="DK753" s="2"/>
      <c r="DL753" s="10"/>
      <c r="DV753" s="2"/>
      <c r="DW753" s="2"/>
      <c r="DX753" s="10"/>
      <c r="DY753" s="4"/>
      <c r="DZ753" s="4"/>
      <c r="EA753" s="2"/>
      <c r="EB753" s="2"/>
      <c r="EH753" s="2"/>
      <c r="EI753" s="2"/>
      <c r="EJ753" s="10"/>
      <c r="EK753" s="4"/>
      <c r="EL753" s="4"/>
      <c r="EM753" s="2"/>
      <c r="EN753" s="2"/>
      <c r="ET753" s="2"/>
      <c r="EU753" s="2"/>
      <c r="EV753" s="10"/>
      <c r="EW753" s="4"/>
      <c r="EX753" s="4"/>
      <c r="EY753" s="2"/>
      <c r="EZ753" s="2"/>
      <c r="FF753" s="2"/>
      <c r="FG753" s="2"/>
    </row>
    <row r="754" spans="8:163">
      <c r="H754" s="10"/>
      <c r="I754" s="4"/>
      <c r="J754" s="4"/>
      <c r="R754" s="2"/>
      <c r="S754" s="2"/>
      <c r="T754" s="10"/>
      <c r="U754" s="4"/>
      <c r="V754" s="4"/>
      <c r="AD754" s="2"/>
      <c r="AE754" s="2"/>
      <c r="AF754" s="10"/>
      <c r="AG754" s="4"/>
      <c r="AH754" s="4"/>
      <c r="AI754" s="2"/>
      <c r="AJ754" s="2"/>
      <c r="AP754" s="2"/>
      <c r="AQ754" s="2"/>
      <c r="AR754" s="10"/>
      <c r="AS754" s="4"/>
      <c r="AT754" s="4"/>
      <c r="AU754" s="2"/>
      <c r="AV754" s="2"/>
      <c r="BB754" s="2"/>
      <c r="BC754" s="2"/>
      <c r="BD754" s="10"/>
      <c r="BE754" s="4"/>
      <c r="BF754" s="4"/>
      <c r="BN754" s="2"/>
      <c r="BO754" s="2"/>
      <c r="BP754" s="10"/>
      <c r="BQ754" s="4"/>
      <c r="BR754" s="4"/>
      <c r="BS754" s="2"/>
      <c r="BT754" s="2"/>
      <c r="BZ754" s="2"/>
      <c r="CA754" s="2"/>
      <c r="CB754" s="10"/>
      <c r="CC754" s="4"/>
      <c r="CD754" s="4"/>
      <c r="CE754" s="2"/>
      <c r="CF754" s="2"/>
      <c r="CL754" s="2"/>
      <c r="CM754" s="2"/>
      <c r="CN754" s="10"/>
      <c r="CO754" s="4"/>
      <c r="CP754" s="4"/>
      <c r="CQ754" s="2"/>
      <c r="CR754" s="2"/>
      <c r="CX754" s="2"/>
      <c r="CY754" s="2"/>
      <c r="CZ754" s="10"/>
      <c r="DA754" s="4"/>
      <c r="DB754" s="4"/>
      <c r="DJ754" s="2"/>
      <c r="DK754" s="2"/>
      <c r="DL754" s="10"/>
      <c r="DV754" s="2"/>
      <c r="DW754" s="2"/>
      <c r="DX754" s="10"/>
      <c r="DY754" s="4"/>
      <c r="DZ754" s="4"/>
      <c r="EH754" s="2"/>
      <c r="EI754" s="2"/>
      <c r="EJ754" s="10"/>
      <c r="EK754" s="4"/>
      <c r="EL754" s="4"/>
      <c r="EM754" s="2"/>
      <c r="EN754" s="2"/>
      <c r="ET754" s="2"/>
      <c r="EU754" s="2"/>
      <c r="EV754" s="10"/>
      <c r="EW754" s="4"/>
      <c r="EX754" s="4"/>
      <c r="EY754" s="2"/>
      <c r="EZ754" s="2"/>
      <c r="FF754" s="2"/>
      <c r="FG754" s="2"/>
    </row>
    <row r="755" spans="8:163">
      <c r="H755" s="10"/>
      <c r="I755" s="4"/>
      <c r="J755" s="4"/>
      <c r="R755" s="2"/>
      <c r="S755" s="2"/>
      <c r="T755" s="10"/>
      <c r="U755" s="4"/>
      <c r="V755" s="4"/>
      <c r="AD755" s="2"/>
      <c r="AE755" s="2"/>
      <c r="AF755" s="10"/>
      <c r="AG755" s="4"/>
      <c r="AH755" s="4"/>
      <c r="AI755" s="2"/>
      <c r="AJ755" s="2"/>
      <c r="AP755" s="2"/>
      <c r="AQ755" s="2"/>
      <c r="AR755" s="10"/>
      <c r="AS755" s="4"/>
      <c r="AT755" s="4"/>
      <c r="AU755" s="2"/>
      <c r="AV755" s="2"/>
      <c r="BB755" s="2"/>
      <c r="BC755" s="2"/>
      <c r="BD755" s="10"/>
      <c r="BE755" s="4"/>
      <c r="BF755" s="4"/>
      <c r="BN755" s="2"/>
      <c r="BO755" s="2"/>
      <c r="BP755" s="10"/>
      <c r="BQ755" s="4"/>
      <c r="BR755" s="4"/>
      <c r="BS755" s="2"/>
      <c r="BT755" s="2"/>
      <c r="BZ755" s="2"/>
      <c r="CA755" s="2"/>
      <c r="CB755" s="10"/>
      <c r="CC755" s="4"/>
      <c r="CD755" s="4"/>
      <c r="CE755" s="2"/>
      <c r="CF755" s="2"/>
      <c r="CL755" s="2"/>
      <c r="CM755" s="2"/>
      <c r="CN755" s="10"/>
      <c r="CO755" s="4"/>
      <c r="CP755" s="4"/>
      <c r="CQ755" s="2"/>
      <c r="CR755" s="2"/>
      <c r="CX755" s="2"/>
      <c r="CY755" s="2"/>
      <c r="CZ755" s="10"/>
      <c r="DA755" s="4"/>
      <c r="DB755" s="4"/>
      <c r="DJ755" s="2"/>
      <c r="DK755" s="2"/>
      <c r="DL755" s="10"/>
      <c r="DV755" s="2"/>
      <c r="DW755" s="2"/>
      <c r="DX755" s="10"/>
      <c r="DY755" s="4"/>
      <c r="DZ755" s="4"/>
      <c r="EH755" s="2"/>
      <c r="EI755" s="2"/>
      <c r="EJ755" s="10"/>
      <c r="EK755" s="4"/>
      <c r="EL755" s="4"/>
      <c r="EM755" s="2"/>
      <c r="EN755" s="2"/>
      <c r="ET755" s="2"/>
      <c r="EU755" s="2"/>
      <c r="EV755" s="10"/>
      <c r="EW755" s="4"/>
      <c r="EX755" s="4"/>
      <c r="FF755" s="2"/>
      <c r="FG755" s="2"/>
    </row>
    <row r="756" spans="8:163">
      <c r="H756" s="10"/>
      <c r="I756" s="4"/>
      <c r="J756" s="4"/>
      <c r="R756" s="2"/>
      <c r="S756" s="2"/>
      <c r="T756" s="10"/>
      <c r="U756" s="4"/>
      <c r="V756" s="4"/>
      <c r="AD756" s="2"/>
      <c r="AE756" s="2"/>
      <c r="AF756" s="10"/>
      <c r="AG756" s="4"/>
      <c r="AH756" s="4"/>
      <c r="AI756" s="2"/>
      <c r="AJ756" s="2"/>
      <c r="AP756" s="2"/>
      <c r="AQ756" s="2"/>
      <c r="AR756" s="10"/>
      <c r="AS756" s="4"/>
      <c r="AT756" s="4"/>
      <c r="AU756" s="2"/>
      <c r="AV756" s="2"/>
      <c r="BB756" s="2"/>
      <c r="BC756" s="2"/>
      <c r="BD756" s="10"/>
      <c r="BE756" s="4"/>
      <c r="BF756" s="4"/>
      <c r="BN756" s="2"/>
      <c r="BO756" s="2"/>
      <c r="BP756" s="10"/>
      <c r="BQ756" s="4"/>
      <c r="BR756" s="4"/>
      <c r="BS756" s="2"/>
      <c r="BT756" s="2"/>
      <c r="BZ756" s="2"/>
      <c r="CA756" s="2"/>
      <c r="CB756" s="10"/>
      <c r="CC756" s="4"/>
      <c r="CD756" s="4"/>
      <c r="CE756" s="2"/>
      <c r="CF756" s="2"/>
      <c r="CL756" s="2"/>
      <c r="CM756" s="2"/>
      <c r="CN756" s="10"/>
      <c r="CO756" s="4"/>
      <c r="CP756" s="4"/>
      <c r="CQ756" s="2"/>
      <c r="CR756" s="2"/>
      <c r="CX756" s="2"/>
      <c r="CY756" s="2"/>
      <c r="CZ756" s="10"/>
      <c r="DA756" s="4"/>
      <c r="DB756" s="4"/>
      <c r="DJ756" s="2"/>
      <c r="DK756" s="2"/>
      <c r="DL756" s="10"/>
      <c r="DV756" s="2"/>
      <c r="DW756" s="2"/>
      <c r="DX756" s="10"/>
      <c r="DY756" s="4"/>
      <c r="DZ756" s="4"/>
      <c r="EH756" s="2"/>
      <c r="EI756" s="2"/>
      <c r="EJ756" s="10"/>
      <c r="EK756" s="4"/>
      <c r="EL756" s="4"/>
      <c r="EM756" s="2"/>
      <c r="EN756" s="2"/>
      <c r="ET756" s="2"/>
      <c r="EU756" s="2"/>
      <c r="EV756" s="10"/>
      <c r="EW756" s="4"/>
      <c r="EX756" s="4"/>
      <c r="FF756" s="2"/>
      <c r="FG756" s="2"/>
    </row>
    <row r="757" spans="8:163">
      <c r="H757" s="10"/>
      <c r="I757" s="4"/>
      <c r="J757" s="4"/>
      <c r="R757" s="2"/>
      <c r="S757" s="2"/>
      <c r="T757" s="10"/>
      <c r="U757" s="4"/>
      <c r="V757" s="4"/>
      <c r="AD757" s="2"/>
      <c r="AE757" s="2"/>
      <c r="AF757" s="10"/>
      <c r="AG757" s="4"/>
      <c r="AH757" s="4"/>
      <c r="AI757" s="2"/>
      <c r="AJ757" s="2"/>
      <c r="AP757" s="2"/>
      <c r="AQ757" s="2"/>
      <c r="AR757" s="10"/>
      <c r="AS757" s="4"/>
      <c r="AT757" s="4"/>
      <c r="AU757" s="2"/>
      <c r="AV757" s="2"/>
      <c r="BB757" s="2"/>
      <c r="BC757" s="2"/>
      <c r="BD757" s="10"/>
      <c r="BE757" s="4"/>
      <c r="BF757" s="4"/>
      <c r="BN757" s="2"/>
      <c r="BO757" s="2"/>
      <c r="BP757" s="10"/>
      <c r="BQ757" s="4"/>
      <c r="BR757" s="4"/>
      <c r="BS757" s="2"/>
      <c r="BT757" s="2"/>
      <c r="BZ757" s="2"/>
      <c r="CA757" s="2"/>
      <c r="CB757" s="10"/>
      <c r="CC757" s="4"/>
      <c r="CD757" s="4"/>
      <c r="CE757" s="2"/>
      <c r="CF757" s="2"/>
      <c r="CL757" s="2"/>
      <c r="CM757" s="2"/>
      <c r="CN757" s="10"/>
      <c r="CO757" s="4"/>
      <c r="CP757" s="4"/>
      <c r="CQ757" s="2"/>
      <c r="CR757" s="2"/>
      <c r="CX757" s="2"/>
      <c r="CY757" s="2"/>
      <c r="CZ757" s="10"/>
      <c r="DA757" s="4"/>
      <c r="DB757" s="4"/>
      <c r="DJ757" s="2"/>
      <c r="DK757" s="2"/>
      <c r="DL757" s="10"/>
      <c r="DV757" s="2"/>
      <c r="DW757" s="2"/>
      <c r="DX757" s="10"/>
      <c r="DY757" s="4"/>
      <c r="DZ757" s="4"/>
      <c r="EH757" s="2"/>
      <c r="EI757" s="2"/>
      <c r="EJ757" s="10"/>
      <c r="EK757" s="4"/>
      <c r="EL757" s="4"/>
      <c r="EM757" s="2"/>
      <c r="EN757" s="2"/>
      <c r="ET757" s="2"/>
      <c r="EU757" s="2"/>
      <c r="EV757" s="10"/>
      <c r="EW757" s="4"/>
      <c r="EX757" s="4"/>
      <c r="FF757" s="2"/>
      <c r="FG757" s="2"/>
    </row>
    <row r="758" spans="8:163">
      <c r="H758" s="10"/>
      <c r="I758" s="4"/>
      <c r="J758" s="4"/>
      <c r="R758" s="2"/>
      <c r="S758" s="2"/>
      <c r="T758" s="10"/>
      <c r="U758" s="4"/>
      <c r="V758" s="4"/>
      <c r="AD758" s="2"/>
      <c r="AE758" s="2"/>
      <c r="AF758" s="10"/>
      <c r="AG758" s="4"/>
      <c r="AH758" s="4"/>
      <c r="AI758" s="2"/>
      <c r="AJ758" s="2"/>
      <c r="AP758" s="2"/>
      <c r="AQ758" s="2"/>
      <c r="AR758" s="10"/>
      <c r="AS758" s="4"/>
      <c r="AT758" s="4"/>
      <c r="AU758" s="2"/>
      <c r="AV758" s="2"/>
      <c r="BB758" s="2"/>
      <c r="BC758" s="2"/>
      <c r="BD758" s="10"/>
      <c r="BE758" s="4"/>
      <c r="BF758" s="4"/>
      <c r="BN758" s="2"/>
      <c r="BO758" s="2"/>
      <c r="BP758" s="10"/>
      <c r="BQ758" s="4"/>
      <c r="BR758" s="4"/>
      <c r="BS758" s="2"/>
      <c r="BT758" s="2"/>
      <c r="BZ758" s="2"/>
      <c r="CA758" s="2"/>
      <c r="CB758" s="10"/>
      <c r="CC758" s="4"/>
      <c r="CD758" s="4"/>
      <c r="CE758" s="2"/>
      <c r="CF758" s="2"/>
      <c r="CL758" s="2"/>
      <c r="CM758" s="2"/>
      <c r="CN758" s="10"/>
      <c r="CO758" s="4"/>
      <c r="CP758" s="4"/>
      <c r="CQ758" s="2"/>
      <c r="CR758" s="2"/>
      <c r="CX758" s="2"/>
      <c r="CY758" s="2"/>
      <c r="CZ758" s="10"/>
      <c r="DA758" s="4"/>
      <c r="DB758" s="4"/>
      <c r="DJ758" s="2"/>
      <c r="DK758" s="2"/>
      <c r="DL758" s="10"/>
      <c r="DV758" s="2"/>
      <c r="DW758" s="2"/>
      <c r="DX758" s="10"/>
      <c r="DY758" s="4"/>
      <c r="DZ758" s="4"/>
      <c r="EH758" s="2"/>
      <c r="EI758" s="2"/>
      <c r="EJ758" s="10"/>
      <c r="EK758" s="4"/>
      <c r="EL758" s="4"/>
      <c r="EM758" s="2"/>
      <c r="EN758" s="2"/>
      <c r="ET758" s="2"/>
      <c r="EU758" s="2"/>
      <c r="EV758" s="10"/>
      <c r="EW758" s="4"/>
      <c r="EX758" s="4"/>
      <c r="FF758" s="2"/>
      <c r="FG758" s="2"/>
    </row>
    <row r="759" spans="8:163">
      <c r="H759" s="10"/>
      <c r="I759" s="4"/>
      <c r="J759" s="4"/>
      <c r="R759" s="2"/>
      <c r="S759" s="2"/>
      <c r="T759" s="10"/>
      <c r="U759" s="4"/>
      <c r="V759" s="4"/>
      <c r="AD759" s="2"/>
      <c r="AE759" s="2"/>
      <c r="AF759" s="10"/>
      <c r="AG759" s="4"/>
      <c r="AH759" s="4"/>
      <c r="AI759" s="2"/>
      <c r="AJ759" s="2"/>
      <c r="AP759" s="2"/>
      <c r="AQ759" s="2"/>
      <c r="AR759" s="10"/>
      <c r="AS759" s="4"/>
      <c r="AT759" s="4"/>
      <c r="AU759" s="2"/>
      <c r="AV759" s="2"/>
      <c r="BB759" s="2"/>
      <c r="BC759" s="2"/>
      <c r="BD759" s="10"/>
      <c r="BE759" s="4"/>
      <c r="BF759" s="4"/>
      <c r="BN759" s="2"/>
      <c r="BO759" s="2"/>
      <c r="BP759" s="10"/>
      <c r="BQ759" s="4"/>
      <c r="BR759" s="4"/>
      <c r="BS759" s="2"/>
      <c r="BT759" s="2"/>
      <c r="BZ759" s="2"/>
      <c r="CA759" s="2"/>
      <c r="CB759" s="10"/>
      <c r="CC759" s="4"/>
      <c r="CD759" s="4"/>
      <c r="CE759" s="2"/>
      <c r="CF759" s="2"/>
      <c r="CL759" s="2"/>
      <c r="CM759" s="2"/>
      <c r="CN759" s="10"/>
      <c r="CO759" s="4"/>
      <c r="CP759" s="4"/>
      <c r="CQ759" s="2"/>
      <c r="CR759" s="2"/>
      <c r="CX759" s="2"/>
      <c r="CY759" s="2"/>
      <c r="CZ759" s="10"/>
      <c r="DA759" s="4"/>
      <c r="DB759" s="4"/>
      <c r="DJ759" s="2"/>
      <c r="DK759" s="2"/>
      <c r="DL759" s="10"/>
      <c r="DV759" s="2"/>
      <c r="DW759" s="2"/>
      <c r="DX759" s="10"/>
      <c r="DY759" s="4"/>
      <c r="DZ759" s="4"/>
      <c r="EH759" s="2"/>
      <c r="EI759" s="2"/>
      <c r="EJ759" s="10"/>
      <c r="EK759" s="4"/>
      <c r="EL759" s="4"/>
      <c r="EM759" s="2"/>
      <c r="EN759" s="2"/>
      <c r="ET759" s="2"/>
      <c r="EU759" s="2"/>
      <c r="EV759" s="10"/>
      <c r="EW759" s="4"/>
      <c r="EX759" s="4"/>
      <c r="FF759" s="2"/>
      <c r="FG759" s="2"/>
    </row>
    <row r="760" spans="8:163">
      <c r="H760" s="10"/>
      <c r="I760" s="4"/>
      <c r="J760" s="4"/>
      <c r="R760" s="2"/>
      <c r="S760" s="2"/>
      <c r="T760" s="10"/>
      <c r="U760" s="4"/>
      <c r="V760" s="4"/>
      <c r="AD760" s="2"/>
      <c r="AE760" s="2"/>
      <c r="AF760" s="10"/>
      <c r="AG760" s="4"/>
      <c r="AH760" s="4"/>
      <c r="AI760" s="2"/>
      <c r="AJ760" s="2"/>
      <c r="AP760" s="2"/>
      <c r="AQ760" s="2"/>
      <c r="AR760" s="10"/>
      <c r="AS760" s="4"/>
      <c r="AT760" s="4"/>
      <c r="AU760" s="2"/>
      <c r="AV760" s="2"/>
      <c r="BB760" s="2"/>
      <c r="BC760" s="2"/>
      <c r="BD760" s="10"/>
      <c r="BE760" s="4"/>
      <c r="BF760" s="4"/>
      <c r="BN760" s="2"/>
      <c r="BO760" s="2"/>
      <c r="BP760" s="10"/>
      <c r="BQ760" s="4"/>
      <c r="BR760" s="4"/>
      <c r="BS760" s="2"/>
      <c r="BT760" s="2"/>
      <c r="BZ760" s="2"/>
      <c r="CA760" s="2"/>
      <c r="CB760" s="10"/>
      <c r="CC760" s="4"/>
      <c r="CD760" s="4"/>
      <c r="CE760" s="2"/>
      <c r="CF760" s="2"/>
      <c r="CL760" s="2"/>
      <c r="CM760" s="2"/>
      <c r="CN760" s="10"/>
      <c r="CO760" s="4"/>
      <c r="CP760" s="4"/>
      <c r="CQ760" s="2"/>
      <c r="CR760" s="2"/>
      <c r="CX760" s="2"/>
      <c r="CY760" s="2"/>
      <c r="CZ760" s="10"/>
      <c r="DA760" s="4"/>
      <c r="DB760" s="4"/>
      <c r="DJ760" s="2"/>
      <c r="DK760" s="2"/>
      <c r="DL760" s="10"/>
      <c r="DV760" s="2"/>
      <c r="DW760" s="2"/>
      <c r="DX760" s="10"/>
      <c r="DY760" s="4"/>
      <c r="DZ760" s="4"/>
      <c r="EH760" s="2"/>
      <c r="EI760" s="2"/>
      <c r="EJ760" s="10"/>
      <c r="EK760" s="4"/>
      <c r="EL760" s="4"/>
      <c r="EM760" s="2"/>
      <c r="EN760" s="2"/>
      <c r="ET760" s="2"/>
      <c r="EU760" s="2"/>
      <c r="EV760" s="10"/>
      <c r="EW760" s="4"/>
      <c r="EX760" s="4"/>
      <c r="FF760" s="2"/>
      <c r="FG760" s="2"/>
    </row>
    <row r="761" spans="8:163">
      <c r="H761" s="10"/>
      <c r="I761" s="4"/>
      <c r="J761" s="4"/>
      <c r="R761" s="2"/>
      <c r="S761" s="2"/>
      <c r="T761" s="10"/>
      <c r="U761" s="4"/>
      <c r="V761" s="4"/>
      <c r="AD761" s="2"/>
      <c r="AE761" s="2"/>
      <c r="AF761" s="10"/>
      <c r="AG761" s="4"/>
      <c r="AH761" s="4"/>
      <c r="AI761" s="2"/>
      <c r="AJ761" s="2"/>
      <c r="AP761" s="2"/>
      <c r="AQ761" s="2"/>
      <c r="AR761" s="10"/>
      <c r="AS761" s="4"/>
      <c r="AT761" s="4"/>
      <c r="AU761" s="2"/>
      <c r="AV761" s="2"/>
      <c r="BB761" s="2"/>
      <c r="BC761" s="2"/>
      <c r="BD761" s="10"/>
      <c r="BE761" s="4"/>
      <c r="BF761" s="4"/>
      <c r="BN761" s="2"/>
      <c r="BO761" s="2"/>
      <c r="BP761" s="10"/>
      <c r="BQ761" s="4"/>
      <c r="BR761" s="4"/>
      <c r="BS761" s="2"/>
      <c r="BT761" s="2"/>
      <c r="BZ761" s="2"/>
      <c r="CA761" s="2"/>
      <c r="CB761" s="10"/>
      <c r="CC761" s="4"/>
      <c r="CD761" s="4"/>
      <c r="CE761" s="2"/>
      <c r="CF761" s="2"/>
      <c r="CL761" s="2"/>
      <c r="CM761" s="2"/>
      <c r="CN761" s="10"/>
      <c r="CO761" s="4"/>
      <c r="CP761" s="4"/>
      <c r="CQ761" s="2"/>
      <c r="CR761" s="2"/>
      <c r="CX761" s="2"/>
      <c r="CY761" s="2"/>
      <c r="CZ761" s="10"/>
      <c r="DA761" s="4"/>
      <c r="DB761" s="4"/>
      <c r="DJ761" s="2"/>
      <c r="DK761" s="2"/>
      <c r="DL761" s="10"/>
      <c r="DV761" s="2"/>
      <c r="DW761" s="2"/>
      <c r="DX761" s="10"/>
      <c r="DY761" s="4"/>
      <c r="DZ761" s="4"/>
      <c r="EH761" s="2"/>
      <c r="EI761" s="2"/>
      <c r="EJ761" s="10"/>
      <c r="EK761" s="4"/>
      <c r="EL761" s="4"/>
      <c r="EM761" s="2"/>
      <c r="EN761" s="2"/>
      <c r="ET761" s="2"/>
      <c r="EU761" s="2"/>
      <c r="EV761" s="10"/>
      <c r="EW761" s="4"/>
      <c r="EX761" s="4"/>
      <c r="FF761" s="2"/>
      <c r="FG761" s="2"/>
    </row>
    <row r="762" spans="8:163">
      <c r="H762" s="10"/>
      <c r="I762" s="4"/>
      <c r="J762" s="4"/>
      <c r="R762" s="2"/>
      <c r="S762" s="2"/>
      <c r="T762" s="10"/>
      <c r="U762" s="4"/>
      <c r="V762" s="4"/>
      <c r="AD762" s="2"/>
      <c r="AE762" s="2"/>
      <c r="AF762" s="10"/>
      <c r="AG762" s="4"/>
      <c r="AH762" s="4"/>
      <c r="AI762" s="2"/>
      <c r="AJ762" s="2"/>
      <c r="AP762" s="2"/>
      <c r="AQ762" s="2"/>
      <c r="AR762" s="10"/>
      <c r="AS762" s="4"/>
      <c r="AT762" s="4"/>
      <c r="AU762" s="2"/>
      <c r="AV762" s="2"/>
      <c r="BB762" s="2"/>
      <c r="BC762" s="2"/>
      <c r="BD762" s="10"/>
      <c r="BE762" s="4"/>
      <c r="BF762" s="4"/>
      <c r="BN762" s="2"/>
      <c r="BO762" s="2"/>
      <c r="BP762" s="10"/>
      <c r="BQ762" s="4"/>
      <c r="BR762" s="4"/>
      <c r="BS762" s="2"/>
      <c r="BT762" s="2"/>
      <c r="BZ762" s="2"/>
      <c r="CA762" s="2"/>
      <c r="CB762" s="10"/>
      <c r="CC762" s="4"/>
      <c r="CD762" s="4"/>
      <c r="CE762" s="2"/>
      <c r="CF762" s="2"/>
      <c r="CL762" s="2"/>
      <c r="CM762" s="2"/>
      <c r="CN762" s="10"/>
      <c r="CO762" s="4"/>
      <c r="CP762" s="4"/>
      <c r="CQ762" s="2"/>
      <c r="CR762" s="2"/>
      <c r="CX762" s="2"/>
      <c r="CY762" s="2"/>
      <c r="CZ762" s="10"/>
      <c r="DA762" s="4"/>
      <c r="DB762" s="4"/>
      <c r="DJ762" s="2"/>
      <c r="DK762" s="2"/>
      <c r="DL762" s="10"/>
      <c r="DV762" s="2"/>
      <c r="DW762" s="2"/>
      <c r="DX762" s="10"/>
      <c r="DY762" s="4"/>
      <c r="DZ762" s="4"/>
      <c r="EH762" s="2"/>
      <c r="EI762" s="2"/>
      <c r="EJ762" s="10"/>
      <c r="EK762" s="4"/>
      <c r="EL762" s="4"/>
      <c r="EM762" s="2"/>
      <c r="EN762" s="2"/>
      <c r="ET762" s="2"/>
      <c r="EU762" s="2"/>
      <c r="EV762" s="10"/>
      <c r="EW762" s="4"/>
      <c r="EX762" s="4"/>
      <c r="FF762" s="2"/>
      <c r="FG762" s="2"/>
    </row>
    <row r="763" spans="8:163">
      <c r="H763" s="10"/>
      <c r="I763" s="4"/>
      <c r="J763" s="4"/>
      <c r="R763" s="2"/>
      <c r="S763" s="2"/>
      <c r="T763" s="10"/>
      <c r="U763" s="4"/>
      <c r="V763" s="4"/>
      <c r="AD763" s="2"/>
      <c r="AE763" s="2"/>
      <c r="AF763" s="10"/>
      <c r="AG763" s="4"/>
      <c r="AH763" s="4"/>
      <c r="AI763" s="2"/>
      <c r="AJ763" s="2"/>
      <c r="AP763" s="2"/>
      <c r="AQ763" s="2"/>
      <c r="AR763" s="10"/>
      <c r="AS763" s="4"/>
      <c r="AT763" s="4"/>
      <c r="AU763" s="2"/>
      <c r="AV763" s="2"/>
      <c r="BB763" s="2"/>
      <c r="BC763" s="2"/>
      <c r="BD763" s="10"/>
      <c r="BE763" s="4"/>
      <c r="BF763" s="4"/>
      <c r="BN763" s="2"/>
      <c r="BO763" s="2"/>
      <c r="BP763" s="10"/>
      <c r="BQ763" s="4"/>
      <c r="BR763" s="4"/>
      <c r="BS763" s="2"/>
      <c r="BT763" s="2"/>
      <c r="BZ763" s="2"/>
      <c r="CA763" s="2"/>
      <c r="CB763" s="10"/>
      <c r="CC763" s="4"/>
      <c r="CD763" s="4"/>
      <c r="CE763" s="2"/>
      <c r="CF763" s="2"/>
      <c r="CL763" s="2"/>
      <c r="CM763" s="2"/>
      <c r="CN763" s="10"/>
      <c r="CO763" s="4"/>
      <c r="CP763" s="4"/>
      <c r="CQ763" s="2"/>
      <c r="CR763" s="2"/>
      <c r="CX763" s="2"/>
      <c r="CY763" s="2"/>
      <c r="CZ763" s="10"/>
      <c r="DA763" s="4"/>
      <c r="DB763" s="4"/>
      <c r="DJ763" s="2"/>
      <c r="DK763" s="2"/>
      <c r="DL763" s="10"/>
      <c r="DV763" s="2"/>
      <c r="DW763" s="2"/>
      <c r="DX763" s="10"/>
      <c r="DY763" s="4"/>
      <c r="DZ763" s="4"/>
      <c r="EH763" s="2"/>
      <c r="EI763" s="2"/>
      <c r="EJ763" s="10"/>
      <c r="EK763" s="4"/>
      <c r="EL763" s="4"/>
      <c r="EM763" s="2"/>
      <c r="EN763" s="2"/>
      <c r="ET763" s="2"/>
      <c r="EU763" s="2"/>
      <c r="EV763" s="10"/>
      <c r="EW763" s="4"/>
      <c r="EX763" s="4"/>
      <c r="FF763" s="2"/>
      <c r="FG763" s="2"/>
    </row>
    <row r="764" spans="8:163">
      <c r="H764" s="10"/>
      <c r="I764" s="4"/>
      <c r="J764" s="4"/>
      <c r="R764" s="2"/>
      <c r="S764" s="2"/>
      <c r="T764" s="10"/>
      <c r="U764" s="4"/>
      <c r="V764" s="4"/>
      <c r="AD764" s="2"/>
      <c r="AE764" s="2"/>
      <c r="AF764" s="10"/>
      <c r="AG764" s="4"/>
      <c r="AH764" s="4"/>
      <c r="AI764" s="2"/>
      <c r="AJ764" s="2"/>
      <c r="AP764" s="2"/>
      <c r="AQ764" s="2"/>
      <c r="AR764" s="10"/>
      <c r="AS764" s="4"/>
      <c r="AT764" s="4"/>
      <c r="AU764" s="2"/>
      <c r="AV764" s="2"/>
      <c r="BB764" s="2"/>
      <c r="BC764" s="2"/>
      <c r="BD764" s="10"/>
      <c r="BE764" s="4"/>
      <c r="BF764" s="4"/>
      <c r="BN764" s="2"/>
      <c r="BO764" s="2"/>
      <c r="BP764" s="10"/>
      <c r="BQ764" s="4"/>
      <c r="BR764" s="4"/>
      <c r="BS764" s="2"/>
      <c r="BT764" s="2"/>
      <c r="BZ764" s="2"/>
      <c r="CA764" s="2"/>
      <c r="CB764" s="10"/>
      <c r="CC764" s="4"/>
      <c r="CD764" s="4"/>
      <c r="CE764" s="2"/>
      <c r="CF764" s="2"/>
      <c r="CL764" s="2"/>
      <c r="CM764" s="2"/>
      <c r="CN764" s="10"/>
      <c r="CO764" s="4"/>
      <c r="CP764" s="4"/>
      <c r="CQ764" s="2"/>
      <c r="CR764" s="2"/>
      <c r="CX764" s="2"/>
      <c r="CY764" s="2"/>
      <c r="CZ764" s="10"/>
      <c r="DA764" s="4"/>
      <c r="DB764" s="4"/>
      <c r="DJ764" s="2"/>
      <c r="DK764" s="2"/>
      <c r="DL764" s="10"/>
      <c r="DV764" s="2"/>
      <c r="DW764" s="2"/>
      <c r="DX764" s="10"/>
      <c r="DY764" s="4"/>
      <c r="DZ764" s="4"/>
      <c r="EH764" s="2"/>
      <c r="EI764" s="2"/>
      <c r="EJ764" s="10"/>
      <c r="EK764" s="4"/>
      <c r="EL764" s="4"/>
      <c r="EM764" s="2"/>
      <c r="EN764" s="2"/>
      <c r="ET764" s="2"/>
      <c r="EU764" s="2"/>
      <c r="EV764" s="10"/>
      <c r="EW764" s="4"/>
      <c r="EX764" s="4"/>
      <c r="FF764" s="2"/>
      <c r="FG764" s="2"/>
    </row>
    <row r="765" spans="8:163">
      <c r="H765" s="10"/>
      <c r="I765" s="4"/>
      <c r="J765" s="4"/>
      <c r="R765" s="2"/>
      <c r="S765" s="2"/>
      <c r="T765" s="10"/>
      <c r="U765" s="4"/>
      <c r="V765" s="4"/>
      <c r="AD765" s="2"/>
      <c r="AE765" s="2"/>
      <c r="AF765" s="10"/>
      <c r="AG765" s="4"/>
      <c r="AH765" s="4"/>
      <c r="AI765" s="2"/>
      <c r="AJ765" s="2"/>
      <c r="AP765" s="2"/>
      <c r="AQ765" s="2"/>
      <c r="AR765" s="10"/>
      <c r="AS765" s="4"/>
      <c r="AT765" s="4"/>
      <c r="AU765" s="2"/>
      <c r="AV765" s="2"/>
      <c r="BB765" s="2"/>
      <c r="BC765" s="2"/>
      <c r="BD765" s="10"/>
      <c r="BE765" s="4"/>
      <c r="BF765" s="4"/>
      <c r="BN765" s="2"/>
      <c r="BO765" s="2"/>
      <c r="BP765" s="10"/>
      <c r="BQ765" s="4"/>
      <c r="BR765" s="4"/>
      <c r="BS765" s="2"/>
      <c r="BT765" s="2"/>
      <c r="BZ765" s="2"/>
      <c r="CA765" s="2"/>
      <c r="CB765" s="10"/>
      <c r="CC765" s="4"/>
      <c r="CD765" s="4"/>
      <c r="CE765" s="2"/>
      <c r="CF765" s="2"/>
      <c r="CL765" s="2"/>
      <c r="CM765" s="2"/>
      <c r="CN765" s="10"/>
      <c r="CO765" s="4"/>
      <c r="CP765" s="4"/>
      <c r="CQ765" s="2"/>
      <c r="CR765" s="2"/>
      <c r="CX765" s="2"/>
      <c r="CY765" s="2"/>
      <c r="CZ765" s="10"/>
      <c r="DA765" s="4"/>
      <c r="DB765" s="4"/>
      <c r="DJ765" s="2"/>
      <c r="DK765" s="2"/>
      <c r="DL765" s="10"/>
      <c r="DV765" s="2"/>
      <c r="DW765" s="2"/>
      <c r="DX765" s="10"/>
      <c r="DY765" s="4"/>
      <c r="DZ765" s="4"/>
      <c r="EH765" s="2"/>
      <c r="EI765" s="2"/>
      <c r="EJ765" s="10"/>
      <c r="EK765" s="4"/>
      <c r="EL765" s="4"/>
      <c r="EM765" s="2"/>
      <c r="EN765" s="2"/>
      <c r="ET765" s="2"/>
      <c r="EU765" s="2"/>
      <c r="EV765" s="10"/>
      <c r="EW765" s="4"/>
      <c r="EX765" s="4"/>
      <c r="FF765" s="2"/>
      <c r="FG765" s="2"/>
    </row>
    <row r="766" spans="8:163">
      <c r="H766" s="10"/>
      <c r="I766" s="4"/>
      <c r="J766" s="4"/>
      <c r="R766" s="2"/>
      <c r="S766" s="2"/>
      <c r="T766" s="10"/>
      <c r="U766" s="4"/>
      <c r="V766" s="4"/>
      <c r="AD766" s="2"/>
      <c r="AE766" s="2"/>
      <c r="AF766" s="10"/>
      <c r="AG766" s="4"/>
      <c r="AH766" s="4"/>
      <c r="AI766" s="2"/>
      <c r="AJ766" s="2"/>
      <c r="AP766" s="2"/>
      <c r="AQ766" s="2"/>
      <c r="AR766" s="10"/>
      <c r="AS766" s="4"/>
      <c r="AT766" s="4"/>
      <c r="AU766" s="2"/>
      <c r="AV766" s="2"/>
      <c r="BB766" s="2"/>
      <c r="BC766" s="2"/>
      <c r="BD766" s="10"/>
      <c r="BE766" s="4"/>
      <c r="BF766" s="4"/>
      <c r="BN766" s="2"/>
      <c r="BO766" s="2"/>
      <c r="BP766" s="10"/>
      <c r="BQ766" s="4"/>
      <c r="BR766" s="4"/>
      <c r="BS766" s="2"/>
      <c r="BT766" s="2"/>
      <c r="BZ766" s="2"/>
      <c r="CA766" s="2"/>
      <c r="CB766" s="10"/>
      <c r="CC766" s="4"/>
      <c r="CD766" s="4"/>
      <c r="CE766" s="2"/>
      <c r="CF766" s="2"/>
      <c r="CL766" s="2"/>
      <c r="CM766" s="2"/>
      <c r="CN766" s="10"/>
      <c r="CO766" s="4"/>
      <c r="CP766" s="4"/>
      <c r="CQ766" s="2"/>
      <c r="CR766" s="2"/>
      <c r="CX766" s="2"/>
      <c r="CY766" s="2"/>
      <c r="CZ766" s="10"/>
      <c r="DA766" s="4"/>
      <c r="DB766" s="4"/>
      <c r="DJ766" s="2"/>
      <c r="DK766" s="2"/>
      <c r="DL766" s="10"/>
      <c r="DV766" s="2"/>
      <c r="DW766" s="2"/>
      <c r="DX766" s="10"/>
      <c r="DY766" s="4"/>
      <c r="DZ766" s="4"/>
      <c r="EH766" s="2"/>
      <c r="EI766" s="2"/>
      <c r="EJ766" s="10"/>
      <c r="EK766" s="4"/>
      <c r="EL766" s="4"/>
      <c r="EM766" s="2"/>
      <c r="EN766" s="2"/>
      <c r="ET766" s="2"/>
      <c r="EU766" s="2"/>
      <c r="EV766" s="10"/>
      <c r="EW766" s="4"/>
      <c r="EX766" s="4"/>
      <c r="FF766" s="2"/>
      <c r="FG766" s="2"/>
    </row>
    <row r="767" spans="8:163">
      <c r="H767" s="10"/>
      <c r="I767" s="4"/>
      <c r="J767" s="4"/>
      <c r="R767" s="2"/>
      <c r="S767" s="2"/>
      <c r="T767" s="10"/>
      <c r="U767" s="4"/>
      <c r="V767" s="4"/>
      <c r="AD767" s="2"/>
      <c r="AE767" s="2"/>
      <c r="AF767" s="10"/>
      <c r="AG767" s="4"/>
      <c r="AH767" s="4"/>
      <c r="AI767" s="2"/>
      <c r="AJ767" s="2"/>
      <c r="AP767" s="2"/>
      <c r="AQ767" s="2"/>
      <c r="AR767" s="10"/>
      <c r="AS767" s="4"/>
      <c r="AT767" s="4"/>
      <c r="AU767" s="2"/>
      <c r="AV767" s="2"/>
      <c r="BB767" s="2"/>
      <c r="BC767" s="2"/>
      <c r="BD767" s="10"/>
      <c r="BE767" s="4"/>
      <c r="BF767" s="4"/>
      <c r="BN767" s="2"/>
      <c r="BO767" s="2"/>
      <c r="BP767" s="10"/>
      <c r="BQ767" s="4"/>
      <c r="BR767" s="4"/>
      <c r="BS767" s="2"/>
      <c r="BT767" s="2"/>
      <c r="BZ767" s="2"/>
      <c r="CA767" s="2"/>
      <c r="CB767" s="10"/>
      <c r="CC767" s="4"/>
      <c r="CD767" s="4"/>
      <c r="CE767" s="2"/>
      <c r="CF767" s="2"/>
      <c r="CL767" s="2"/>
      <c r="CM767" s="2"/>
      <c r="CN767" s="10"/>
      <c r="CO767" s="4"/>
      <c r="CP767" s="4"/>
      <c r="CQ767" s="2"/>
      <c r="CR767" s="2"/>
      <c r="CX767" s="2"/>
      <c r="CY767" s="2"/>
      <c r="CZ767" s="10"/>
      <c r="DA767" s="4"/>
      <c r="DB767" s="4"/>
      <c r="DJ767" s="2"/>
      <c r="DK767" s="2"/>
      <c r="DL767" s="10"/>
      <c r="DV767" s="2"/>
      <c r="DW767" s="2"/>
      <c r="DX767" s="10"/>
      <c r="DY767" s="4"/>
      <c r="DZ767" s="4"/>
      <c r="EH767" s="2"/>
      <c r="EI767" s="2"/>
      <c r="EJ767" s="10"/>
      <c r="EK767" s="4"/>
      <c r="EL767" s="4"/>
      <c r="EM767" s="2"/>
      <c r="EN767" s="2"/>
      <c r="ET767" s="2"/>
      <c r="EU767" s="2"/>
      <c r="EV767" s="10"/>
      <c r="EW767" s="4"/>
      <c r="EX767" s="4"/>
      <c r="FF767" s="2"/>
      <c r="FG767" s="2"/>
    </row>
    <row r="768" spans="8:163">
      <c r="H768" s="10"/>
      <c r="I768" s="4"/>
      <c r="J768" s="4"/>
      <c r="R768" s="2"/>
      <c r="S768" s="2"/>
      <c r="T768" s="10"/>
      <c r="U768" s="4"/>
      <c r="V768" s="4"/>
      <c r="AD768" s="2"/>
      <c r="AE768" s="2"/>
      <c r="AF768" s="10"/>
      <c r="AG768" s="4"/>
      <c r="AH768" s="4"/>
      <c r="AI768" s="2"/>
      <c r="AJ768" s="2"/>
      <c r="AP768" s="2"/>
      <c r="AQ768" s="2"/>
      <c r="AR768" s="10"/>
      <c r="AS768" s="4"/>
      <c r="AT768" s="4"/>
      <c r="AU768" s="2"/>
      <c r="AV768" s="2"/>
      <c r="BB768" s="2"/>
      <c r="BC768" s="2"/>
      <c r="BD768" s="10"/>
      <c r="BE768" s="4"/>
      <c r="BF768" s="4"/>
      <c r="BN768" s="2"/>
      <c r="BO768" s="2"/>
      <c r="BP768" s="10"/>
      <c r="BQ768" s="4"/>
      <c r="BR768" s="4"/>
      <c r="BS768" s="2"/>
      <c r="BT768" s="2"/>
      <c r="BZ768" s="2"/>
      <c r="CA768" s="2"/>
      <c r="CB768" s="10"/>
      <c r="CC768" s="4"/>
      <c r="CD768" s="4"/>
      <c r="CE768" s="2"/>
      <c r="CF768" s="2"/>
      <c r="CL768" s="2"/>
      <c r="CM768" s="2"/>
      <c r="CN768" s="10"/>
      <c r="CO768" s="4"/>
      <c r="CP768" s="4"/>
      <c r="CQ768" s="2"/>
      <c r="CR768" s="2"/>
      <c r="CX768" s="2"/>
      <c r="CY768" s="2"/>
      <c r="CZ768" s="10"/>
      <c r="DA768" s="4"/>
      <c r="DB768" s="4"/>
      <c r="DJ768" s="2"/>
      <c r="DK768" s="2"/>
      <c r="DL768" s="10"/>
      <c r="DV768" s="2"/>
      <c r="DW768" s="2"/>
      <c r="DX768" s="10"/>
      <c r="DY768" s="4"/>
      <c r="DZ768" s="4"/>
      <c r="EH768" s="2"/>
      <c r="EI768" s="2"/>
      <c r="EJ768" s="10"/>
      <c r="EK768" s="4"/>
      <c r="EL768" s="4"/>
      <c r="EM768" s="2"/>
      <c r="EN768" s="2"/>
      <c r="ET768" s="2"/>
      <c r="EU768" s="2"/>
      <c r="EV768" s="10"/>
      <c r="EW768" s="4"/>
      <c r="EX768" s="4"/>
      <c r="FF768" s="2"/>
      <c r="FG768" s="2"/>
    </row>
    <row r="769" spans="8:163">
      <c r="H769" s="4"/>
      <c r="I769" s="4"/>
      <c r="J769" s="4"/>
      <c r="R769" s="2"/>
      <c r="S769" s="2"/>
      <c r="T769" s="4"/>
      <c r="U769" s="4"/>
      <c r="V769" s="4"/>
      <c r="AD769" s="2"/>
      <c r="AE769" s="2"/>
      <c r="AF769" s="4"/>
      <c r="AG769" s="4"/>
      <c r="AH769" s="4"/>
      <c r="AI769" s="2"/>
      <c r="AJ769" s="2"/>
      <c r="AP769" s="2"/>
      <c r="AQ769" s="2"/>
      <c r="AR769" s="4"/>
      <c r="AS769" s="4"/>
      <c r="AT769" s="4"/>
      <c r="AU769" s="2"/>
      <c r="AV769" s="2"/>
      <c r="BB769" s="2"/>
      <c r="BC769" s="2"/>
      <c r="BD769" s="4"/>
      <c r="BE769" s="4"/>
      <c r="BF769" s="4"/>
      <c r="BN769" s="2"/>
      <c r="BO769" s="2"/>
      <c r="BP769" s="4"/>
      <c r="BQ769" s="4"/>
      <c r="BR769" s="4"/>
      <c r="BS769" s="2"/>
      <c r="BT769" s="2"/>
      <c r="BZ769" s="2"/>
      <c r="CA769" s="2"/>
      <c r="CB769" s="4"/>
      <c r="CC769" s="4"/>
      <c r="CD769" s="4"/>
      <c r="CE769" s="2"/>
      <c r="CF769" s="2"/>
      <c r="CL769" s="2"/>
      <c r="CM769" s="2"/>
      <c r="CN769" s="4"/>
      <c r="CO769" s="4"/>
      <c r="CP769" s="4"/>
      <c r="CQ769" s="2"/>
      <c r="CR769" s="2"/>
      <c r="CX769" s="2"/>
      <c r="CY769" s="2"/>
      <c r="CZ769" s="4"/>
      <c r="DA769" s="4"/>
      <c r="DB769" s="4"/>
      <c r="DJ769" s="2"/>
      <c r="DK769" s="2"/>
      <c r="DV769" s="2"/>
      <c r="DW769" s="2"/>
      <c r="DX769" s="4"/>
      <c r="DY769" s="4"/>
      <c r="DZ769" s="4"/>
      <c r="EH769" s="2"/>
      <c r="EI769" s="2"/>
      <c r="EJ769" s="4"/>
      <c r="EK769" s="4"/>
      <c r="EL769" s="4"/>
      <c r="EM769" s="2"/>
      <c r="EN769" s="2"/>
      <c r="ET769" s="2"/>
      <c r="EU769" s="2"/>
      <c r="EV769" s="4"/>
      <c r="EW769" s="4"/>
      <c r="EX769" s="4"/>
      <c r="FF769" s="2"/>
      <c r="FG769" s="2"/>
    </row>
    <row r="770" spans="8:163">
      <c r="H770" s="4"/>
      <c r="I770" s="4"/>
      <c r="J770" s="4"/>
      <c r="R770" s="2"/>
      <c r="S770" s="2"/>
      <c r="T770" s="4"/>
      <c r="U770" s="4"/>
      <c r="V770" s="4"/>
      <c r="AD770" s="2"/>
      <c r="AE770" s="2"/>
      <c r="AF770" s="4"/>
      <c r="AG770" s="4"/>
      <c r="AH770" s="4"/>
      <c r="AI770" s="2"/>
      <c r="AJ770" s="2"/>
      <c r="AP770" s="2"/>
      <c r="AQ770" s="2"/>
      <c r="AR770" s="4"/>
      <c r="AS770" s="4"/>
      <c r="AT770" s="4"/>
      <c r="AU770" s="2"/>
      <c r="AV770" s="2"/>
      <c r="BB770" s="2"/>
      <c r="BC770" s="2"/>
      <c r="BD770" s="4"/>
      <c r="BE770" s="4"/>
      <c r="BF770" s="4"/>
      <c r="BN770" s="2"/>
      <c r="BO770" s="2"/>
      <c r="BP770" s="4"/>
      <c r="BQ770" s="4"/>
      <c r="BR770" s="4"/>
      <c r="BS770" s="2"/>
      <c r="BT770" s="2"/>
      <c r="BZ770" s="2"/>
      <c r="CA770" s="2"/>
      <c r="CB770" s="4"/>
      <c r="CC770" s="4"/>
      <c r="CD770" s="4"/>
      <c r="CE770" s="2"/>
      <c r="CF770" s="2"/>
      <c r="CL770" s="2"/>
      <c r="CM770" s="2"/>
      <c r="CN770" s="4"/>
      <c r="CO770" s="4"/>
      <c r="CP770" s="4"/>
      <c r="CQ770" s="2"/>
      <c r="CR770" s="2"/>
      <c r="CX770" s="2"/>
      <c r="CY770" s="2"/>
      <c r="CZ770" s="4"/>
      <c r="DA770" s="4"/>
      <c r="DB770" s="4"/>
      <c r="DJ770" s="2"/>
      <c r="DK770" s="2"/>
      <c r="DV770" s="2"/>
      <c r="DW770" s="2"/>
      <c r="DX770" s="4"/>
      <c r="DY770" s="4"/>
      <c r="DZ770" s="4"/>
      <c r="EH770" s="2"/>
      <c r="EI770" s="2"/>
      <c r="EJ770" s="4"/>
      <c r="EK770" s="4"/>
      <c r="EL770" s="4"/>
      <c r="EM770" s="2"/>
      <c r="EN770" s="2"/>
      <c r="ET770" s="2"/>
      <c r="EU770" s="2"/>
      <c r="EV770" s="4"/>
      <c r="EW770" s="4"/>
      <c r="EX770" s="4"/>
      <c r="FF770" s="2"/>
      <c r="FG770" s="2"/>
    </row>
    <row r="771" spans="8:163">
      <c r="H771" s="10"/>
      <c r="I771" s="4"/>
      <c r="J771" s="4"/>
      <c r="R771" s="2"/>
      <c r="S771" s="2"/>
      <c r="T771" s="10"/>
      <c r="U771" s="4"/>
      <c r="V771" s="4"/>
      <c r="AD771" s="2"/>
      <c r="AE771" s="2"/>
      <c r="AF771" s="10"/>
      <c r="AG771" s="4"/>
      <c r="AH771" s="4"/>
      <c r="AI771" s="2"/>
      <c r="AJ771" s="2"/>
      <c r="AP771" s="2"/>
      <c r="AQ771" s="2"/>
      <c r="AR771" s="10"/>
      <c r="AS771" s="4"/>
      <c r="AT771" s="4"/>
      <c r="AU771" s="2"/>
      <c r="AV771" s="2"/>
      <c r="BB771" s="2"/>
      <c r="BC771" s="2"/>
      <c r="BD771" s="10"/>
      <c r="BE771" s="4"/>
      <c r="BF771" s="4"/>
      <c r="BN771" s="2"/>
      <c r="BO771" s="2"/>
      <c r="BP771" s="10"/>
      <c r="BQ771" s="4"/>
      <c r="BR771" s="4"/>
      <c r="BS771" s="2"/>
      <c r="BT771" s="2"/>
      <c r="BZ771" s="2"/>
      <c r="CA771" s="2"/>
      <c r="CB771" s="10"/>
      <c r="CC771" s="4"/>
      <c r="CD771" s="4"/>
      <c r="CE771" s="2"/>
      <c r="CF771" s="2"/>
      <c r="CL771" s="2"/>
      <c r="CM771" s="2"/>
      <c r="CN771" s="10"/>
      <c r="CO771" s="4"/>
      <c r="CP771" s="4"/>
      <c r="CQ771" s="2"/>
      <c r="CR771" s="2"/>
      <c r="CX771" s="2"/>
      <c r="CY771" s="2"/>
      <c r="CZ771" s="10"/>
      <c r="DA771" s="4"/>
      <c r="DB771" s="4"/>
      <c r="DJ771" s="2"/>
      <c r="DK771" s="2"/>
      <c r="DL771" s="10"/>
      <c r="DV771" s="2"/>
      <c r="DW771" s="2"/>
      <c r="DX771" s="10"/>
      <c r="DY771" s="4"/>
      <c r="DZ771" s="4"/>
      <c r="EH771" s="2"/>
      <c r="EI771" s="2"/>
      <c r="EJ771" s="10"/>
      <c r="EK771" s="4"/>
      <c r="EL771" s="4"/>
      <c r="EM771" s="2"/>
      <c r="EN771" s="2"/>
      <c r="ET771" s="2"/>
      <c r="EU771" s="2"/>
      <c r="EV771" s="10"/>
      <c r="EW771" s="4"/>
      <c r="EX771" s="4"/>
      <c r="FF771" s="2"/>
      <c r="FG771" s="2"/>
    </row>
    <row r="772" spans="8:163">
      <c r="H772" s="4"/>
      <c r="I772" s="4"/>
      <c r="J772" s="4"/>
      <c r="R772" s="2"/>
      <c r="S772" s="2"/>
      <c r="T772" s="4"/>
      <c r="U772" s="4"/>
      <c r="V772" s="4"/>
      <c r="AD772" s="2"/>
      <c r="AE772" s="2"/>
      <c r="AF772" s="4"/>
      <c r="AG772" s="4"/>
      <c r="AH772" s="4"/>
      <c r="AI772" s="2"/>
      <c r="AJ772" s="2"/>
      <c r="AP772" s="2"/>
      <c r="AQ772" s="2"/>
      <c r="AR772" s="4"/>
      <c r="AS772" s="4"/>
      <c r="AT772" s="4"/>
      <c r="AU772" s="2"/>
      <c r="AV772" s="2"/>
      <c r="BB772" s="2"/>
      <c r="BC772" s="2"/>
      <c r="BD772" s="4"/>
      <c r="BE772" s="4"/>
      <c r="BF772" s="4"/>
      <c r="BN772" s="2"/>
      <c r="BO772" s="2"/>
      <c r="BP772" s="4"/>
      <c r="BQ772" s="4"/>
      <c r="BR772" s="4"/>
      <c r="BS772" s="2"/>
      <c r="BT772" s="2"/>
      <c r="BZ772" s="2"/>
      <c r="CA772" s="2"/>
      <c r="CB772" s="4"/>
      <c r="CC772" s="4"/>
      <c r="CD772" s="4"/>
      <c r="CE772" s="2"/>
      <c r="CF772" s="2"/>
      <c r="CL772" s="2"/>
      <c r="CM772" s="2"/>
      <c r="CN772" s="4"/>
      <c r="CO772" s="4"/>
      <c r="CP772" s="4"/>
      <c r="CQ772" s="2"/>
      <c r="CR772" s="2"/>
      <c r="CX772" s="2"/>
      <c r="CY772" s="2"/>
      <c r="CZ772" s="4"/>
      <c r="DA772" s="4"/>
      <c r="DB772" s="4"/>
      <c r="DJ772" s="2"/>
      <c r="DK772" s="2"/>
      <c r="DV772" s="2"/>
      <c r="DW772" s="2"/>
      <c r="DX772" s="4"/>
      <c r="DY772" s="4"/>
      <c r="DZ772" s="4"/>
      <c r="EH772" s="2"/>
      <c r="EI772" s="2"/>
      <c r="EJ772" s="4"/>
      <c r="EK772" s="4"/>
      <c r="EL772" s="4"/>
      <c r="EM772" s="2"/>
      <c r="EN772" s="2"/>
      <c r="ET772" s="2"/>
      <c r="EU772" s="2"/>
      <c r="EV772" s="4"/>
      <c r="EW772" s="4"/>
      <c r="EX772" s="4"/>
      <c r="FF772" s="2"/>
      <c r="FG772" s="2"/>
    </row>
    <row r="773" spans="8:163">
      <c r="H773" s="4"/>
      <c r="I773" s="4"/>
      <c r="J773" s="4"/>
      <c r="R773" s="2"/>
      <c r="S773" s="2"/>
      <c r="T773" s="4"/>
      <c r="U773" s="4"/>
      <c r="V773" s="4"/>
      <c r="AD773" s="2"/>
      <c r="AE773" s="2"/>
      <c r="AF773" s="4"/>
      <c r="AG773" s="4"/>
      <c r="AH773" s="4"/>
      <c r="AI773" s="2"/>
      <c r="AJ773" s="2"/>
      <c r="AP773" s="2"/>
      <c r="AQ773" s="2"/>
      <c r="AR773" s="4"/>
      <c r="AS773" s="4"/>
      <c r="AT773" s="4"/>
      <c r="AU773" s="2"/>
      <c r="AV773" s="2"/>
      <c r="BB773" s="2"/>
      <c r="BC773" s="2"/>
      <c r="BD773" s="4"/>
      <c r="BE773" s="4"/>
      <c r="BF773" s="4"/>
      <c r="BN773" s="2"/>
      <c r="BO773" s="2"/>
      <c r="BP773" s="4"/>
      <c r="BQ773" s="4"/>
      <c r="BR773" s="4"/>
      <c r="BS773" s="2"/>
      <c r="BT773" s="2"/>
      <c r="BZ773" s="2"/>
      <c r="CA773" s="2"/>
      <c r="CB773" s="4"/>
      <c r="CC773" s="4"/>
      <c r="CD773" s="4"/>
      <c r="CE773" s="2"/>
      <c r="CF773" s="2"/>
      <c r="CL773" s="2"/>
      <c r="CM773" s="2"/>
      <c r="CN773" s="4"/>
      <c r="CO773" s="4"/>
      <c r="CP773" s="4"/>
      <c r="CQ773" s="2"/>
      <c r="CR773" s="2"/>
      <c r="CX773" s="2"/>
      <c r="CY773" s="2"/>
      <c r="CZ773" s="4"/>
      <c r="DA773" s="4"/>
      <c r="DB773" s="4"/>
      <c r="DJ773" s="2"/>
      <c r="DK773" s="2"/>
      <c r="DV773" s="2"/>
      <c r="DW773" s="2"/>
      <c r="DX773" s="4"/>
      <c r="DY773" s="4"/>
      <c r="DZ773" s="4"/>
      <c r="EH773" s="2"/>
      <c r="EI773" s="2"/>
      <c r="EJ773" s="4"/>
      <c r="EK773" s="4"/>
      <c r="EL773" s="4"/>
      <c r="EM773" s="2"/>
      <c r="EN773" s="2"/>
      <c r="ET773" s="2"/>
      <c r="EU773" s="2"/>
      <c r="EV773" s="4"/>
      <c r="EW773" s="4"/>
      <c r="EX773" s="4"/>
      <c r="FF773" s="2"/>
      <c r="FG773" s="2"/>
    </row>
    <row r="774" spans="8:163">
      <c r="H774" s="10"/>
      <c r="I774" s="4"/>
      <c r="J774" s="4"/>
      <c r="R774" s="2"/>
      <c r="S774" s="2"/>
      <c r="T774" s="10"/>
      <c r="U774" s="4"/>
      <c r="V774" s="4"/>
      <c r="AD774" s="2"/>
      <c r="AE774" s="2"/>
      <c r="AF774" s="10"/>
      <c r="AG774" s="4"/>
      <c r="AH774" s="4"/>
      <c r="AI774" s="2"/>
      <c r="AJ774" s="2"/>
      <c r="AP774" s="2"/>
      <c r="AQ774" s="2"/>
      <c r="AR774" s="10"/>
      <c r="AS774" s="4"/>
      <c r="AT774" s="4"/>
      <c r="AU774" s="2"/>
      <c r="AV774" s="2"/>
      <c r="BB774" s="2"/>
      <c r="BC774" s="2"/>
      <c r="BD774" s="10"/>
      <c r="BE774" s="4"/>
      <c r="BF774" s="4"/>
      <c r="BN774" s="2"/>
      <c r="BO774" s="2"/>
      <c r="BP774" s="10"/>
      <c r="BQ774" s="4"/>
      <c r="BR774" s="4"/>
      <c r="BS774" s="2"/>
      <c r="BT774" s="2"/>
      <c r="BZ774" s="2"/>
      <c r="CA774" s="2"/>
      <c r="CB774" s="10"/>
      <c r="CC774" s="4"/>
      <c r="CD774" s="4"/>
      <c r="CE774" s="2"/>
      <c r="CF774" s="2"/>
      <c r="CL774" s="2"/>
      <c r="CM774" s="2"/>
      <c r="CN774" s="10"/>
      <c r="CO774" s="4"/>
      <c r="CP774" s="4"/>
      <c r="CQ774" s="2"/>
      <c r="CR774" s="2"/>
      <c r="CX774" s="2"/>
      <c r="CY774" s="2"/>
      <c r="CZ774" s="10"/>
      <c r="DA774" s="4"/>
      <c r="DB774" s="4"/>
      <c r="DJ774" s="2"/>
      <c r="DK774" s="2"/>
      <c r="DL774" s="10"/>
      <c r="DV774" s="2"/>
      <c r="DW774" s="2"/>
      <c r="DX774" s="10"/>
      <c r="DY774" s="4"/>
      <c r="DZ774" s="4"/>
      <c r="EH774" s="2"/>
      <c r="EI774" s="2"/>
      <c r="EJ774" s="10"/>
      <c r="EK774" s="4"/>
      <c r="EL774" s="4"/>
      <c r="EM774" s="2"/>
      <c r="EN774" s="2"/>
      <c r="ET774" s="2"/>
      <c r="EU774" s="2"/>
      <c r="EV774" s="10"/>
      <c r="EW774" s="4"/>
      <c r="EX774" s="4"/>
      <c r="FF774" s="2"/>
      <c r="FG774" s="2"/>
    </row>
    <row r="775" spans="8:163">
      <c r="H775" s="10"/>
      <c r="I775" s="4"/>
      <c r="J775" s="4"/>
      <c r="R775" s="2"/>
      <c r="S775" s="2"/>
      <c r="T775" s="10"/>
      <c r="U775" s="4"/>
      <c r="V775" s="4"/>
      <c r="AD775" s="2"/>
      <c r="AE775" s="2"/>
      <c r="AF775" s="10"/>
      <c r="AG775" s="4"/>
      <c r="AH775" s="4"/>
      <c r="AI775" s="2"/>
      <c r="AJ775" s="2"/>
      <c r="AP775" s="2"/>
      <c r="AQ775" s="2"/>
      <c r="AR775" s="10"/>
      <c r="AS775" s="4"/>
      <c r="AT775" s="4"/>
      <c r="AU775" s="2"/>
      <c r="AV775" s="2"/>
      <c r="BB775" s="2"/>
      <c r="BC775" s="2"/>
      <c r="BD775" s="10"/>
      <c r="BE775" s="4"/>
      <c r="BF775" s="4"/>
      <c r="BN775" s="2"/>
      <c r="BO775" s="2"/>
      <c r="BP775" s="10"/>
      <c r="BQ775" s="4"/>
      <c r="BR775" s="4"/>
      <c r="BS775" s="2"/>
      <c r="BT775" s="2"/>
      <c r="BZ775" s="2"/>
      <c r="CA775" s="2"/>
      <c r="CB775" s="10"/>
      <c r="CC775" s="4"/>
      <c r="CD775" s="4"/>
      <c r="CE775" s="2"/>
      <c r="CF775" s="2"/>
      <c r="CL775" s="2"/>
      <c r="CM775" s="2"/>
      <c r="CN775" s="10"/>
      <c r="CO775" s="4"/>
      <c r="CP775" s="4"/>
      <c r="CQ775" s="2"/>
      <c r="CR775" s="2"/>
      <c r="CX775" s="2"/>
      <c r="CY775" s="2"/>
      <c r="CZ775" s="10"/>
      <c r="DA775" s="4"/>
      <c r="DB775" s="4"/>
      <c r="DJ775" s="2"/>
      <c r="DK775" s="2"/>
      <c r="DL775" s="10"/>
      <c r="DV775" s="2"/>
      <c r="DW775" s="2"/>
      <c r="DX775" s="10"/>
      <c r="DY775" s="4"/>
      <c r="DZ775" s="4"/>
      <c r="EH775" s="2"/>
      <c r="EI775" s="2"/>
      <c r="EJ775" s="10"/>
      <c r="EK775" s="4"/>
      <c r="EL775" s="4"/>
      <c r="EM775" s="2"/>
      <c r="EN775" s="2"/>
      <c r="ET775" s="2"/>
      <c r="EU775" s="2"/>
      <c r="EV775" s="10"/>
      <c r="EW775" s="4"/>
      <c r="EX775" s="4"/>
      <c r="FF775" s="2"/>
      <c r="FG775" s="2"/>
    </row>
    <row r="776" spans="8:163">
      <c r="H776" s="10"/>
      <c r="I776" s="4"/>
      <c r="J776" s="4"/>
      <c r="R776" s="2"/>
      <c r="S776" s="2"/>
      <c r="T776" s="10"/>
      <c r="U776" s="4"/>
      <c r="V776" s="4"/>
      <c r="AD776" s="2"/>
      <c r="AE776" s="2"/>
      <c r="AF776" s="10"/>
      <c r="AG776" s="4"/>
      <c r="AH776" s="4"/>
      <c r="AI776" s="2"/>
      <c r="AJ776" s="2"/>
      <c r="AP776" s="2"/>
      <c r="AQ776" s="2"/>
      <c r="AR776" s="10"/>
      <c r="AS776" s="4"/>
      <c r="AT776" s="4"/>
      <c r="AU776" s="2"/>
      <c r="AV776" s="2"/>
      <c r="BB776" s="2"/>
      <c r="BC776" s="2"/>
      <c r="BD776" s="10"/>
      <c r="BE776" s="4"/>
      <c r="BF776" s="4"/>
      <c r="BN776" s="2"/>
      <c r="BO776" s="2"/>
      <c r="BP776" s="10"/>
      <c r="BQ776" s="4"/>
      <c r="BR776" s="4"/>
      <c r="BS776" s="2"/>
      <c r="BT776" s="2"/>
      <c r="BZ776" s="2"/>
      <c r="CA776" s="2"/>
      <c r="CB776" s="10"/>
      <c r="CC776" s="4"/>
      <c r="CD776" s="4"/>
      <c r="CE776" s="2"/>
      <c r="CF776" s="2"/>
      <c r="CL776" s="2"/>
      <c r="CM776" s="2"/>
      <c r="CN776" s="10"/>
      <c r="CO776" s="4"/>
      <c r="CP776" s="4"/>
      <c r="CQ776" s="2"/>
      <c r="CR776" s="2"/>
      <c r="CX776" s="2"/>
      <c r="CY776" s="2"/>
      <c r="CZ776" s="10"/>
      <c r="DA776" s="4"/>
      <c r="DB776" s="4"/>
      <c r="DJ776" s="2"/>
      <c r="DK776" s="2"/>
      <c r="DL776" s="10"/>
      <c r="DV776" s="2"/>
      <c r="DW776" s="2"/>
      <c r="DX776" s="10"/>
      <c r="DY776" s="4"/>
      <c r="DZ776" s="4"/>
      <c r="EH776" s="2"/>
      <c r="EI776" s="2"/>
      <c r="EJ776" s="10"/>
      <c r="EK776" s="4"/>
      <c r="EL776" s="4"/>
      <c r="EM776" s="2"/>
      <c r="EN776" s="2"/>
      <c r="ET776" s="2"/>
      <c r="EU776" s="2"/>
      <c r="EV776" s="10"/>
      <c r="EW776" s="4"/>
      <c r="EX776" s="4"/>
      <c r="FF776" s="2"/>
      <c r="FG776" s="2"/>
    </row>
    <row r="777" spans="8:163">
      <c r="H777" s="10"/>
      <c r="I777" s="4"/>
      <c r="J777" s="4"/>
      <c r="R777" s="2"/>
      <c r="S777" s="2"/>
      <c r="T777" s="10"/>
      <c r="U777" s="4"/>
      <c r="V777" s="4"/>
      <c r="AD777" s="2"/>
      <c r="AE777" s="2"/>
      <c r="AF777" s="10"/>
      <c r="AG777" s="4"/>
      <c r="AH777" s="4"/>
      <c r="AI777" s="2"/>
      <c r="AJ777" s="2"/>
      <c r="AP777" s="2"/>
      <c r="AQ777" s="2"/>
      <c r="AR777" s="10"/>
      <c r="AS777" s="4"/>
      <c r="AT777" s="4"/>
      <c r="AU777" s="2"/>
      <c r="AV777" s="2"/>
      <c r="BB777" s="2"/>
      <c r="BC777" s="2"/>
      <c r="BD777" s="10"/>
      <c r="BE777" s="4"/>
      <c r="BF777" s="4"/>
      <c r="BN777" s="2"/>
      <c r="BO777" s="2"/>
      <c r="BP777" s="10"/>
      <c r="BQ777" s="4"/>
      <c r="BR777" s="4"/>
      <c r="BS777" s="2"/>
      <c r="BT777" s="2"/>
      <c r="BZ777" s="2"/>
      <c r="CA777" s="2"/>
      <c r="CB777" s="10"/>
      <c r="CC777" s="4"/>
      <c r="CD777" s="4"/>
      <c r="CE777" s="2"/>
      <c r="CF777" s="2"/>
      <c r="CL777" s="2"/>
      <c r="CM777" s="2"/>
      <c r="CN777" s="10"/>
      <c r="CO777" s="4"/>
      <c r="CP777" s="4"/>
      <c r="CQ777" s="2"/>
      <c r="CR777" s="2"/>
      <c r="CX777" s="2"/>
      <c r="CY777" s="2"/>
      <c r="CZ777" s="10"/>
      <c r="DA777" s="4"/>
      <c r="DB777" s="4"/>
      <c r="DJ777" s="2"/>
      <c r="DK777" s="2"/>
      <c r="DL777" s="10"/>
      <c r="DV777" s="2"/>
      <c r="DW777" s="2"/>
      <c r="DX777" s="10"/>
      <c r="DY777" s="4"/>
      <c r="DZ777" s="4"/>
      <c r="EH777" s="2"/>
      <c r="EI777" s="2"/>
      <c r="EJ777" s="10"/>
      <c r="EK777" s="4"/>
      <c r="EL777" s="4"/>
      <c r="EM777" s="2"/>
      <c r="EN777" s="2"/>
      <c r="ET777" s="2"/>
      <c r="EU777" s="2"/>
      <c r="EV777" s="10"/>
      <c r="EW777" s="4"/>
      <c r="EX777" s="4"/>
      <c r="FF777" s="2"/>
      <c r="FG777" s="2"/>
    </row>
    <row r="778" spans="8:163">
      <c r="H778" s="10">
        <v>21</v>
      </c>
      <c r="I778" s="4" t="s">
        <v>8</v>
      </c>
      <c r="J778" s="4">
        <f>MIN(K778:K804)</f>
        <v>3620</v>
      </c>
      <c r="K778" s="2"/>
      <c r="L778" s="2"/>
      <c r="R778" s="2"/>
      <c r="S778" s="2"/>
      <c r="T778" s="10">
        <v>21</v>
      </c>
      <c r="U778" s="4" t="s">
        <v>8</v>
      </c>
      <c r="V778" s="4">
        <f>MIN(W778:W804)</f>
        <v>3645</v>
      </c>
      <c r="W778" s="5" t="s">
        <v>0</v>
      </c>
      <c r="X778" s="5" t="s">
        <v>0</v>
      </c>
      <c r="AD778" s="2"/>
      <c r="AE778" s="2"/>
      <c r="AF778" s="10">
        <v>21</v>
      </c>
      <c r="AG778" s="4" t="s">
        <v>8</v>
      </c>
      <c r="AH778" s="4" t="s">
        <v>9</v>
      </c>
      <c r="AI778" s="2"/>
      <c r="AJ778" s="2"/>
      <c r="AP778" s="2"/>
      <c r="AQ778" s="2"/>
      <c r="AR778" s="10">
        <v>21</v>
      </c>
      <c r="AS778" s="4" t="s">
        <v>8</v>
      </c>
      <c r="AT778" s="4" t="s">
        <v>9</v>
      </c>
      <c r="AU778" s="2"/>
      <c r="AV778" s="2"/>
      <c r="BB778" s="2"/>
      <c r="BC778" s="2"/>
      <c r="BD778" s="10">
        <v>21</v>
      </c>
      <c r="BE778" s="4" t="s">
        <v>8</v>
      </c>
      <c r="BF778" s="4">
        <f>MIN(BG778:BG804)</f>
        <v>3542</v>
      </c>
      <c r="BG778" s="2"/>
      <c r="BH778" s="2"/>
      <c r="BN778" s="2"/>
      <c r="BO778" s="2"/>
      <c r="BP778" s="10">
        <v>21</v>
      </c>
      <c r="BQ778" s="4" t="s">
        <v>8</v>
      </c>
      <c r="BR778" s="4" t="s">
        <v>9</v>
      </c>
      <c r="BS778" s="2"/>
      <c r="BT778" s="2"/>
      <c r="BZ778" s="2"/>
      <c r="CA778" s="2"/>
      <c r="CB778" s="10">
        <v>21</v>
      </c>
      <c r="CC778" s="4" t="s">
        <v>8</v>
      </c>
      <c r="CD778" s="4" t="s">
        <v>9</v>
      </c>
      <c r="CE778" s="2"/>
      <c r="CF778" s="2"/>
      <c r="CL778" s="2"/>
      <c r="CM778" s="2"/>
      <c r="CN778" s="10">
        <v>21</v>
      </c>
      <c r="CO778" s="4" t="s">
        <v>8</v>
      </c>
      <c r="CP778" s="4" t="s">
        <v>9</v>
      </c>
      <c r="CQ778" s="2"/>
      <c r="CR778" s="2"/>
      <c r="CX778" s="2"/>
      <c r="CY778" s="2"/>
      <c r="CZ778" s="10">
        <v>21</v>
      </c>
      <c r="DA778" s="4" t="s">
        <v>8</v>
      </c>
      <c r="DB778" s="4" t="s">
        <v>9</v>
      </c>
      <c r="DC778" s="5" t="s">
        <v>0</v>
      </c>
      <c r="DD778" s="5" t="s">
        <v>0</v>
      </c>
      <c r="DJ778" s="2"/>
      <c r="DK778" s="2"/>
      <c r="DL778" s="10">
        <v>21</v>
      </c>
      <c r="DM778" s="4" t="s">
        <v>8</v>
      </c>
      <c r="DN778" s="5">
        <f>MIN(DO778:DO804)</f>
        <v>3580</v>
      </c>
      <c r="DO778" s="2"/>
      <c r="DP778" s="2"/>
      <c r="DV778" s="2"/>
      <c r="DW778" s="2"/>
      <c r="DX778" s="10">
        <v>21</v>
      </c>
      <c r="DY778" s="4" t="s">
        <v>8</v>
      </c>
      <c r="DZ778" s="4">
        <f>MIN(EA778:EA804)</f>
        <v>3552</v>
      </c>
      <c r="EA778" s="2"/>
      <c r="EB778" s="2"/>
      <c r="EH778" s="2"/>
      <c r="EI778" s="2"/>
      <c r="EJ778" s="10">
        <v>21</v>
      </c>
      <c r="EK778" s="4" t="s">
        <v>8</v>
      </c>
      <c r="EL778" s="4" t="s">
        <v>9</v>
      </c>
      <c r="EM778" s="2"/>
      <c r="EN778" s="2"/>
      <c r="ET778" s="2"/>
      <c r="EU778" s="2"/>
      <c r="EV778" s="10">
        <v>21</v>
      </c>
      <c r="EW778" s="4" t="s">
        <v>8</v>
      </c>
      <c r="EX778" s="4" t="s">
        <v>9</v>
      </c>
      <c r="EY778" s="2"/>
      <c r="EZ778" s="2"/>
      <c r="FF778" s="2"/>
      <c r="FG778" s="2"/>
    </row>
    <row r="779" spans="8:163">
      <c r="H779" s="10"/>
      <c r="I779" s="4" t="s">
        <v>7</v>
      </c>
      <c r="J779" s="4">
        <f>MAX(L778:L804)</f>
        <v>3640</v>
      </c>
      <c r="K779" s="2"/>
      <c r="L779" s="2"/>
      <c r="R779" s="2"/>
      <c r="S779" s="2"/>
      <c r="T779" s="10"/>
      <c r="U779" s="4" t="s">
        <v>7</v>
      </c>
      <c r="V779" s="4">
        <f>MAX(X778:X804)</f>
        <v>3650</v>
      </c>
      <c r="W779" s="5" t="s">
        <v>0</v>
      </c>
      <c r="X779" s="5" t="s">
        <v>0</v>
      </c>
      <c r="AD779" s="2"/>
      <c r="AE779" s="2"/>
      <c r="AF779" s="10"/>
      <c r="AG779" s="4" t="s">
        <v>7</v>
      </c>
      <c r="AH779" s="4" t="s">
        <v>9</v>
      </c>
      <c r="AI779" s="2"/>
      <c r="AJ779" s="2"/>
      <c r="AP779" s="2"/>
      <c r="AQ779" s="2"/>
      <c r="AR779" s="10"/>
      <c r="AS779" s="4" t="s">
        <v>7</v>
      </c>
      <c r="AT779" s="4" t="s">
        <v>9</v>
      </c>
      <c r="AU779" s="2"/>
      <c r="AV779" s="2"/>
      <c r="BB779" s="2"/>
      <c r="BC779" s="2"/>
      <c r="BD779" s="10"/>
      <c r="BE779" s="4" t="s">
        <v>7</v>
      </c>
      <c r="BF779" s="4">
        <f>MAX(BH778:BH804)</f>
        <v>3542</v>
      </c>
      <c r="BG779" s="2"/>
      <c r="BH779" s="2"/>
      <c r="BN779" s="2"/>
      <c r="BO779" s="2"/>
      <c r="BP779" s="10"/>
      <c r="BQ779" s="4" t="s">
        <v>7</v>
      </c>
      <c r="BR779" s="4" t="s">
        <v>9</v>
      </c>
      <c r="BS779" s="2"/>
      <c r="BT779" s="2"/>
      <c r="BZ779" s="2"/>
      <c r="CA779" s="2"/>
      <c r="CB779" s="10"/>
      <c r="CC779" s="4" t="s">
        <v>7</v>
      </c>
      <c r="CD779" s="4" t="s">
        <v>9</v>
      </c>
      <c r="CE779" s="2"/>
      <c r="CF779" s="2"/>
      <c r="CL779" s="2"/>
      <c r="CM779" s="2"/>
      <c r="CN779" s="10"/>
      <c r="CO779" s="4" t="s">
        <v>7</v>
      </c>
      <c r="CP779" s="4" t="s">
        <v>9</v>
      </c>
      <c r="CQ779" s="2"/>
      <c r="CR779" s="2"/>
      <c r="CX779" s="2"/>
      <c r="CY779" s="2"/>
      <c r="CZ779" s="10"/>
      <c r="DA779" s="4" t="s">
        <v>7</v>
      </c>
      <c r="DB779" s="4" t="s">
        <v>9</v>
      </c>
      <c r="DC779" s="5" t="s">
        <v>0</v>
      </c>
      <c r="DD779" s="5" t="s">
        <v>0</v>
      </c>
      <c r="DJ779" s="2"/>
      <c r="DK779" s="2"/>
      <c r="DL779" s="10"/>
      <c r="DM779" s="4" t="s">
        <v>7</v>
      </c>
      <c r="DN779" s="5">
        <f>MAX(DP778:DP804)</f>
        <v>3580</v>
      </c>
      <c r="DO779" s="5">
        <f>DO92-DP71</f>
        <v>3580</v>
      </c>
      <c r="DP779" s="5">
        <f>DP92-DO71</f>
        <v>3580</v>
      </c>
      <c r="DV779" s="2"/>
      <c r="DW779" s="2"/>
      <c r="DX779" s="10"/>
      <c r="DY779" s="4" t="s">
        <v>7</v>
      </c>
      <c r="DZ779" s="4">
        <f>MAX(EB778:EB804)</f>
        <v>3552</v>
      </c>
      <c r="EA779" s="2"/>
      <c r="EB779" s="2"/>
      <c r="EH779" s="2"/>
      <c r="EI779" s="2"/>
      <c r="EJ779" s="10"/>
      <c r="EK779" s="4" t="s">
        <v>7</v>
      </c>
      <c r="EL779" s="4" t="s">
        <v>9</v>
      </c>
      <c r="EM779" s="2"/>
      <c r="EN779" s="2"/>
      <c r="ET779" s="2"/>
      <c r="EU779" s="2"/>
      <c r="EV779" s="10"/>
      <c r="EW779" s="4" t="s">
        <v>7</v>
      </c>
      <c r="EX779" s="4" t="s">
        <v>9</v>
      </c>
      <c r="EY779" s="2"/>
      <c r="EZ779" s="2"/>
      <c r="FF779" s="2"/>
      <c r="FG779" s="2"/>
    </row>
    <row r="780" spans="8:163">
      <c r="H780" s="10"/>
      <c r="I780" s="4"/>
      <c r="J780" s="4"/>
      <c r="K780" s="5">
        <f>K93-L72</f>
        <v>3620</v>
      </c>
      <c r="L780" s="5">
        <f>L93-K72</f>
        <v>3640</v>
      </c>
      <c r="R780" s="2"/>
      <c r="S780" s="2"/>
      <c r="T780" s="10"/>
      <c r="U780" s="4"/>
      <c r="V780" s="4"/>
      <c r="W780" s="5" t="s">
        <v>0</v>
      </c>
      <c r="X780" s="5" t="s">
        <v>0</v>
      </c>
      <c r="AD780" s="2"/>
      <c r="AE780" s="2"/>
      <c r="AF780" s="10"/>
      <c r="AG780" s="4"/>
      <c r="AH780" s="4"/>
      <c r="AI780" s="2"/>
      <c r="AJ780" s="2"/>
      <c r="AP780" s="2"/>
      <c r="AQ780" s="2"/>
      <c r="AR780" s="10"/>
      <c r="AS780" s="4"/>
      <c r="AT780" s="4"/>
      <c r="AU780" s="2"/>
      <c r="AV780" s="2"/>
      <c r="BB780" s="2"/>
      <c r="BC780" s="2"/>
      <c r="BD780" s="10"/>
      <c r="BE780" s="4"/>
      <c r="BF780" s="4"/>
      <c r="BG780" s="5">
        <f>BG93-BH72</f>
        <v>3542</v>
      </c>
      <c r="BH780" s="5">
        <f>BH93-BG72</f>
        <v>3542</v>
      </c>
      <c r="BN780" s="2"/>
      <c r="BO780" s="2"/>
      <c r="BP780" s="10"/>
      <c r="BQ780" s="4"/>
      <c r="BR780" s="4"/>
      <c r="BS780" s="2"/>
      <c r="BT780" s="2"/>
      <c r="BZ780" s="2"/>
      <c r="CA780" s="2"/>
      <c r="CB780" s="10"/>
      <c r="CC780" s="4"/>
      <c r="CD780" s="4"/>
      <c r="CE780" s="2"/>
      <c r="CF780" s="2"/>
      <c r="CL780" s="2"/>
      <c r="CM780" s="2"/>
      <c r="CN780" s="10"/>
      <c r="CO780" s="4"/>
      <c r="CP780" s="4"/>
      <c r="CQ780" s="2"/>
      <c r="CR780" s="2"/>
      <c r="CX780" s="2"/>
      <c r="CY780" s="2"/>
      <c r="CZ780" s="10"/>
      <c r="DA780" s="4"/>
      <c r="DB780" s="4"/>
      <c r="DC780" s="2"/>
      <c r="DD780" s="2"/>
      <c r="DJ780" s="2"/>
      <c r="DK780" s="2"/>
      <c r="DL780" s="10"/>
      <c r="DO780" s="2"/>
      <c r="DP780" s="2"/>
      <c r="DV780" s="2"/>
      <c r="DW780" s="2"/>
      <c r="DX780" s="10"/>
      <c r="DY780" s="4"/>
      <c r="DZ780" s="4"/>
      <c r="EA780" s="5">
        <f>EA93-EB72</f>
        <v>3552</v>
      </c>
      <c r="EB780" s="5">
        <f>EB93-EA72</f>
        <v>3552</v>
      </c>
      <c r="EH780" s="2"/>
      <c r="EI780" s="2"/>
      <c r="EJ780" s="10"/>
      <c r="EK780" s="4"/>
      <c r="EL780" s="4"/>
      <c r="EM780" s="2"/>
      <c r="EN780" s="2"/>
      <c r="ET780" s="2"/>
      <c r="EU780" s="2"/>
      <c r="EV780" s="10"/>
      <c r="EW780" s="4"/>
      <c r="EX780" s="4"/>
      <c r="EY780" s="2"/>
      <c r="EZ780" s="2"/>
      <c r="FF780" s="2"/>
      <c r="FG780" s="2"/>
    </row>
    <row r="781" spans="8:163">
      <c r="H781" s="10"/>
      <c r="I781" s="4"/>
      <c r="J781" s="4"/>
      <c r="K781" s="2"/>
      <c r="L781" s="2"/>
      <c r="R781" s="2"/>
      <c r="S781" s="2"/>
      <c r="T781" s="10"/>
      <c r="U781" s="4"/>
      <c r="V781" s="4"/>
      <c r="W781" s="5">
        <f>W94-X73</f>
        <v>3645</v>
      </c>
      <c r="X781" s="5">
        <f>X94-W73</f>
        <v>3650</v>
      </c>
      <c r="AD781" s="2"/>
      <c r="AE781" s="2"/>
      <c r="AF781" s="10"/>
      <c r="AG781" s="4"/>
      <c r="AH781" s="4"/>
      <c r="AI781" s="2"/>
      <c r="AJ781" s="2"/>
      <c r="AP781" s="2"/>
      <c r="AQ781" s="2"/>
      <c r="AR781" s="10"/>
      <c r="AS781" s="4"/>
      <c r="AT781" s="4"/>
      <c r="AU781" s="2"/>
      <c r="AV781" s="2"/>
      <c r="BB781" s="2"/>
      <c r="BC781" s="2"/>
      <c r="BD781" s="10"/>
      <c r="BE781" s="4"/>
      <c r="BF781" s="4"/>
      <c r="BG781" s="2"/>
      <c r="BH781" s="2"/>
      <c r="BN781" s="2"/>
      <c r="BO781" s="2"/>
      <c r="BP781" s="10"/>
      <c r="BQ781" s="4"/>
      <c r="BR781" s="4"/>
      <c r="BS781" s="2"/>
      <c r="BT781" s="2"/>
      <c r="BZ781" s="2"/>
      <c r="CA781" s="2"/>
      <c r="CB781" s="10"/>
      <c r="CC781" s="4"/>
      <c r="CD781" s="4"/>
      <c r="CE781" s="2"/>
      <c r="CF781" s="2"/>
      <c r="CL781" s="2"/>
      <c r="CM781" s="2"/>
      <c r="CN781" s="10"/>
      <c r="CO781" s="4"/>
      <c r="CP781" s="4"/>
      <c r="CQ781" s="2"/>
      <c r="CR781" s="2"/>
      <c r="CX781" s="2"/>
      <c r="CY781" s="2"/>
      <c r="CZ781" s="10"/>
      <c r="DA781" s="4"/>
      <c r="DB781" s="4"/>
      <c r="DC781" s="2"/>
      <c r="DD781" s="2"/>
      <c r="DJ781" s="2"/>
      <c r="DK781" s="2"/>
      <c r="DL781" s="10"/>
      <c r="DO781" s="2"/>
      <c r="DP781" s="2"/>
      <c r="DV781" s="2"/>
      <c r="DW781" s="2"/>
      <c r="DX781" s="10"/>
      <c r="DY781" s="4"/>
      <c r="DZ781" s="4"/>
      <c r="EA781" s="2"/>
      <c r="EB781" s="2"/>
      <c r="EH781" s="2"/>
      <c r="EI781" s="2"/>
      <c r="EJ781" s="10"/>
      <c r="EK781" s="4"/>
      <c r="EL781" s="4"/>
      <c r="EM781" s="2"/>
      <c r="EN781" s="2"/>
      <c r="ET781" s="2"/>
      <c r="EU781" s="2"/>
      <c r="EV781" s="10"/>
      <c r="EW781" s="4"/>
      <c r="EX781" s="4"/>
      <c r="EY781" s="2"/>
      <c r="EZ781" s="2"/>
      <c r="FF781" s="2"/>
      <c r="FG781" s="2"/>
    </row>
    <row r="782" spans="8:163">
      <c r="H782" s="10"/>
      <c r="I782" s="4"/>
      <c r="J782" s="4"/>
      <c r="K782" s="2"/>
      <c r="L782" s="2"/>
      <c r="R782" s="2"/>
      <c r="S782" s="2"/>
      <c r="T782" s="10"/>
      <c r="U782" s="4"/>
      <c r="V782" s="4"/>
      <c r="W782" s="5" t="s">
        <v>0</v>
      </c>
      <c r="X782" s="5" t="s">
        <v>0</v>
      </c>
      <c r="AD782" s="2"/>
      <c r="AE782" s="2"/>
      <c r="AF782" s="10"/>
      <c r="AG782" s="4"/>
      <c r="AH782" s="4"/>
      <c r="AI782" s="2"/>
      <c r="AJ782" s="2"/>
      <c r="AP782" s="2"/>
      <c r="AQ782" s="2"/>
      <c r="AR782" s="10"/>
      <c r="AS782" s="4"/>
      <c r="AT782" s="4"/>
      <c r="AU782" s="2"/>
      <c r="AV782" s="2"/>
      <c r="BB782" s="2"/>
      <c r="BC782" s="2"/>
      <c r="BD782" s="10"/>
      <c r="BE782" s="4"/>
      <c r="BF782" s="4"/>
      <c r="BG782" s="2"/>
      <c r="BH782" s="2"/>
      <c r="BN782" s="2"/>
      <c r="BO782" s="2"/>
      <c r="BP782" s="10"/>
      <c r="BQ782" s="4"/>
      <c r="BR782" s="4"/>
      <c r="BS782" s="2"/>
      <c r="BT782" s="2"/>
      <c r="BZ782" s="2"/>
      <c r="CA782" s="2"/>
      <c r="CB782" s="10"/>
      <c r="CC782" s="4"/>
      <c r="CD782" s="4"/>
      <c r="CE782" s="2"/>
      <c r="CF782" s="2"/>
      <c r="CL782" s="2"/>
      <c r="CM782" s="2"/>
      <c r="CN782" s="10"/>
      <c r="CO782" s="4"/>
      <c r="CP782" s="4"/>
      <c r="CQ782" s="2"/>
      <c r="CR782" s="2"/>
      <c r="CX782" s="2"/>
      <c r="CY782" s="2"/>
      <c r="CZ782" s="10"/>
      <c r="DA782" s="4"/>
      <c r="DB782" s="4"/>
      <c r="DC782" s="2"/>
      <c r="DD782" s="2"/>
      <c r="DJ782" s="2"/>
      <c r="DK782" s="2"/>
      <c r="DL782" s="10"/>
      <c r="DO782" s="2"/>
      <c r="DP782" s="2"/>
      <c r="DV782" s="2"/>
      <c r="DW782" s="2"/>
      <c r="DX782" s="10"/>
      <c r="DY782" s="4"/>
      <c r="DZ782" s="4"/>
      <c r="EA782" s="2"/>
      <c r="EB782" s="2"/>
      <c r="EH782" s="2"/>
      <c r="EI782" s="2"/>
      <c r="EJ782" s="10"/>
      <c r="EK782" s="4"/>
      <c r="EL782" s="4"/>
      <c r="EM782" s="2"/>
      <c r="EN782" s="2"/>
      <c r="ET782" s="2"/>
      <c r="EU782" s="2"/>
      <c r="EV782" s="10"/>
      <c r="EW782" s="4"/>
      <c r="EX782" s="4"/>
      <c r="EY782" s="2"/>
      <c r="EZ782" s="2"/>
      <c r="FF782" s="2"/>
      <c r="FG782" s="2"/>
    </row>
    <row r="783" spans="8:163">
      <c r="H783" s="10"/>
      <c r="I783" s="4"/>
      <c r="J783" s="4"/>
      <c r="K783" s="2"/>
      <c r="L783" s="2"/>
      <c r="R783" s="2"/>
      <c r="S783" s="2"/>
      <c r="T783" s="10"/>
      <c r="U783" s="4"/>
      <c r="V783" s="4"/>
      <c r="W783" s="5" t="s">
        <v>0</v>
      </c>
      <c r="X783" s="5" t="s">
        <v>0</v>
      </c>
      <c r="AD783" s="2"/>
      <c r="AE783" s="2"/>
      <c r="AF783" s="10"/>
      <c r="AG783" s="4"/>
      <c r="AH783" s="4"/>
      <c r="AI783" s="2"/>
      <c r="AJ783" s="2"/>
      <c r="AP783" s="2"/>
      <c r="AQ783" s="2"/>
      <c r="AR783" s="10"/>
      <c r="AS783" s="4"/>
      <c r="AT783" s="4"/>
      <c r="AU783" s="2"/>
      <c r="AV783" s="2"/>
      <c r="BB783" s="2"/>
      <c r="BC783" s="2"/>
      <c r="BD783" s="10"/>
      <c r="BE783" s="4"/>
      <c r="BF783" s="4"/>
      <c r="BG783" s="2"/>
      <c r="BH783" s="2"/>
      <c r="BN783" s="2"/>
      <c r="BO783" s="2"/>
      <c r="BP783" s="10"/>
      <c r="BQ783" s="4"/>
      <c r="BR783" s="4"/>
      <c r="BS783" s="2"/>
      <c r="BT783" s="2"/>
      <c r="BZ783" s="2"/>
      <c r="CA783" s="2"/>
      <c r="CB783" s="10"/>
      <c r="CC783" s="4"/>
      <c r="CD783" s="4"/>
      <c r="CE783" s="2"/>
      <c r="CF783" s="2"/>
      <c r="CL783" s="2"/>
      <c r="CM783" s="2"/>
      <c r="CN783" s="10"/>
      <c r="CO783" s="4"/>
      <c r="CP783" s="4"/>
      <c r="CQ783" s="2"/>
      <c r="CR783" s="2"/>
      <c r="CX783" s="2"/>
      <c r="CY783" s="2"/>
      <c r="CZ783" s="10"/>
      <c r="DA783" s="4"/>
      <c r="DB783" s="4"/>
      <c r="DC783" s="2"/>
      <c r="DD783" s="2"/>
      <c r="DJ783" s="2"/>
      <c r="DK783" s="2"/>
      <c r="DL783" s="10"/>
      <c r="DO783" s="2"/>
      <c r="DP783" s="2"/>
      <c r="DV783" s="2"/>
      <c r="DW783" s="2"/>
      <c r="DX783" s="10"/>
      <c r="DY783" s="4"/>
      <c r="DZ783" s="4"/>
      <c r="EA783" s="2"/>
      <c r="EB783" s="2"/>
      <c r="EH783" s="2"/>
      <c r="EI783" s="2"/>
      <c r="EJ783" s="10"/>
      <c r="EK783" s="4"/>
      <c r="EL783" s="4"/>
      <c r="EM783" s="2"/>
      <c r="EN783" s="2"/>
      <c r="ET783" s="2"/>
      <c r="EU783" s="2"/>
      <c r="EV783" s="10"/>
      <c r="EW783" s="4"/>
      <c r="EX783" s="4"/>
      <c r="EY783" s="2"/>
      <c r="EZ783" s="2"/>
      <c r="FF783" s="2"/>
      <c r="FG783" s="2"/>
    </row>
    <row r="784" spans="8:163">
      <c r="H784" s="10"/>
      <c r="I784" s="4"/>
      <c r="J784" s="4"/>
      <c r="R784" s="2"/>
      <c r="S784" s="2"/>
      <c r="T784" s="10"/>
      <c r="U784" s="4"/>
      <c r="V784" s="4"/>
      <c r="AD784" s="2"/>
      <c r="AE784" s="2"/>
      <c r="AF784" s="10"/>
      <c r="AG784" s="4"/>
      <c r="AH784" s="4"/>
      <c r="AI784" s="2"/>
      <c r="AJ784" s="2"/>
      <c r="AP784" s="2"/>
      <c r="AQ784" s="2"/>
      <c r="AR784" s="10"/>
      <c r="AS784" s="4"/>
      <c r="AT784" s="4"/>
      <c r="AU784" s="2"/>
      <c r="AV784" s="2"/>
      <c r="BB784" s="2"/>
      <c r="BC784" s="2"/>
      <c r="BD784" s="10"/>
      <c r="BE784" s="4"/>
      <c r="BF784" s="4"/>
      <c r="BN784" s="2"/>
      <c r="BO784" s="2"/>
      <c r="BP784" s="10"/>
      <c r="BQ784" s="4"/>
      <c r="BR784" s="4"/>
      <c r="BS784" s="2"/>
      <c r="BT784" s="2"/>
      <c r="BZ784" s="2"/>
      <c r="CA784" s="2"/>
      <c r="CB784" s="10"/>
      <c r="CC784" s="4"/>
      <c r="CD784" s="4"/>
      <c r="CE784" s="2"/>
      <c r="CF784" s="2"/>
      <c r="CL784" s="2"/>
      <c r="CM784" s="2"/>
      <c r="CN784" s="10"/>
      <c r="CO784" s="4"/>
      <c r="CP784" s="4"/>
      <c r="CQ784" s="2"/>
      <c r="CR784" s="2"/>
      <c r="CX784" s="2"/>
      <c r="CY784" s="2"/>
      <c r="CZ784" s="10"/>
      <c r="DA784" s="4"/>
      <c r="DB784" s="4"/>
      <c r="DJ784" s="2"/>
      <c r="DK784" s="2"/>
      <c r="DL784" s="10"/>
      <c r="DO784" s="2"/>
      <c r="DP784" s="2"/>
      <c r="DV784" s="2"/>
      <c r="DW784" s="2"/>
      <c r="DX784" s="10"/>
      <c r="DY784" s="4"/>
      <c r="DZ784" s="4"/>
      <c r="EH784" s="2"/>
      <c r="EI784" s="2"/>
      <c r="EJ784" s="10"/>
      <c r="EK784" s="4"/>
      <c r="EL784" s="4"/>
      <c r="EM784" s="2"/>
      <c r="EN784" s="2"/>
      <c r="ET784" s="2"/>
      <c r="EU784" s="2"/>
      <c r="EV784" s="10"/>
      <c r="EW784" s="4"/>
      <c r="EX784" s="4"/>
      <c r="EY784" s="2"/>
      <c r="EZ784" s="2"/>
      <c r="FF784" s="2"/>
      <c r="FG784" s="2"/>
    </row>
    <row r="785" spans="8:163">
      <c r="H785" s="10"/>
      <c r="I785" s="4"/>
      <c r="J785" s="4"/>
      <c r="R785" s="2"/>
      <c r="S785" s="2"/>
      <c r="T785" s="10"/>
      <c r="U785" s="4"/>
      <c r="V785" s="4"/>
      <c r="AD785" s="2"/>
      <c r="AE785" s="2"/>
      <c r="AF785" s="10"/>
      <c r="AG785" s="4"/>
      <c r="AH785" s="4"/>
      <c r="AI785" s="2"/>
      <c r="AJ785" s="2"/>
      <c r="AP785" s="2"/>
      <c r="AQ785" s="2"/>
      <c r="AR785" s="10"/>
      <c r="AS785" s="4"/>
      <c r="AT785" s="4"/>
      <c r="AU785" s="2"/>
      <c r="AV785" s="2"/>
      <c r="BB785" s="2"/>
      <c r="BC785" s="2"/>
      <c r="BD785" s="10"/>
      <c r="BE785" s="4"/>
      <c r="BF785" s="4"/>
      <c r="BN785" s="2"/>
      <c r="BO785" s="2"/>
      <c r="BP785" s="10"/>
      <c r="BQ785" s="4"/>
      <c r="BR785" s="4"/>
      <c r="BS785" s="2"/>
      <c r="BT785" s="2"/>
      <c r="BZ785" s="2"/>
      <c r="CA785" s="2"/>
      <c r="CB785" s="10"/>
      <c r="CC785" s="4"/>
      <c r="CD785" s="4"/>
      <c r="CE785" s="2"/>
      <c r="CF785" s="2"/>
      <c r="CL785" s="2"/>
      <c r="CM785" s="2"/>
      <c r="CN785" s="10"/>
      <c r="CO785" s="4"/>
      <c r="CP785" s="4"/>
      <c r="CQ785" s="2"/>
      <c r="CR785" s="2"/>
      <c r="CX785" s="2"/>
      <c r="CY785" s="2"/>
      <c r="CZ785" s="10"/>
      <c r="DA785" s="4"/>
      <c r="DB785" s="4"/>
      <c r="DJ785" s="2"/>
      <c r="DK785" s="2"/>
      <c r="DL785" s="10"/>
      <c r="DV785" s="2"/>
      <c r="DW785" s="2"/>
      <c r="DX785" s="10"/>
      <c r="DY785" s="4"/>
      <c r="DZ785" s="4"/>
      <c r="EH785" s="2"/>
      <c r="EI785" s="2"/>
      <c r="EJ785" s="10"/>
      <c r="EK785" s="4"/>
      <c r="EL785" s="4"/>
      <c r="EM785" s="2"/>
      <c r="EN785" s="2"/>
      <c r="ET785" s="2"/>
      <c r="EU785" s="2"/>
      <c r="EV785" s="10"/>
      <c r="EW785" s="4"/>
      <c r="EX785" s="4"/>
      <c r="EY785" s="2"/>
      <c r="EZ785" s="2"/>
      <c r="FF785" s="2"/>
      <c r="FG785" s="2"/>
    </row>
    <row r="786" spans="8:163">
      <c r="H786" s="10"/>
      <c r="I786" s="4"/>
      <c r="J786" s="4"/>
      <c r="R786" s="2"/>
      <c r="S786" s="2"/>
      <c r="T786" s="10"/>
      <c r="U786" s="4"/>
      <c r="V786" s="4"/>
      <c r="AD786" s="2"/>
      <c r="AE786" s="2"/>
      <c r="AF786" s="10"/>
      <c r="AG786" s="4"/>
      <c r="AH786" s="4"/>
      <c r="AI786" s="2"/>
      <c r="AJ786" s="2"/>
      <c r="AP786" s="2"/>
      <c r="AQ786" s="2"/>
      <c r="AR786" s="10"/>
      <c r="AS786" s="4"/>
      <c r="AT786" s="4"/>
      <c r="AU786" s="2"/>
      <c r="AV786" s="2"/>
      <c r="BB786" s="2"/>
      <c r="BC786" s="2"/>
      <c r="BD786" s="10"/>
      <c r="BE786" s="4"/>
      <c r="BF786" s="4"/>
      <c r="BN786" s="2"/>
      <c r="BO786" s="2"/>
      <c r="BP786" s="10"/>
      <c r="BQ786" s="4"/>
      <c r="BR786" s="4"/>
      <c r="BS786" s="2"/>
      <c r="BT786" s="2"/>
      <c r="BZ786" s="2"/>
      <c r="CA786" s="2"/>
      <c r="CB786" s="10"/>
      <c r="CC786" s="4"/>
      <c r="CD786" s="4"/>
      <c r="CE786" s="2"/>
      <c r="CF786" s="2"/>
      <c r="CL786" s="2"/>
      <c r="CM786" s="2"/>
      <c r="CN786" s="10"/>
      <c r="CO786" s="4"/>
      <c r="CP786" s="4"/>
      <c r="CQ786" s="2"/>
      <c r="CR786" s="2"/>
      <c r="CX786" s="2"/>
      <c r="CY786" s="2"/>
      <c r="CZ786" s="10"/>
      <c r="DA786" s="4"/>
      <c r="DB786" s="4"/>
      <c r="DJ786" s="2"/>
      <c r="DK786" s="2"/>
      <c r="DL786" s="10"/>
      <c r="DV786" s="2"/>
      <c r="DW786" s="2"/>
      <c r="DX786" s="10"/>
      <c r="DY786" s="4"/>
      <c r="DZ786" s="4"/>
      <c r="EH786" s="2"/>
      <c r="EI786" s="2"/>
      <c r="EJ786" s="10"/>
      <c r="EK786" s="4"/>
      <c r="EL786" s="4"/>
      <c r="EM786" s="2"/>
      <c r="EN786" s="2"/>
      <c r="ET786" s="2"/>
      <c r="EU786" s="2"/>
      <c r="EV786" s="10"/>
      <c r="EW786" s="4"/>
      <c r="EX786" s="4"/>
      <c r="EY786" s="2"/>
      <c r="EZ786" s="2"/>
      <c r="FF786" s="2"/>
      <c r="FG786" s="2"/>
    </row>
    <row r="787" spans="8:163">
      <c r="H787" s="10"/>
      <c r="I787" s="4"/>
      <c r="J787" s="4"/>
      <c r="R787" s="2"/>
      <c r="S787" s="2"/>
      <c r="T787" s="10"/>
      <c r="U787" s="4"/>
      <c r="V787" s="4"/>
      <c r="AD787" s="2"/>
      <c r="AE787" s="2"/>
      <c r="AF787" s="10"/>
      <c r="AG787" s="4"/>
      <c r="AH787" s="4"/>
      <c r="AI787" s="2"/>
      <c r="AJ787" s="2"/>
      <c r="AP787" s="2"/>
      <c r="AQ787" s="2"/>
      <c r="AR787" s="10"/>
      <c r="AS787" s="4"/>
      <c r="AT787" s="4"/>
      <c r="AU787" s="2"/>
      <c r="AV787" s="2"/>
      <c r="BB787" s="2"/>
      <c r="BC787" s="2"/>
      <c r="BD787" s="10"/>
      <c r="BE787" s="4"/>
      <c r="BF787" s="4"/>
      <c r="BN787" s="2"/>
      <c r="BO787" s="2"/>
      <c r="BP787" s="10"/>
      <c r="BQ787" s="4"/>
      <c r="BR787" s="4"/>
      <c r="BS787" s="2"/>
      <c r="BT787" s="2"/>
      <c r="BZ787" s="2"/>
      <c r="CA787" s="2"/>
      <c r="CB787" s="10"/>
      <c r="CC787" s="4"/>
      <c r="CD787" s="4"/>
      <c r="CE787" s="2"/>
      <c r="CF787" s="2"/>
      <c r="CL787" s="2"/>
      <c r="CM787" s="2"/>
      <c r="CN787" s="10"/>
      <c r="CO787" s="4"/>
      <c r="CP787" s="4"/>
      <c r="CQ787" s="2"/>
      <c r="CR787" s="2"/>
      <c r="CX787" s="2"/>
      <c r="CY787" s="2"/>
      <c r="CZ787" s="10"/>
      <c r="DA787" s="4"/>
      <c r="DB787" s="4"/>
      <c r="DJ787" s="2"/>
      <c r="DK787" s="2"/>
      <c r="DL787" s="10"/>
      <c r="DV787" s="2"/>
      <c r="DW787" s="2"/>
      <c r="DX787" s="10"/>
      <c r="DY787" s="4"/>
      <c r="DZ787" s="4"/>
      <c r="EH787" s="2"/>
      <c r="EI787" s="2"/>
      <c r="EJ787" s="10"/>
      <c r="EK787" s="4"/>
      <c r="EL787" s="4"/>
      <c r="EM787" s="2"/>
      <c r="EN787" s="2"/>
      <c r="ET787" s="2"/>
      <c r="EU787" s="2"/>
      <c r="EV787" s="10"/>
      <c r="EW787" s="4"/>
      <c r="EX787" s="4"/>
      <c r="EY787" s="2"/>
      <c r="EZ787" s="2"/>
      <c r="FF787" s="2"/>
      <c r="FG787" s="2"/>
    </row>
    <row r="788" spans="8:163">
      <c r="H788" s="10"/>
      <c r="I788" s="4"/>
      <c r="J788" s="4"/>
      <c r="R788" s="2"/>
      <c r="S788" s="2"/>
      <c r="T788" s="10"/>
      <c r="U788" s="4"/>
      <c r="V788" s="4"/>
      <c r="AD788" s="2"/>
      <c r="AE788" s="2"/>
      <c r="AF788" s="10"/>
      <c r="AG788" s="4"/>
      <c r="AH788" s="4"/>
      <c r="AI788" s="2"/>
      <c r="AJ788" s="2"/>
      <c r="AP788" s="2"/>
      <c r="AQ788" s="2"/>
      <c r="AR788" s="10"/>
      <c r="AS788" s="4"/>
      <c r="AT788" s="4"/>
      <c r="AU788" s="2"/>
      <c r="AV788" s="2"/>
      <c r="BB788" s="2"/>
      <c r="BC788" s="2"/>
      <c r="BD788" s="10"/>
      <c r="BE788" s="4"/>
      <c r="BF788" s="4"/>
      <c r="BN788" s="2"/>
      <c r="BO788" s="2"/>
      <c r="BP788" s="10"/>
      <c r="BQ788" s="4"/>
      <c r="BR788" s="4"/>
      <c r="BS788" s="2"/>
      <c r="BT788" s="2"/>
      <c r="BZ788" s="2"/>
      <c r="CA788" s="2"/>
      <c r="CB788" s="10"/>
      <c r="CC788" s="4"/>
      <c r="CD788" s="4"/>
      <c r="CE788" s="2"/>
      <c r="CF788" s="2"/>
      <c r="CL788" s="2"/>
      <c r="CM788" s="2"/>
      <c r="CN788" s="10"/>
      <c r="CO788" s="4"/>
      <c r="CP788" s="4"/>
      <c r="CQ788" s="2"/>
      <c r="CR788" s="2"/>
      <c r="CX788" s="2"/>
      <c r="CY788" s="2"/>
      <c r="CZ788" s="10"/>
      <c r="DA788" s="4"/>
      <c r="DB788" s="4"/>
      <c r="DJ788" s="2"/>
      <c r="DK788" s="2"/>
      <c r="DL788" s="10"/>
      <c r="DV788" s="2"/>
      <c r="DW788" s="2"/>
      <c r="DX788" s="10"/>
      <c r="DY788" s="4"/>
      <c r="DZ788" s="4"/>
      <c r="EH788" s="2"/>
      <c r="EI788" s="2"/>
      <c r="EJ788" s="10"/>
      <c r="EK788" s="4"/>
      <c r="EL788" s="4"/>
      <c r="EM788" s="2"/>
      <c r="EN788" s="2"/>
      <c r="ET788" s="2"/>
      <c r="EU788" s="2"/>
      <c r="EV788" s="10"/>
      <c r="EW788" s="4"/>
      <c r="EX788" s="4"/>
      <c r="EY788" s="2"/>
      <c r="EZ788" s="2"/>
      <c r="FF788" s="2"/>
      <c r="FG788" s="2"/>
    </row>
    <row r="789" spans="8:163">
      <c r="H789" s="10"/>
      <c r="I789" s="4"/>
      <c r="J789" s="4"/>
      <c r="R789" s="2"/>
      <c r="S789" s="2"/>
      <c r="T789" s="10"/>
      <c r="U789" s="4"/>
      <c r="V789" s="4"/>
      <c r="AD789" s="2"/>
      <c r="AE789" s="2"/>
      <c r="AF789" s="10"/>
      <c r="AG789" s="4"/>
      <c r="AH789" s="4"/>
      <c r="AI789" s="2"/>
      <c r="AJ789" s="2"/>
      <c r="AP789" s="2"/>
      <c r="AQ789" s="2"/>
      <c r="AR789" s="10"/>
      <c r="AS789" s="4"/>
      <c r="AT789" s="4"/>
      <c r="AU789" s="2"/>
      <c r="AV789" s="2"/>
      <c r="BB789" s="2"/>
      <c r="BC789" s="2"/>
      <c r="BD789" s="10"/>
      <c r="BE789" s="4"/>
      <c r="BF789" s="4"/>
      <c r="BN789" s="2"/>
      <c r="BO789" s="2"/>
      <c r="BP789" s="10"/>
      <c r="BQ789" s="4"/>
      <c r="BR789" s="4"/>
      <c r="BS789" s="2"/>
      <c r="BT789" s="2"/>
      <c r="BZ789" s="2"/>
      <c r="CA789" s="2"/>
      <c r="CB789" s="10"/>
      <c r="CC789" s="4"/>
      <c r="CD789" s="4"/>
      <c r="CE789" s="2"/>
      <c r="CF789" s="2"/>
      <c r="CL789" s="2"/>
      <c r="CM789" s="2"/>
      <c r="CN789" s="10"/>
      <c r="CO789" s="4"/>
      <c r="CP789" s="4"/>
      <c r="CQ789" s="2"/>
      <c r="CR789" s="2"/>
      <c r="CX789" s="2"/>
      <c r="CY789" s="2"/>
      <c r="CZ789" s="10"/>
      <c r="DA789" s="4"/>
      <c r="DB789" s="4"/>
      <c r="DJ789" s="2"/>
      <c r="DK789" s="2"/>
      <c r="DL789" s="10"/>
      <c r="DV789" s="2"/>
      <c r="DW789" s="2"/>
      <c r="DX789" s="10"/>
      <c r="DY789" s="4"/>
      <c r="DZ789" s="4"/>
      <c r="EH789" s="2"/>
      <c r="EI789" s="2"/>
      <c r="EJ789" s="10"/>
      <c r="EK789" s="4"/>
      <c r="EL789" s="4"/>
      <c r="EM789" s="2"/>
      <c r="EN789" s="2"/>
      <c r="ET789" s="2"/>
      <c r="EU789" s="2"/>
      <c r="EV789" s="10"/>
      <c r="EW789" s="4"/>
      <c r="EX789" s="4"/>
      <c r="EY789" s="2"/>
      <c r="EZ789" s="2"/>
      <c r="FF789" s="2"/>
      <c r="FG789" s="2"/>
    </row>
    <row r="790" spans="8:163">
      <c r="H790" s="4"/>
      <c r="I790" s="4"/>
      <c r="J790" s="4"/>
      <c r="R790" s="2"/>
      <c r="S790" s="2"/>
      <c r="T790" s="4"/>
      <c r="U790" s="4"/>
      <c r="V790" s="4"/>
      <c r="AD790" s="2"/>
      <c r="AE790" s="2"/>
      <c r="AF790" s="4"/>
      <c r="AG790" s="4"/>
      <c r="AH790" s="4"/>
      <c r="AI790" s="2"/>
      <c r="AJ790" s="2"/>
      <c r="AP790" s="2"/>
      <c r="AQ790" s="2"/>
      <c r="AR790" s="4"/>
      <c r="AS790" s="4"/>
      <c r="AT790" s="4"/>
      <c r="AU790" s="2"/>
      <c r="AV790" s="2"/>
      <c r="BB790" s="2"/>
      <c r="BC790" s="2"/>
      <c r="BD790" s="4"/>
      <c r="BE790" s="4"/>
      <c r="BF790" s="4"/>
      <c r="BN790" s="2"/>
      <c r="BO790" s="2"/>
      <c r="BP790" s="4"/>
      <c r="BQ790" s="4"/>
      <c r="BR790" s="4"/>
      <c r="BS790" s="2"/>
      <c r="BT790" s="2"/>
      <c r="BZ790" s="2"/>
      <c r="CA790" s="2"/>
      <c r="CB790" s="4"/>
      <c r="CC790" s="4"/>
      <c r="CD790" s="4"/>
      <c r="CE790" s="2"/>
      <c r="CF790" s="2"/>
      <c r="CL790" s="2"/>
      <c r="CM790" s="2"/>
      <c r="CN790" s="4"/>
      <c r="CO790" s="4"/>
      <c r="CP790" s="4"/>
      <c r="CQ790" s="2"/>
      <c r="CR790" s="2"/>
      <c r="CX790" s="2"/>
      <c r="CY790" s="2"/>
      <c r="CZ790" s="4"/>
      <c r="DA790" s="4"/>
      <c r="DB790" s="4"/>
      <c r="DJ790" s="2"/>
      <c r="DK790" s="2"/>
      <c r="DV790" s="2"/>
      <c r="DW790" s="2"/>
      <c r="DX790" s="4"/>
      <c r="DY790" s="4"/>
      <c r="DZ790" s="4"/>
      <c r="EH790" s="2"/>
      <c r="EI790" s="2"/>
      <c r="EJ790" s="4"/>
      <c r="EK790" s="4"/>
      <c r="EL790" s="4"/>
      <c r="EM790" s="2"/>
      <c r="EN790" s="2"/>
      <c r="ET790" s="2"/>
      <c r="EU790" s="2"/>
      <c r="EV790" s="4"/>
      <c r="EW790" s="4"/>
      <c r="EX790" s="4"/>
      <c r="EY790" s="2"/>
      <c r="EZ790" s="2"/>
      <c r="FF790" s="2"/>
      <c r="FG790" s="2"/>
    </row>
    <row r="791" spans="8:163">
      <c r="H791" s="4"/>
      <c r="I791" s="4"/>
      <c r="J791" s="4"/>
      <c r="R791" s="2"/>
      <c r="S791" s="2"/>
      <c r="T791" s="4"/>
      <c r="U791" s="4"/>
      <c r="V791" s="4"/>
      <c r="AD791" s="2"/>
      <c r="AE791" s="2"/>
      <c r="AF791" s="4"/>
      <c r="AG791" s="4"/>
      <c r="AH791" s="4"/>
      <c r="AI791" s="2"/>
      <c r="AJ791" s="2"/>
      <c r="AP791" s="2"/>
      <c r="AQ791" s="2"/>
      <c r="AR791" s="4"/>
      <c r="AS791" s="4"/>
      <c r="AT791" s="4"/>
      <c r="AU791" s="2"/>
      <c r="AV791" s="2"/>
      <c r="BB791" s="2"/>
      <c r="BC791" s="2"/>
      <c r="BD791" s="4"/>
      <c r="BE791" s="4"/>
      <c r="BF791" s="4"/>
      <c r="BN791" s="2"/>
      <c r="BO791" s="2"/>
      <c r="BP791" s="4"/>
      <c r="BQ791" s="4"/>
      <c r="BR791" s="4"/>
      <c r="BS791" s="2"/>
      <c r="BT791" s="2"/>
      <c r="BZ791" s="2"/>
      <c r="CA791" s="2"/>
      <c r="CB791" s="4"/>
      <c r="CC791" s="4"/>
      <c r="CD791" s="4"/>
      <c r="CE791" s="2"/>
      <c r="CF791" s="2"/>
      <c r="CL791" s="2"/>
      <c r="CM791" s="2"/>
      <c r="CN791" s="4"/>
      <c r="CO791" s="4"/>
      <c r="CP791" s="4"/>
      <c r="CQ791" s="2"/>
      <c r="CR791" s="2"/>
      <c r="CX791" s="2"/>
      <c r="CY791" s="2"/>
      <c r="CZ791" s="4"/>
      <c r="DA791" s="4"/>
      <c r="DB791" s="4"/>
      <c r="DJ791" s="2"/>
      <c r="DK791" s="2"/>
      <c r="DV791" s="2"/>
      <c r="DW791" s="2"/>
      <c r="DX791" s="4"/>
      <c r="DY791" s="4"/>
      <c r="DZ791" s="4"/>
      <c r="EH791" s="2"/>
      <c r="EI791" s="2"/>
      <c r="EJ791" s="4"/>
      <c r="EK791" s="4"/>
      <c r="EL791" s="4"/>
      <c r="EM791" s="2"/>
      <c r="EN791" s="2"/>
      <c r="ET791" s="2"/>
      <c r="EU791" s="2"/>
      <c r="EV791" s="4"/>
      <c r="EW791" s="4"/>
      <c r="EX791" s="4"/>
      <c r="EY791" s="2"/>
      <c r="EZ791" s="2"/>
      <c r="FF791" s="2"/>
      <c r="FG791" s="2"/>
    </row>
    <row r="792" spans="8:163">
      <c r="H792" s="4"/>
      <c r="I792" s="4"/>
      <c r="J792" s="4"/>
      <c r="R792" s="2"/>
      <c r="S792" s="2"/>
      <c r="T792" s="4"/>
      <c r="U792" s="4"/>
      <c r="V792" s="4"/>
      <c r="AD792" s="2"/>
      <c r="AE792" s="2"/>
      <c r="AF792" s="4"/>
      <c r="AG792" s="4"/>
      <c r="AH792" s="4"/>
      <c r="AI792" s="2"/>
      <c r="AJ792" s="2"/>
      <c r="AP792" s="2"/>
      <c r="AQ792" s="2"/>
      <c r="AR792" s="4"/>
      <c r="AS792" s="4"/>
      <c r="AT792" s="4"/>
      <c r="AU792" s="2"/>
      <c r="AV792" s="2"/>
      <c r="BB792" s="2"/>
      <c r="BC792" s="2"/>
      <c r="BD792" s="4"/>
      <c r="BE792" s="4"/>
      <c r="BF792" s="4"/>
      <c r="BN792" s="2"/>
      <c r="BO792" s="2"/>
      <c r="BP792" s="4"/>
      <c r="BQ792" s="4"/>
      <c r="BR792" s="4"/>
      <c r="BS792" s="2"/>
      <c r="BT792" s="2"/>
      <c r="BZ792" s="2"/>
      <c r="CA792" s="2"/>
      <c r="CB792" s="4"/>
      <c r="CC792" s="4"/>
      <c r="CD792" s="4"/>
      <c r="CE792" s="2"/>
      <c r="CF792" s="2"/>
      <c r="CL792" s="2"/>
      <c r="CM792" s="2"/>
      <c r="CN792" s="4"/>
      <c r="CO792" s="4"/>
      <c r="CP792" s="4"/>
      <c r="CQ792" s="2"/>
      <c r="CR792" s="2"/>
      <c r="CX792" s="2"/>
      <c r="CY792" s="2"/>
      <c r="CZ792" s="4"/>
      <c r="DA792" s="4"/>
      <c r="DB792" s="4"/>
      <c r="DJ792" s="2"/>
      <c r="DK792" s="2"/>
      <c r="DV792" s="2"/>
      <c r="DW792" s="2"/>
      <c r="DX792" s="4"/>
      <c r="DY792" s="4"/>
      <c r="DZ792" s="4"/>
      <c r="EH792" s="2"/>
      <c r="EI792" s="2"/>
      <c r="EJ792" s="4"/>
      <c r="EK792" s="4"/>
      <c r="EL792" s="4"/>
      <c r="EM792" s="2"/>
      <c r="EN792" s="2"/>
      <c r="ET792" s="2"/>
      <c r="EU792" s="2"/>
      <c r="EV792" s="4"/>
      <c r="EW792" s="4"/>
      <c r="EX792" s="4"/>
      <c r="EY792" s="2"/>
      <c r="EZ792" s="2"/>
      <c r="FF792" s="2"/>
      <c r="FG792" s="2"/>
    </row>
    <row r="793" spans="8:163">
      <c r="H793" s="4"/>
      <c r="I793" s="4"/>
      <c r="J793" s="4"/>
      <c r="R793" s="2"/>
      <c r="S793" s="2"/>
      <c r="T793" s="4"/>
      <c r="U793" s="4"/>
      <c r="V793" s="4"/>
      <c r="AD793" s="2"/>
      <c r="AE793" s="2"/>
      <c r="AF793" s="4"/>
      <c r="AG793" s="4"/>
      <c r="AH793" s="4"/>
      <c r="AI793" s="2"/>
      <c r="AJ793" s="2"/>
      <c r="AP793" s="2"/>
      <c r="AQ793" s="2"/>
      <c r="AR793" s="4"/>
      <c r="AS793" s="4"/>
      <c r="AT793" s="4"/>
      <c r="AU793" s="2"/>
      <c r="AV793" s="2"/>
      <c r="BB793" s="2"/>
      <c r="BC793" s="2"/>
      <c r="BD793" s="4"/>
      <c r="BE793" s="4"/>
      <c r="BF793" s="4"/>
      <c r="BN793" s="2"/>
      <c r="BO793" s="2"/>
      <c r="BP793" s="4"/>
      <c r="BQ793" s="4"/>
      <c r="BR793" s="4"/>
      <c r="BS793" s="2"/>
      <c r="BT793" s="2"/>
      <c r="BZ793" s="2"/>
      <c r="CA793" s="2"/>
      <c r="CB793" s="4"/>
      <c r="CC793" s="4"/>
      <c r="CD793" s="4"/>
      <c r="CE793" s="2"/>
      <c r="CF793" s="2"/>
      <c r="CL793" s="2"/>
      <c r="CM793" s="2"/>
      <c r="CN793" s="4"/>
      <c r="CO793" s="4"/>
      <c r="CP793" s="4"/>
      <c r="CQ793" s="2"/>
      <c r="CR793" s="2"/>
      <c r="CX793" s="2"/>
      <c r="CY793" s="2"/>
      <c r="CZ793" s="4"/>
      <c r="DA793" s="4"/>
      <c r="DB793" s="4"/>
      <c r="DJ793" s="2"/>
      <c r="DK793" s="2"/>
      <c r="DV793" s="2"/>
      <c r="DW793" s="2"/>
      <c r="DX793" s="4"/>
      <c r="DY793" s="4"/>
      <c r="DZ793" s="4"/>
      <c r="EH793" s="2"/>
      <c r="EI793" s="2"/>
      <c r="EJ793" s="4"/>
      <c r="EK793" s="4"/>
      <c r="EL793" s="4"/>
      <c r="EM793" s="2"/>
      <c r="EN793" s="2"/>
      <c r="ET793" s="2"/>
      <c r="EU793" s="2"/>
      <c r="EV793" s="4"/>
      <c r="EW793" s="4"/>
      <c r="EX793" s="4"/>
      <c r="EY793" s="2"/>
      <c r="EZ793" s="2"/>
      <c r="FF793" s="2"/>
      <c r="FG793" s="2"/>
    </row>
    <row r="794" spans="8:163">
      <c r="H794" s="4"/>
      <c r="I794" s="4"/>
      <c r="J794" s="4"/>
      <c r="R794" s="2"/>
      <c r="S794" s="2"/>
      <c r="T794" s="4"/>
      <c r="U794" s="4"/>
      <c r="V794" s="4"/>
      <c r="AD794" s="2"/>
      <c r="AE794" s="2"/>
      <c r="AF794" s="4"/>
      <c r="AG794" s="4"/>
      <c r="AH794" s="4"/>
      <c r="AI794" s="2"/>
      <c r="AJ794" s="2"/>
      <c r="AP794" s="2"/>
      <c r="AQ794" s="2"/>
      <c r="AR794" s="4"/>
      <c r="AS794" s="4"/>
      <c r="AT794" s="4"/>
      <c r="AU794" s="2"/>
      <c r="AV794" s="2"/>
      <c r="BB794" s="2"/>
      <c r="BC794" s="2"/>
      <c r="BD794" s="4"/>
      <c r="BE794" s="4"/>
      <c r="BF794" s="4"/>
      <c r="BN794" s="2"/>
      <c r="BO794" s="2"/>
      <c r="BP794" s="4"/>
      <c r="BQ794" s="4"/>
      <c r="BR794" s="4"/>
      <c r="BS794" s="2"/>
      <c r="BT794" s="2"/>
      <c r="BZ794" s="2"/>
      <c r="CA794" s="2"/>
      <c r="CB794" s="4"/>
      <c r="CC794" s="4"/>
      <c r="CD794" s="4"/>
      <c r="CE794" s="2"/>
      <c r="CF794" s="2"/>
      <c r="CL794" s="2"/>
      <c r="CM794" s="2"/>
      <c r="CN794" s="4"/>
      <c r="CO794" s="4"/>
      <c r="CP794" s="4"/>
      <c r="CQ794" s="2"/>
      <c r="CR794" s="2"/>
      <c r="CX794" s="2"/>
      <c r="CY794" s="2"/>
      <c r="CZ794" s="4"/>
      <c r="DA794" s="4"/>
      <c r="DB794" s="4"/>
      <c r="DJ794" s="2"/>
      <c r="DK794" s="2"/>
      <c r="DV794" s="2"/>
      <c r="DW794" s="2"/>
      <c r="DX794" s="4"/>
      <c r="DY794" s="4"/>
      <c r="DZ794" s="4"/>
      <c r="EH794" s="2"/>
      <c r="EI794" s="2"/>
      <c r="EJ794" s="4"/>
      <c r="EK794" s="4"/>
      <c r="EL794" s="4"/>
      <c r="EM794" s="2"/>
      <c r="EN794" s="2"/>
      <c r="ET794" s="2"/>
      <c r="EU794" s="2"/>
      <c r="EV794" s="4"/>
      <c r="EW794" s="4"/>
      <c r="EX794" s="4"/>
      <c r="EY794" s="2"/>
      <c r="EZ794" s="2"/>
      <c r="FF794" s="2"/>
      <c r="FG794" s="2"/>
    </row>
    <row r="795" spans="8:163">
      <c r="H795" s="4"/>
      <c r="I795" s="4"/>
      <c r="J795" s="4"/>
      <c r="R795" s="2"/>
      <c r="S795" s="2"/>
      <c r="T795" s="4"/>
      <c r="U795" s="4"/>
      <c r="V795" s="4"/>
      <c r="AD795" s="2"/>
      <c r="AE795" s="2"/>
      <c r="AF795" s="4"/>
      <c r="AG795" s="4"/>
      <c r="AH795" s="4"/>
      <c r="AI795" s="2"/>
      <c r="AJ795" s="2"/>
      <c r="AP795" s="2"/>
      <c r="AQ795" s="2"/>
      <c r="AR795" s="4"/>
      <c r="AS795" s="4"/>
      <c r="AT795" s="4"/>
      <c r="AU795" s="2"/>
      <c r="AV795" s="2"/>
      <c r="BB795" s="2"/>
      <c r="BC795" s="2"/>
      <c r="BD795" s="4"/>
      <c r="BE795" s="4"/>
      <c r="BF795" s="4"/>
      <c r="BN795" s="2"/>
      <c r="BO795" s="2"/>
      <c r="BP795" s="4"/>
      <c r="BQ795" s="4"/>
      <c r="BR795" s="4"/>
      <c r="BS795" s="2"/>
      <c r="BT795" s="2"/>
      <c r="BZ795" s="2"/>
      <c r="CA795" s="2"/>
      <c r="CB795" s="4"/>
      <c r="CC795" s="4"/>
      <c r="CD795" s="4"/>
      <c r="CE795" s="2"/>
      <c r="CF795" s="2"/>
      <c r="CL795" s="2"/>
      <c r="CM795" s="2"/>
      <c r="CN795" s="4"/>
      <c r="CO795" s="4"/>
      <c r="CP795" s="4"/>
      <c r="CQ795" s="2"/>
      <c r="CR795" s="2"/>
      <c r="CX795" s="2"/>
      <c r="CY795" s="2"/>
      <c r="CZ795" s="4"/>
      <c r="DA795" s="4"/>
      <c r="DB795" s="4"/>
      <c r="DJ795" s="2"/>
      <c r="DK795" s="2"/>
      <c r="DV795" s="2"/>
      <c r="DW795" s="2"/>
      <c r="DX795" s="4"/>
      <c r="DY795" s="4"/>
      <c r="DZ795" s="4"/>
      <c r="EH795" s="2"/>
      <c r="EI795" s="2"/>
      <c r="EJ795" s="4"/>
      <c r="EK795" s="4"/>
      <c r="EL795" s="4"/>
      <c r="EM795" s="2"/>
      <c r="EN795" s="2"/>
      <c r="ET795" s="2"/>
      <c r="EU795" s="2"/>
      <c r="EV795" s="4"/>
      <c r="EW795" s="4"/>
      <c r="EX795" s="4"/>
      <c r="EY795" s="2"/>
      <c r="EZ795" s="2"/>
      <c r="FF795" s="2"/>
      <c r="FG795" s="2"/>
    </row>
    <row r="796" spans="8:163">
      <c r="H796" s="4"/>
      <c r="I796" s="4"/>
      <c r="J796" s="4"/>
      <c r="R796" s="2"/>
      <c r="S796" s="2"/>
      <c r="T796" s="4"/>
      <c r="U796" s="4"/>
      <c r="V796" s="4"/>
      <c r="AD796" s="2"/>
      <c r="AE796" s="2"/>
      <c r="AF796" s="4"/>
      <c r="AG796" s="4"/>
      <c r="AH796" s="4"/>
      <c r="AI796" s="2"/>
      <c r="AJ796" s="2"/>
      <c r="AP796" s="2"/>
      <c r="AQ796" s="2"/>
      <c r="AR796" s="4"/>
      <c r="AS796" s="4"/>
      <c r="AT796" s="4"/>
      <c r="AU796" s="2"/>
      <c r="AV796" s="2"/>
      <c r="BB796" s="2"/>
      <c r="BC796" s="2"/>
      <c r="BD796" s="4"/>
      <c r="BE796" s="4"/>
      <c r="BF796" s="4"/>
      <c r="BN796" s="2"/>
      <c r="BO796" s="2"/>
      <c r="BP796" s="4"/>
      <c r="BQ796" s="4"/>
      <c r="BR796" s="4"/>
      <c r="BS796" s="2"/>
      <c r="BT796" s="2"/>
      <c r="BZ796" s="2"/>
      <c r="CA796" s="2"/>
      <c r="CB796" s="4"/>
      <c r="CC796" s="4"/>
      <c r="CD796" s="4"/>
      <c r="CE796" s="2"/>
      <c r="CF796" s="2"/>
      <c r="CL796" s="2"/>
      <c r="CM796" s="2"/>
      <c r="CN796" s="4"/>
      <c r="CO796" s="4"/>
      <c r="CP796" s="4"/>
      <c r="CQ796" s="2"/>
      <c r="CR796" s="2"/>
      <c r="CX796" s="2"/>
      <c r="CY796" s="2"/>
      <c r="CZ796" s="4"/>
      <c r="DA796" s="4"/>
      <c r="DB796" s="4"/>
      <c r="DJ796" s="2"/>
      <c r="DK796" s="2"/>
      <c r="DV796" s="2"/>
      <c r="DW796" s="2"/>
      <c r="DX796" s="4"/>
      <c r="DY796" s="4"/>
      <c r="DZ796" s="4"/>
      <c r="EH796" s="2"/>
      <c r="EI796" s="2"/>
      <c r="EJ796" s="4"/>
      <c r="EK796" s="4"/>
      <c r="EL796" s="4"/>
      <c r="EM796" s="2"/>
      <c r="EN796" s="2"/>
      <c r="ET796" s="2"/>
      <c r="EU796" s="2"/>
      <c r="EV796" s="4"/>
      <c r="EW796" s="4"/>
      <c r="EX796" s="4"/>
      <c r="EY796" s="2"/>
      <c r="EZ796" s="2"/>
      <c r="FF796" s="2"/>
      <c r="FG796" s="2"/>
    </row>
    <row r="797" spans="8:163">
      <c r="H797" s="4"/>
      <c r="I797" s="4"/>
      <c r="J797" s="4"/>
      <c r="R797" s="2"/>
      <c r="S797" s="2"/>
      <c r="T797" s="4"/>
      <c r="U797" s="4"/>
      <c r="V797" s="4"/>
      <c r="AD797" s="2"/>
      <c r="AE797" s="2"/>
      <c r="AF797" s="4"/>
      <c r="AG797" s="4"/>
      <c r="AH797" s="4"/>
      <c r="AI797" s="2"/>
      <c r="AJ797" s="2"/>
      <c r="AP797" s="2"/>
      <c r="AQ797" s="2"/>
      <c r="AR797" s="4"/>
      <c r="AS797" s="4"/>
      <c r="AT797" s="4"/>
      <c r="AU797" s="2"/>
      <c r="AV797" s="2"/>
      <c r="BB797" s="2"/>
      <c r="BC797" s="2"/>
      <c r="BD797" s="4"/>
      <c r="BE797" s="4"/>
      <c r="BF797" s="4"/>
      <c r="BN797" s="2"/>
      <c r="BO797" s="2"/>
      <c r="BP797" s="4"/>
      <c r="BQ797" s="4"/>
      <c r="BR797" s="4"/>
      <c r="BS797" s="2"/>
      <c r="BT797" s="2"/>
      <c r="BZ797" s="2"/>
      <c r="CA797" s="2"/>
      <c r="CB797" s="4"/>
      <c r="CC797" s="4"/>
      <c r="CD797" s="4"/>
      <c r="CE797" s="2"/>
      <c r="CF797" s="2"/>
      <c r="CL797" s="2"/>
      <c r="CM797" s="2"/>
      <c r="CN797" s="4"/>
      <c r="CO797" s="4"/>
      <c r="CP797" s="4"/>
      <c r="CQ797" s="2"/>
      <c r="CR797" s="2"/>
      <c r="CX797" s="2"/>
      <c r="CY797" s="2"/>
      <c r="CZ797" s="4"/>
      <c r="DA797" s="4"/>
      <c r="DB797" s="4"/>
      <c r="DJ797" s="2"/>
      <c r="DK797" s="2"/>
      <c r="DV797" s="2"/>
      <c r="DW797" s="2"/>
      <c r="DX797" s="4"/>
      <c r="DY797" s="4"/>
      <c r="DZ797" s="4"/>
      <c r="EH797" s="2"/>
      <c r="EI797" s="2"/>
      <c r="EJ797" s="4"/>
      <c r="EK797" s="4"/>
      <c r="EL797" s="4"/>
      <c r="EM797" s="2"/>
      <c r="EN797" s="2"/>
      <c r="ET797" s="2"/>
      <c r="EU797" s="2"/>
      <c r="EV797" s="4"/>
      <c r="EW797" s="4"/>
      <c r="EX797" s="4"/>
      <c r="EY797" s="2"/>
      <c r="EZ797" s="2"/>
      <c r="FF797" s="2"/>
      <c r="FG797" s="2"/>
    </row>
    <row r="798" spans="8:163">
      <c r="H798" s="4"/>
      <c r="I798" s="4"/>
      <c r="J798" s="4"/>
      <c r="R798" s="2"/>
      <c r="S798" s="2"/>
      <c r="T798" s="4"/>
      <c r="U798" s="4"/>
      <c r="V798" s="4"/>
      <c r="AD798" s="2"/>
      <c r="AE798" s="2"/>
      <c r="AF798" s="4"/>
      <c r="AG798" s="4"/>
      <c r="AH798" s="4"/>
      <c r="AI798" s="2"/>
      <c r="AJ798" s="2"/>
      <c r="AP798" s="2"/>
      <c r="AQ798" s="2"/>
      <c r="AR798" s="4"/>
      <c r="AS798" s="4"/>
      <c r="AT798" s="4"/>
      <c r="AU798" s="2"/>
      <c r="AV798" s="2"/>
      <c r="BB798" s="2"/>
      <c r="BC798" s="2"/>
      <c r="BD798" s="4"/>
      <c r="BE798" s="4"/>
      <c r="BF798" s="4"/>
      <c r="BN798" s="2"/>
      <c r="BO798" s="2"/>
      <c r="BP798" s="4"/>
      <c r="BQ798" s="4"/>
      <c r="BR798" s="4"/>
      <c r="BS798" s="2"/>
      <c r="BT798" s="2"/>
      <c r="BZ798" s="2"/>
      <c r="CA798" s="2"/>
      <c r="CB798" s="4"/>
      <c r="CC798" s="4"/>
      <c r="CD798" s="4"/>
      <c r="CE798" s="2"/>
      <c r="CF798" s="2"/>
      <c r="CL798" s="2"/>
      <c r="CM798" s="2"/>
      <c r="CN798" s="4"/>
      <c r="CO798" s="4"/>
      <c r="CP798" s="4"/>
      <c r="CQ798" s="2"/>
      <c r="CR798" s="2"/>
      <c r="CX798" s="2"/>
      <c r="CY798" s="2"/>
      <c r="CZ798" s="4"/>
      <c r="DA798" s="4"/>
      <c r="DB798" s="4"/>
      <c r="DJ798" s="2"/>
      <c r="DK798" s="2"/>
      <c r="DV798" s="2"/>
      <c r="DW798" s="2"/>
      <c r="DX798" s="4"/>
      <c r="DY798" s="4"/>
      <c r="DZ798" s="4"/>
      <c r="EH798" s="2"/>
      <c r="EI798" s="2"/>
      <c r="EJ798" s="4"/>
      <c r="EK798" s="4"/>
      <c r="EL798" s="4"/>
      <c r="EM798" s="2"/>
      <c r="EN798" s="2"/>
      <c r="ET798" s="2"/>
      <c r="EU798" s="2"/>
      <c r="EV798" s="4"/>
      <c r="EW798" s="4"/>
      <c r="EX798" s="4"/>
      <c r="EY798" s="2"/>
      <c r="EZ798" s="2"/>
      <c r="FF798" s="2"/>
      <c r="FG798" s="2"/>
    </row>
    <row r="799" spans="8:163">
      <c r="H799" s="4"/>
      <c r="I799" s="4"/>
      <c r="J799" s="4"/>
      <c r="R799" s="2"/>
      <c r="S799" s="2"/>
      <c r="T799" s="4"/>
      <c r="U799" s="4"/>
      <c r="V799" s="4"/>
      <c r="AD799" s="2"/>
      <c r="AE799" s="2"/>
      <c r="AF799" s="4"/>
      <c r="AG799" s="4"/>
      <c r="AH799" s="4"/>
      <c r="AI799" s="2"/>
      <c r="AJ799" s="2"/>
      <c r="AP799" s="2"/>
      <c r="AQ799" s="2"/>
      <c r="AR799" s="4"/>
      <c r="AS799" s="4"/>
      <c r="AT799" s="4"/>
      <c r="AU799" s="2"/>
      <c r="AV799" s="2"/>
      <c r="BB799" s="2"/>
      <c r="BC799" s="2"/>
      <c r="BD799" s="4"/>
      <c r="BE799" s="4"/>
      <c r="BF799" s="4"/>
      <c r="BN799" s="2"/>
      <c r="BO799" s="2"/>
      <c r="BP799" s="4"/>
      <c r="BQ799" s="4"/>
      <c r="BR799" s="4"/>
      <c r="BS799" s="2"/>
      <c r="BT799" s="2"/>
      <c r="BZ799" s="2"/>
      <c r="CA799" s="2"/>
      <c r="CB799" s="4"/>
      <c r="CC799" s="4"/>
      <c r="CD799" s="4"/>
      <c r="CE799" s="2"/>
      <c r="CF799" s="2"/>
      <c r="CL799" s="2"/>
      <c r="CM799" s="2"/>
      <c r="CN799" s="4"/>
      <c r="CO799" s="4"/>
      <c r="CP799" s="4"/>
      <c r="CQ799" s="2"/>
      <c r="CR799" s="2"/>
      <c r="CX799" s="2"/>
      <c r="CY799" s="2"/>
      <c r="CZ799" s="4"/>
      <c r="DA799" s="4"/>
      <c r="DB799" s="4"/>
      <c r="DJ799" s="2"/>
      <c r="DK799" s="2"/>
      <c r="DV799" s="2"/>
      <c r="DW799" s="2"/>
      <c r="DX799" s="4"/>
      <c r="DY799" s="4"/>
      <c r="DZ799" s="4"/>
      <c r="EH799" s="2"/>
      <c r="EI799" s="2"/>
      <c r="EJ799" s="4"/>
      <c r="EK799" s="4"/>
      <c r="EL799" s="4"/>
      <c r="EM799" s="2"/>
      <c r="EN799" s="2"/>
      <c r="ET799" s="2"/>
      <c r="EU799" s="2"/>
      <c r="EV799" s="4"/>
      <c r="EW799" s="4"/>
      <c r="EX799" s="4"/>
      <c r="EY799" s="2"/>
      <c r="EZ799" s="2"/>
      <c r="FF799" s="2"/>
      <c r="FG799" s="2"/>
    </row>
    <row r="800" spans="8:163">
      <c r="H800" s="4"/>
      <c r="I800" s="4"/>
      <c r="J800" s="4"/>
      <c r="R800" s="2"/>
      <c r="S800" s="2"/>
      <c r="T800" s="4"/>
      <c r="U800" s="4"/>
      <c r="V800" s="4"/>
      <c r="AD800" s="2"/>
      <c r="AE800" s="2"/>
      <c r="AF800" s="4"/>
      <c r="AG800" s="4"/>
      <c r="AH800" s="4"/>
      <c r="AI800" s="2"/>
      <c r="AJ800" s="2"/>
      <c r="AP800" s="2"/>
      <c r="AQ800" s="2"/>
      <c r="AR800" s="4"/>
      <c r="AS800" s="4"/>
      <c r="AT800" s="4"/>
      <c r="AU800" s="2"/>
      <c r="AV800" s="2"/>
      <c r="BB800" s="2"/>
      <c r="BC800" s="2"/>
      <c r="BD800" s="4"/>
      <c r="BE800" s="4"/>
      <c r="BF800" s="4"/>
      <c r="BN800" s="2"/>
      <c r="BO800" s="2"/>
      <c r="BP800" s="4"/>
      <c r="BQ800" s="4"/>
      <c r="BR800" s="4"/>
      <c r="BS800" s="2"/>
      <c r="BT800" s="2"/>
      <c r="BZ800" s="2"/>
      <c r="CA800" s="2"/>
      <c r="CB800" s="4"/>
      <c r="CC800" s="4"/>
      <c r="CD800" s="4"/>
      <c r="CE800" s="2"/>
      <c r="CF800" s="2"/>
      <c r="CL800" s="2"/>
      <c r="CM800" s="2"/>
      <c r="CN800" s="4"/>
      <c r="CO800" s="4"/>
      <c r="CP800" s="4"/>
      <c r="CQ800" s="2"/>
      <c r="CR800" s="2"/>
      <c r="CX800" s="2"/>
      <c r="CY800" s="2"/>
      <c r="CZ800" s="4"/>
      <c r="DA800" s="4"/>
      <c r="DB800" s="4"/>
      <c r="DJ800" s="2"/>
      <c r="DK800" s="2"/>
      <c r="DV800" s="2"/>
      <c r="DW800" s="2"/>
      <c r="DX800" s="4"/>
      <c r="DY800" s="4"/>
      <c r="DZ800" s="4"/>
      <c r="EH800" s="2"/>
      <c r="EI800" s="2"/>
      <c r="EJ800" s="4"/>
      <c r="EK800" s="4"/>
      <c r="EL800" s="4"/>
      <c r="EM800" s="2"/>
      <c r="EN800" s="2"/>
      <c r="ET800" s="2"/>
      <c r="EU800" s="2"/>
      <c r="EV800" s="4"/>
      <c r="EW800" s="4"/>
      <c r="EX800" s="4"/>
      <c r="EY800" s="2"/>
      <c r="EZ800" s="2"/>
      <c r="FF800" s="2"/>
      <c r="FG800" s="2"/>
    </row>
    <row r="801" spans="8:163">
      <c r="H801" s="4"/>
      <c r="I801" s="4"/>
      <c r="J801" s="4"/>
      <c r="R801" s="2"/>
      <c r="S801" s="2"/>
      <c r="T801" s="4"/>
      <c r="U801" s="4"/>
      <c r="V801" s="4"/>
      <c r="AD801" s="2"/>
      <c r="AE801" s="2"/>
      <c r="AF801" s="4"/>
      <c r="AG801" s="4"/>
      <c r="AH801" s="4"/>
      <c r="AI801" s="2"/>
      <c r="AJ801" s="2"/>
      <c r="AP801" s="2"/>
      <c r="AQ801" s="2"/>
      <c r="AR801" s="4"/>
      <c r="AS801" s="4"/>
      <c r="AT801" s="4"/>
      <c r="AU801" s="2"/>
      <c r="AV801" s="2"/>
      <c r="BB801" s="2"/>
      <c r="BC801" s="2"/>
      <c r="BD801" s="4"/>
      <c r="BE801" s="4"/>
      <c r="BF801" s="4"/>
      <c r="BN801" s="2"/>
      <c r="BO801" s="2"/>
      <c r="BP801" s="4"/>
      <c r="BQ801" s="4"/>
      <c r="BR801" s="4"/>
      <c r="BS801" s="2"/>
      <c r="BT801" s="2"/>
      <c r="BZ801" s="2"/>
      <c r="CA801" s="2"/>
      <c r="CB801" s="4"/>
      <c r="CC801" s="4"/>
      <c r="CD801" s="4"/>
      <c r="CE801" s="2"/>
      <c r="CF801" s="2"/>
      <c r="CL801" s="2"/>
      <c r="CM801" s="2"/>
      <c r="CN801" s="4"/>
      <c r="CO801" s="4"/>
      <c r="CP801" s="4"/>
      <c r="CQ801" s="2"/>
      <c r="CR801" s="2"/>
      <c r="CX801" s="2"/>
      <c r="CY801" s="2"/>
      <c r="CZ801" s="4"/>
      <c r="DA801" s="4"/>
      <c r="DB801" s="4"/>
      <c r="DJ801" s="2"/>
      <c r="DK801" s="2"/>
      <c r="DV801" s="2"/>
      <c r="DW801" s="2"/>
      <c r="DX801" s="4"/>
      <c r="DY801" s="4"/>
      <c r="DZ801" s="4"/>
      <c r="EH801" s="2"/>
      <c r="EI801" s="2"/>
      <c r="EJ801" s="4"/>
      <c r="EK801" s="4"/>
      <c r="EL801" s="4"/>
      <c r="EM801" s="2"/>
      <c r="EN801" s="2"/>
      <c r="ET801" s="2"/>
      <c r="EU801" s="2"/>
      <c r="EV801" s="4"/>
      <c r="EW801" s="4"/>
      <c r="EX801" s="4"/>
      <c r="EY801" s="2"/>
      <c r="EZ801" s="2"/>
      <c r="FF801" s="2"/>
      <c r="FG801" s="2"/>
    </row>
    <row r="802" spans="8:163">
      <c r="H802" s="4"/>
      <c r="I802" s="4"/>
      <c r="J802" s="4"/>
      <c r="R802" s="2"/>
      <c r="S802" s="2"/>
      <c r="T802" s="4"/>
      <c r="U802" s="4"/>
      <c r="V802" s="4"/>
      <c r="AD802" s="2"/>
      <c r="AE802" s="2"/>
      <c r="AF802" s="4"/>
      <c r="AG802" s="4"/>
      <c r="AH802" s="4"/>
      <c r="AI802" s="2"/>
      <c r="AJ802" s="2"/>
      <c r="AP802" s="2"/>
      <c r="AQ802" s="2"/>
      <c r="AR802" s="4"/>
      <c r="AS802" s="4"/>
      <c r="AT802" s="4"/>
      <c r="AU802" s="2"/>
      <c r="AV802" s="2"/>
      <c r="BB802" s="2"/>
      <c r="BC802" s="2"/>
      <c r="BD802" s="4"/>
      <c r="BE802" s="4"/>
      <c r="BF802" s="4"/>
      <c r="BN802" s="2"/>
      <c r="BO802" s="2"/>
      <c r="BP802" s="4"/>
      <c r="BQ802" s="4"/>
      <c r="BR802" s="4"/>
      <c r="BS802" s="2"/>
      <c r="BT802" s="2"/>
      <c r="BZ802" s="2"/>
      <c r="CA802" s="2"/>
      <c r="CB802" s="4"/>
      <c r="CC802" s="4"/>
      <c r="CD802" s="4"/>
      <c r="CE802" s="2"/>
      <c r="CF802" s="2"/>
      <c r="CL802" s="2"/>
      <c r="CM802" s="2"/>
      <c r="CN802" s="4"/>
      <c r="CO802" s="4"/>
      <c r="CP802" s="4"/>
      <c r="CQ802" s="2"/>
      <c r="CR802" s="2"/>
      <c r="CX802" s="2"/>
      <c r="CY802" s="2"/>
      <c r="CZ802" s="4"/>
      <c r="DA802" s="4"/>
      <c r="DB802" s="4"/>
      <c r="DJ802" s="2"/>
      <c r="DK802" s="2"/>
      <c r="DV802" s="2"/>
      <c r="DW802" s="2"/>
      <c r="DX802" s="4"/>
      <c r="DY802" s="4"/>
      <c r="DZ802" s="4"/>
      <c r="EH802" s="2"/>
      <c r="EI802" s="2"/>
      <c r="EJ802" s="4"/>
      <c r="EK802" s="4"/>
      <c r="EL802" s="4"/>
      <c r="EM802" s="2"/>
      <c r="EN802" s="2"/>
      <c r="ET802" s="2"/>
      <c r="EU802" s="2"/>
      <c r="EV802" s="4"/>
      <c r="EW802" s="4"/>
      <c r="EX802" s="4"/>
      <c r="EY802" s="2"/>
      <c r="EZ802" s="2"/>
      <c r="FF802" s="2"/>
      <c r="FG802" s="2"/>
    </row>
    <row r="803" spans="8:163">
      <c r="H803" s="4"/>
      <c r="I803" s="4"/>
      <c r="J803" s="4"/>
      <c r="R803" s="2"/>
      <c r="S803" s="2"/>
      <c r="T803" s="4"/>
      <c r="U803" s="4"/>
      <c r="V803" s="4"/>
      <c r="AD803" s="2"/>
      <c r="AE803" s="2"/>
      <c r="AF803" s="4"/>
      <c r="AG803" s="4"/>
      <c r="AH803" s="4"/>
      <c r="AI803" s="2"/>
      <c r="AJ803" s="2"/>
      <c r="AP803" s="2"/>
      <c r="AQ803" s="2"/>
      <c r="AR803" s="4"/>
      <c r="AS803" s="4"/>
      <c r="AT803" s="4"/>
      <c r="AU803" s="2"/>
      <c r="AV803" s="2"/>
      <c r="BB803" s="2"/>
      <c r="BC803" s="2"/>
      <c r="BD803" s="4"/>
      <c r="BE803" s="4"/>
      <c r="BF803" s="4"/>
      <c r="BN803" s="2"/>
      <c r="BO803" s="2"/>
      <c r="BP803" s="4"/>
      <c r="BQ803" s="4"/>
      <c r="BR803" s="4"/>
      <c r="BS803" s="2"/>
      <c r="BT803" s="2"/>
      <c r="BZ803" s="2"/>
      <c r="CA803" s="2"/>
      <c r="CB803" s="4"/>
      <c r="CC803" s="4"/>
      <c r="CD803" s="4"/>
      <c r="CE803" s="2"/>
      <c r="CF803" s="2"/>
      <c r="CL803" s="2"/>
      <c r="CM803" s="2"/>
      <c r="CN803" s="4"/>
      <c r="CO803" s="4"/>
      <c r="CP803" s="4"/>
      <c r="CQ803" s="2"/>
      <c r="CR803" s="2"/>
      <c r="CX803" s="2"/>
      <c r="CY803" s="2"/>
      <c r="CZ803" s="4"/>
      <c r="DA803" s="4"/>
      <c r="DB803" s="4"/>
      <c r="DJ803" s="2"/>
      <c r="DK803" s="2"/>
      <c r="DV803" s="2"/>
      <c r="DW803" s="2"/>
      <c r="DX803" s="4"/>
      <c r="DY803" s="4"/>
      <c r="DZ803" s="4"/>
      <c r="EH803" s="2"/>
      <c r="EI803" s="2"/>
      <c r="EJ803" s="4"/>
      <c r="EK803" s="4"/>
      <c r="EL803" s="4"/>
      <c r="EM803" s="2"/>
      <c r="EN803" s="2"/>
      <c r="ET803" s="2"/>
      <c r="EU803" s="2"/>
      <c r="EV803" s="4"/>
      <c r="EW803" s="4"/>
      <c r="EX803" s="4"/>
      <c r="EY803" s="2"/>
      <c r="EZ803" s="2"/>
      <c r="FF803" s="2"/>
      <c r="FG803" s="2"/>
    </row>
    <row r="804" spans="8:163">
      <c r="H804" s="4"/>
      <c r="I804" s="4"/>
      <c r="J804" s="4"/>
      <c r="R804" s="2"/>
      <c r="S804" s="2"/>
      <c r="T804" s="4"/>
      <c r="U804" s="4"/>
      <c r="V804" s="4"/>
      <c r="AD804" s="2"/>
      <c r="AE804" s="2"/>
      <c r="AF804" s="4"/>
      <c r="AG804" s="4"/>
      <c r="AH804" s="4"/>
      <c r="AI804" s="2"/>
      <c r="AJ804" s="2"/>
      <c r="AP804" s="2"/>
      <c r="AQ804" s="2"/>
      <c r="AR804" s="4"/>
      <c r="AS804" s="4"/>
      <c r="AT804" s="4"/>
      <c r="AU804" s="2"/>
      <c r="AV804" s="2"/>
      <c r="BB804" s="2"/>
      <c r="BC804" s="2"/>
      <c r="BD804" s="4"/>
      <c r="BE804" s="4"/>
      <c r="BF804" s="4"/>
      <c r="BN804" s="2"/>
      <c r="BO804" s="2"/>
      <c r="BP804" s="4"/>
      <c r="BQ804" s="4"/>
      <c r="BR804" s="4"/>
      <c r="BS804" s="2"/>
      <c r="BT804" s="2"/>
      <c r="BZ804" s="2"/>
      <c r="CA804" s="2"/>
      <c r="CB804" s="4"/>
      <c r="CC804" s="4"/>
      <c r="CD804" s="4"/>
      <c r="CE804" s="2"/>
      <c r="CF804" s="2"/>
      <c r="CL804" s="2"/>
      <c r="CM804" s="2"/>
      <c r="CN804" s="4"/>
      <c r="CO804" s="4"/>
      <c r="CP804" s="4"/>
      <c r="CQ804" s="2"/>
      <c r="CR804" s="2"/>
      <c r="CX804" s="2"/>
      <c r="CY804" s="2"/>
      <c r="CZ804" s="4"/>
      <c r="DA804" s="4"/>
      <c r="DB804" s="4"/>
      <c r="DJ804" s="2"/>
      <c r="DK804" s="2"/>
      <c r="DV804" s="2"/>
      <c r="DW804" s="2"/>
      <c r="DX804" s="4"/>
      <c r="DY804" s="4"/>
      <c r="DZ804" s="4"/>
      <c r="EH804" s="2"/>
      <c r="EI804" s="2"/>
      <c r="EJ804" s="4"/>
      <c r="EK804" s="4"/>
      <c r="EL804" s="4"/>
      <c r="EM804" s="2"/>
      <c r="EN804" s="2"/>
      <c r="ET804" s="2"/>
      <c r="EU804" s="2"/>
      <c r="EV804" s="4"/>
      <c r="EW804" s="4"/>
      <c r="EX804" s="4"/>
      <c r="EY804" s="2"/>
      <c r="EZ804" s="2"/>
      <c r="FF804" s="2"/>
      <c r="FG804" s="2"/>
    </row>
    <row r="805" spans="8:163">
      <c r="H805" s="4"/>
      <c r="I805" s="4"/>
      <c r="J805" s="4"/>
      <c r="R805" s="2"/>
      <c r="S805" s="2"/>
      <c r="T805" s="4"/>
      <c r="U805" s="4"/>
      <c r="V805" s="4"/>
      <c r="AD805" s="2"/>
      <c r="AE805" s="2"/>
      <c r="AF805" s="4"/>
      <c r="AG805" s="4"/>
      <c r="AH805" s="4"/>
      <c r="AI805" s="2"/>
      <c r="AJ805" s="2"/>
      <c r="AP805" s="2"/>
      <c r="AQ805" s="2"/>
      <c r="AR805" s="4"/>
      <c r="AS805" s="4"/>
      <c r="AT805" s="4"/>
      <c r="AU805" s="2"/>
      <c r="AV805" s="2"/>
      <c r="BB805" s="2"/>
      <c r="BC805" s="2"/>
      <c r="BD805" s="4"/>
      <c r="BE805" s="4"/>
      <c r="BF805" s="4"/>
      <c r="BN805" s="2"/>
      <c r="BO805" s="2"/>
      <c r="BP805" s="4"/>
      <c r="BQ805" s="4"/>
      <c r="BR805" s="4"/>
      <c r="BS805" s="2"/>
      <c r="BT805" s="2"/>
      <c r="BZ805" s="2"/>
      <c r="CA805" s="2"/>
      <c r="CB805" s="4"/>
      <c r="CC805" s="4"/>
      <c r="CD805" s="4"/>
      <c r="CE805" s="2"/>
      <c r="CF805" s="2"/>
      <c r="CL805" s="2"/>
      <c r="CM805" s="2"/>
      <c r="CN805" s="4"/>
      <c r="CO805" s="4"/>
      <c r="CP805" s="4"/>
      <c r="CQ805" s="2"/>
      <c r="CR805" s="2"/>
      <c r="CX805" s="2"/>
      <c r="CY805" s="2"/>
      <c r="CZ805" s="4"/>
      <c r="DA805" s="4"/>
      <c r="DB805" s="4"/>
      <c r="DJ805" s="2"/>
      <c r="DK805" s="2"/>
      <c r="DV805" s="2"/>
      <c r="DW805" s="2"/>
      <c r="DX805" s="4"/>
      <c r="DY805" s="4"/>
      <c r="DZ805" s="4"/>
      <c r="EH805" s="2"/>
      <c r="EI805" s="2"/>
      <c r="EJ805" s="4"/>
      <c r="EK805" s="4"/>
      <c r="EL805" s="4"/>
      <c r="EM805" s="2"/>
      <c r="EN805" s="2"/>
      <c r="ET805" s="2"/>
      <c r="EU805" s="2"/>
      <c r="EV805" s="4"/>
      <c r="EW805" s="4"/>
      <c r="EX805" s="4"/>
      <c r="EY805" s="2"/>
      <c r="EZ805" s="2"/>
      <c r="FF805" s="2"/>
      <c r="FG805" s="2"/>
    </row>
    <row r="806" spans="8:163">
      <c r="H806" s="10"/>
      <c r="I806" s="4"/>
      <c r="J806" s="4"/>
      <c r="R806" s="2"/>
      <c r="S806" s="2"/>
      <c r="T806" s="10"/>
      <c r="U806" s="4"/>
      <c r="V806" s="4"/>
      <c r="AD806" s="2"/>
      <c r="AE806" s="2"/>
      <c r="AF806" s="10"/>
      <c r="AG806" s="4"/>
      <c r="AH806" s="4"/>
      <c r="AI806" s="2"/>
      <c r="AJ806" s="2"/>
      <c r="AP806" s="2"/>
      <c r="AQ806" s="2"/>
      <c r="AR806" s="10"/>
      <c r="AS806" s="4"/>
      <c r="AT806" s="4"/>
      <c r="AU806" s="2"/>
      <c r="AV806" s="2"/>
      <c r="BB806" s="2"/>
      <c r="BC806" s="2"/>
      <c r="BD806" s="10"/>
      <c r="BE806" s="4"/>
      <c r="BF806" s="4"/>
      <c r="BN806" s="2"/>
      <c r="BO806" s="2"/>
      <c r="BP806" s="10"/>
      <c r="BQ806" s="4"/>
      <c r="BR806" s="4"/>
      <c r="BS806" s="2"/>
      <c r="BT806" s="2"/>
      <c r="BZ806" s="2"/>
      <c r="CA806" s="2"/>
      <c r="CB806" s="10"/>
      <c r="CC806" s="4"/>
      <c r="CD806" s="4"/>
      <c r="CE806" s="2"/>
      <c r="CF806" s="2"/>
      <c r="CL806" s="2"/>
      <c r="CM806" s="2"/>
      <c r="CN806" s="10"/>
      <c r="CO806" s="4"/>
      <c r="CP806" s="4"/>
      <c r="CQ806" s="2"/>
      <c r="CR806" s="2"/>
      <c r="CX806" s="2"/>
      <c r="CY806" s="2"/>
      <c r="CZ806" s="10"/>
      <c r="DA806" s="4"/>
      <c r="DB806" s="4"/>
      <c r="DJ806" s="2"/>
      <c r="DK806" s="2"/>
      <c r="DL806" s="10"/>
      <c r="DV806" s="2"/>
      <c r="DW806" s="2"/>
      <c r="DX806" s="10"/>
      <c r="DY806" s="4"/>
      <c r="DZ806" s="4"/>
      <c r="EH806" s="2"/>
      <c r="EI806" s="2"/>
      <c r="EJ806" s="10"/>
      <c r="EK806" s="4"/>
      <c r="EL806" s="4"/>
      <c r="EM806" s="2"/>
      <c r="EN806" s="2"/>
      <c r="ET806" s="2"/>
      <c r="EU806" s="2"/>
      <c r="EV806" s="10"/>
      <c r="EW806" s="4"/>
      <c r="EX806" s="4"/>
      <c r="EY806" s="2"/>
      <c r="EZ806" s="2"/>
      <c r="FF806" s="2"/>
      <c r="FG806" s="2"/>
    </row>
    <row r="807" spans="8:163">
      <c r="H807" s="10"/>
      <c r="I807" s="4"/>
      <c r="J807" s="4"/>
      <c r="R807" s="2"/>
      <c r="S807" s="2"/>
      <c r="T807" s="10"/>
      <c r="U807" s="4"/>
      <c r="V807" s="4"/>
      <c r="AD807" s="2"/>
      <c r="AE807" s="2"/>
      <c r="AF807" s="10"/>
      <c r="AG807" s="4"/>
      <c r="AH807" s="4"/>
      <c r="AI807" s="2"/>
      <c r="AJ807" s="2"/>
      <c r="AP807" s="2"/>
      <c r="AQ807" s="2"/>
      <c r="AR807" s="10"/>
      <c r="AS807" s="4"/>
      <c r="AT807" s="4"/>
      <c r="AU807" s="2"/>
      <c r="AV807" s="2"/>
      <c r="BB807" s="2"/>
      <c r="BC807" s="2"/>
      <c r="BD807" s="10"/>
      <c r="BE807" s="4"/>
      <c r="BF807" s="4"/>
      <c r="BN807" s="2"/>
      <c r="BO807" s="2"/>
      <c r="BP807" s="10"/>
      <c r="BQ807" s="4"/>
      <c r="BR807" s="4"/>
      <c r="BS807" s="2"/>
      <c r="BT807" s="2"/>
      <c r="BZ807" s="2"/>
      <c r="CA807" s="2"/>
      <c r="CB807" s="10"/>
      <c r="CC807" s="4"/>
      <c r="CD807" s="4"/>
      <c r="CE807" s="2"/>
      <c r="CF807" s="2"/>
      <c r="CL807" s="2"/>
      <c r="CM807" s="2"/>
      <c r="CN807" s="10"/>
      <c r="CO807" s="4"/>
      <c r="CP807" s="4"/>
      <c r="CQ807" s="2"/>
      <c r="CR807" s="2"/>
      <c r="CX807" s="2"/>
      <c r="CY807" s="2"/>
      <c r="CZ807" s="10"/>
      <c r="DA807" s="4"/>
      <c r="DB807" s="4"/>
      <c r="DJ807" s="2"/>
      <c r="DK807" s="2"/>
      <c r="DL807" s="10"/>
      <c r="DV807" s="2"/>
      <c r="DW807" s="2"/>
      <c r="DX807" s="10"/>
      <c r="DY807" s="4"/>
      <c r="DZ807" s="4"/>
      <c r="EH807" s="2"/>
      <c r="EI807" s="2"/>
      <c r="EJ807" s="10"/>
      <c r="EK807" s="4"/>
      <c r="EL807" s="4"/>
      <c r="EM807" s="2"/>
      <c r="EN807" s="2"/>
      <c r="ET807" s="2"/>
      <c r="EU807" s="2"/>
      <c r="EV807" s="10"/>
      <c r="EW807" s="4"/>
      <c r="EX807" s="4"/>
      <c r="EY807" s="2"/>
      <c r="EZ807" s="2"/>
      <c r="FF807" s="2"/>
      <c r="FG807" s="2"/>
    </row>
    <row r="808" spans="8:163">
      <c r="H808" s="10"/>
      <c r="I808" s="4"/>
      <c r="J808" s="4"/>
      <c r="R808" s="2"/>
      <c r="S808" s="2"/>
      <c r="T808" s="10"/>
      <c r="U808" s="4"/>
      <c r="V808" s="4"/>
      <c r="AD808" s="2"/>
      <c r="AE808" s="2"/>
      <c r="AF808" s="10"/>
      <c r="AG808" s="4"/>
      <c r="AH808" s="4"/>
      <c r="AI808" s="2"/>
      <c r="AJ808" s="2"/>
      <c r="AP808" s="2"/>
      <c r="AQ808" s="2"/>
      <c r="AR808" s="10"/>
      <c r="AS808" s="4"/>
      <c r="AT808" s="4"/>
      <c r="AU808" s="2"/>
      <c r="AV808" s="2"/>
      <c r="BB808" s="2"/>
      <c r="BC808" s="2"/>
      <c r="BD808" s="10"/>
      <c r="BE808" s="4"/>
      <c r="BF808" s="4"/>
      <c r="BN808" s="2"/>
      <c r="BO808" s="2"/>
      <c r="BP808" s="10"/>
      <c r="BQ808" s="4"/>
      <c r="BR808" s="4"/>
      <c r="BS808" s="2"/>
      <c r="BT808" s="2"/>
      <c r="BZ808" s="2"/>
      <c r="CA808" s="2"/>
      <c r="CB808" s="10"/>
      <c r="CC808" s="4"/>
      <c r="CD808" s="4"/>
      <c r="CE808" s="2"/>
      <c r="CF808" s="2"/>
      <c r="CL808" s="2"/>
      <c r="CM808" s="2"/>
      <c r="CN808" s="10"/>
      <c r="CO808" s="4"/>
      <c r="CP808" s="4"/>
      <c r="CQ808" s="2"/>
      <c r="CR808" s="2"/>
      <c r="CX808" s="2"/>
      <c r="CY808" s="2"/>
      <c r="CZ808" s="10"/>
      <c r="DA808" s="4"/>
      <c r="DB808" s="4"/>
      <c r="DJ808" s="2"/>
      <c r="DK808" s="2"/>
      <c r="DL808" s="10"/>
      <c r="DV808" s="2"/>
      <c r="DW808" s="2"/>
      <c r="DX808" s="10"/>
      <c r="DY808" s="4"/>
      <c r="DZ808" s="4"/>
      <c r="EH808" s="2"/>
      <c r="EI808" s="2"/>
      <c r="EJ808" s="10"/>
      <c r="EK808" s="4"/>
      <c r="EL808" s="4"/>
      <c r="EM808" s="2"/>
      <c r="EN808" s="2"/>
      <c r="ET808" s="2"/>
      <c r="EU808" s="2"/>
      <c r="EV808" s="10"/>
      <c r="EW808" s="4"/>
      <c r="EX808" s="4"/>
      <c r="EY808" s="2"/>
      <c r="EZ808" s="2"/>
      <c r="FF808" s="2"/>
      <c r="FG808" s="2"/>
    </row>
    <row r="809" spans="8:163">
      <c r="H809" s="10"/>
      <c r="I809" s="4"/>
      <c r="J809" s="4"/>
      <c r="R809" s="2"/>
      <c r="S809" s="2"/>
      <c r="T809" s="10"/>
      <c r="U809" s="4"/>
      <c r="V809" s="4"/>
      <c r="AD809" s="2"/>
      <c r="AE809" s="2"/>
      <c r="AF809" s="10"/>
      <c r="AG809" s="4"/>
      <c r="AH809" s="4"/>
      <c r="AI809" s="2"/>
      <c r="AJ809" s="2"/>
      <c r="AP809" s="2"/>
      <c r="AQ809" s="2"/>
      <c r="AR809" s="10"/>
      <c r="AS809" s="4"/>
      <c r="AT809" s="4"/>
      <c r="AU809" s="2"/>
      <c r="AV809" s="2"/>
      <c r="BB809" s="2"/>
      <c r="BC809" s="2"/>
      <c r="BD809" s="10"/>
      <c r="BE809" s="4"/>
      <c r="BF809" s="4"/>
      <c r="BN809" s="2"/>
      <c r="BO809" s="2"/>
      <c r="BP809" s="10"/>
      <c r="BQ809" s="4"/>
      <c r="BR809" s="4"/>
      <c r="BS809" s="2"/>
      <c r="BT809" s="2"/>
      <c r="BZ809" s="2"/>
      <c r="CA809" s="2"/>
      <c r="CB809" s="10"/>
      <c r="CC809" s="4"/>
      <c r="CD809" s="4"/>
      <c r="CE809" s="2"/>
      <c r="CF809" s="2"/>
      <c r="CL809" s="2"/>
      <c r="CM809" s="2"/>
      <c r="CN809" s="10"/>
      <c r="CO809" s="4"/>
      <c r="CP809" s="4"/>
      <c r="CQ809" s="2"/>
      <c r="CR809" s="2"/>
      <c r="CX809" s="2"/>
      <c r="CY809" s="2"/>
      <c r="CZ809" s="10"/>
      <c r="DA809" s="4"/>
      <c r="DB809" s="4"/>
      <c r="DJ809" s="2"/>
      <c r="DK809" s="2"/>
      <c r="DL809" s="10"/>
      <c r="DV809" s="2"/>
      <c r="DW809" s="2"/>
      <c r="DX809" s="10"/>
      <c r="DY809" s="4"/>
      <c r="DZ809" s="4"/>
      <c r="EH809" s="2"/>
      <c r="EI809" s="2"/>
      <c r="EJ809" s="10"/>
      <c r="EK809" s="4"/>
      <c r="EL809" s="4"/>
      <c r="EM809" s="2"/>
      <c r="EN809" s="2"/>
      <c r="ET809" s="2"/>
      <c r="EU809" s="2"/>
      <c r="EV809" s="10"/>
      <c r="EW809" s="4"/>
      <c r="EX809" s="4"/>
      <c r="EY809" s="2"/>
      <c r="EZ809" s="2"/>
      <c r="FF809" s="2"/>
      <c r="FG809" s="2"/>
    </row>
    <row r="810" spans="8:163">
      <c r="H810" s="10">
        <v>22</v>
      </c>
      <c r="I810" s="4" t="s">
        <v>8</v>
      </c>
      <c r="J810" s="4" t="s">
        <v>9</v>
      </c>
      <c r="K810" s="2"/>
      <c r="L810" s="2"/>
      <c r="R810" s="2"/>
      <c r="S810" s="2"/>
      <c r="T810" s="10">
        <v>22</v>
      </c>
      <c r="U810" s="4" t="s">
        <v>8</v>
      </c>
      <c r="V810" s="4">
        <f>MIN(W810:W836)</f>
        <v>3797</v>
      </c>
      <c r="W810" s="5" t="s">
        <v>0</v>
      </c>
      <c r="X810" s="5" t="s">
        <v>0</v>
      </c>
      <c r="AD810" s="2"/>
      <c r="AE810" s="2"/>
      <c r="AF810" s="10">
        <v>22</v>
      </c>
      <c r="AG810" s="4" t="s">
        <v>8</v>
      </c>
      <c r="AH810" s="4" t="s">
        <v>9</v>
      </c>
      <c r="AI810" s="2"/>
      <c r="AJ810" s="2"/>
      <c r="AP810" s="2"/>
      <c r="AQ810" s="2"/>
      <c r="AR810" s="10">
        <v>22</v>
      </c>
      <c r="AS810" s="4" t="s">
        <v>8</v>
      </c>
      <c r="AT810" s="4" t="s">
        <v>9</v>
      </c>
      <c r="AU810" s="2"/>
      <c r="AV810" s="2"/>
      <c r="BB810" s="2"/>
      <c r="BC810" s="2"/>
      <c r="BD810" s="10">
        <v>22</v>
      </c>
      <c r="BE810" s="4" t="s">
        <v>8</v>
      </c>
      <c r="BF810" s="4" t="s">
        <v>9</v>
      </c>
      <c r="BG810" s="2"/>
      <c r="BH810" s="2"/>
      <c r="BN810" s="2"/>
      <c r="BO810" s="2"/>
      <c r="BP810" s="10">
        <v>22</v>
      </c>
      <c r="BQ810" s="4" t="s">
        <v>8</v>
      </c>
      <c r="BR810" s="4" t="s">
        <v>9</v>
      </c>
      <c r="BS810" s="2"/>
      <c r="BT810" s="2"/>
      <c r="BZ810" s="2"/>
      <c r="CA810" s="2"/>
      <c r="CB810" s="10">
        <v>22</v>
      </c>
      <c r="CC810" s="4" t="s">
        <v>8</v>
      </c>
      <c r="CD810" s="4" t="s">
        <v>9</v>
      </c>
      <c r="CE810" s="2"/>
      <c r="CF810" s="2"/>
      <c r="CL810" s="2"/>
      <c r="CM810" s="2"/>
      <c r="CN810" s="10">
        <v>22</v>
      </c>
      <c r="CO810" s="4" t="s">
        <v>8</v>
      </c>
      <c r="CP810" s="4" t="s">
        <v>9</v>
      </c>
      <c r="CQ810" s="2"/>
      <c r="CR810" s="2"/>
      <c r="CX810" s="2"/>
      <c r="CY810" s="2"/>
      <c r="CZ810" s="10">
        <v>22</v>
      </c>
      <c r="DA810" s="4" t="s">
        <v>8</v>
      </c>
      <c r="DB810" s="4" t="s">
        <v>9</v>
      </c>
      <c r="DC810" s="5" t="s">
        <v>0</v>
      </c>
      <c r="DD810" s="5" t="s">
        <v>0</v>
      </c>
      <c r="DJ810" s="2"/>
      <c r="DK810" s="2"/>
      <c r="DL810" s="10">
        <v>22</v>
      </c>
      <c r="DM810" s="4" t="s">
        <v>8</v>
      </c>
      <c r="DN810" s="4" t="s">
        <v>9</v>
      </c>
      <c r="DO810" s="2"/>
      <c r="DP810" s="2"/>
      <c r="DV810" s="2"/>
      <c r="DW810" s="2"/>
      <c r="DX810" s="10">
        <v>22</v>
      </c>
      <c r="DY810" s="4" t="s">
        <v>8</v>
      </c>
      <c r="DZ810" s="4" t="s">
        <v>9</v>
      </c>
      <c r="EA810" s="2"/>
      <c r="EB810" s="2"/>
      <c r="EH810" s="2"/>
      <c r="EI810" s="2"/>
      <c r="EJ810" s="10">
        <v>22</v>
      </c>
      <c r="EK810" s="4" t="s">
        <v>8</v>
      </c>
      <c r="EL810" s="4" t="s">
        <v>9</v>
      </c>
      <c r="EM810" s="2"/>
      <c r="EN810" s="2"/>
      <c r="ET810" s="2"/>
      <c r="EU810" s="2"/>
      <c r="EV810" s="10">
        <v>22</v>
      </c>
      <c r="EW810" s="4" t="s">
        <v>8</v>
      </c>
      <c r="EX810" s="4" t="s">
        <v>9</v>
      </c>
      <c r="EY810" s="2"/>
      <c r="EZ810" s="2"/>
      <c r="FF810" s="2"/>
      <c r="FG810" s="2"/>
    </row>
    <row r="811" spans="8:163">
      <c r="H811" s="10"/>
      <c r="I811" s="4" t="s">
        <v>7</v>
      </c>
      <c r="J811" s="4" t="s">
        <v>9</v>
      </c>
      <c r="K811" s="2"/>
      <c r="L811" s="2"/>
      <c r="R811" s="2"/>
      <c r="S811" s="2"/>
      <c r="T811" s="10"/>
      <c r="U811" s="4" t="s">
        <v>7</v>
      </c>
      <c r="V811" s="4">
        <f>MAX(X810:X836)</f>
        <v>3812</v>
      </c>
      <c r="W811" s="5" t="s">
        <v>0</v>
      </c>
      <c r="X811" s="5" t="s">
        <v>0</v>
      </c>
      <c r="AD811" s="2"/>
      <c r="AE811" s="2"/>
      <c r="AF811" s="10"/>
      <c r="AG811" s="4" t="s">
        <v>7</v>
      </c>
      <c r="AH811" s="4" t="s">
        <v>9</v>
      </c>
      <c r="AI811" s="2"/>
      <c r="AJ811" s="2"/>
      <c r="AP811" s="2"/>
      <c r="AQ811" s="2"/>
      <c r="AR811" s="10"/>
      <c r="AS811" s="4" t="s">
        <v>7</v>
      </c>
      <c r="AT811" s="4" t="s">
        <v>9</v>
      </c>
      <c r="AU811" s="2"/>
      <c r="AV811" s="2"/>
      <c r="BB811" s="2"/>
      <c r="BC811" s="2"/>
      <c r="BD811" s="10"/>
      <c r="BE811" s="4" t="s">
        <v>7</v>
      </c>
      <c r="BF811" s="4" t="s">
        <v>9</v>
      </c>
      <c r="BG811" s="2"/>
      <c r="BH811" s="2"/>
      <c r="BN811" s="2"/>
      <c r="BO811" s="2"/>
      <c r="BP811" s="10"/>
      <c r="BQ811" s="4" t="s">
        <v>7</v>
      </c>
      <c r="BR811" s="4" t="s">
        <v>9</v>
      </c>
      <c r="BS811" s="2"/>
      <c r="BT811" s="2"/>
      <c r="BZ811" s="2"/>
      <c r="CA811" s="2"/>
      <c r="CB811" s="10"/>
      <c r="CC811" s="4" t="s">
        <v>7</v>
      </c>
      <c r="CD811" s="4" t="s">
        <v>9</v>
      </c>
      <c r="CE811" s="2"/>
      <c r="CF811" s="2"/>
      <c r="CL811" s="2"/>
      <c r="CM811" s="2"/>
      <c r="CN811" s="10"/>
      <c r="CO811" s="4" t="s">
        <v>7</v>
      </c>
      <c r="CP811" s="4" t="s">
        <v>9</v>
      </c>
      <c r="CQ811" s="2"/>
      <c r="CR811" s="2"/>
      <c r="CX811" s="2"/>
      <c r="CY811" s="2"/>
      <c r="CZ811" s="10"/>
      <c r="DA811" s="4" t="s">
        <v>7</v>
      </c>
      <c r="DB811" s="4" t="s">
        <v>9</v>
      </c>
      <c r="DC811" s="5" t="s">
        <v>0</v>
      </c>
      <c r="DD811" s="5" t="s">
        <v>0</v>
      </c>
      <c r="DJ811" s="2"/>
      <c r="DK811" s="2"/>
      <c r="DL811" s="10"/>
      <c r="DM811" s="4" t="s">
        <v>7</v>
      </c>
      <c r="DN811" s="4" t="s">
        <v>9</v>
      </c>
      <c r="DO811" s="2"/>
      <c r="DP811" s="2"/>
      <c r="DV811" s="2"/>
      <c r="DW811" s="2"/>
      <c r="DX811" s="10"/>
      <c r="DY811" s="4" t="s">
        <v>7</v>
      </c>
      <c r="DZ811" s="4" t="s">
        <v>9</v>
      </c>
      <c r="EA811" s="2"/>
      <c r="EB811" s="2"/>
      <c r="EH811" s="2"/>
      <c r="EI811" s="2"/>
      <c r="EJ811" s="10"/>
      <c r="EK811" s="4" t="s">
        <v>7</v>
      </c>
      <c r="EL811" s="4" t="s">
        <v>9</v>
      </c>
      <c r="EM811" s="2"/>
      <c r="EN811" s="2"/>
      <c r="ET811" s="2"/>
      <c r="EU811" s="2"/>
      <c r="EV811" s="10"/>
      <c r="EW811" s="4" t="s">
        <v>7</v>
      </c>
      <c r="EX811" s="4" t="s">
        <v>9</v>
      </c>
      <c r="EY811" s="2"/>
      <c r="EZ811" s="2"/>
      <c r="FF811" s="2"/>
      <c r="FG811" s="2"/>
    </row>
    <row r="812" spans="8:163">
      <c r="H812" s="10"/>
      <c r="I812" s="4"/>
      <c r="J812" s="4"/>
      <c r="K812" s="2"/>
      <c r="L812" s="2"/>
      <c r="R812" s="2"/>
      <c r="S812" s="2"/>
      <c r="T812" s="10"/>
      <c r="U812" s="4"/>
      <c r="V812" s="4"/>
      <c r="W812" s="5">
        <f>W94-X72</f>
        <v>3797</v>
      </c>
      <c r="X812" s="5">
        <f>X94-W72</f>
        <v>3812</v>
      </c>
      <c r="AD812" s="2"/>
      <c r="AE812" s="2"/>
      <c r="AF812" s="10"/>
      <c r="AG812" s="4"/>
      <c r="AH812" s="4"/>
      <c r="AI812" s="2"/>
      <c r="AJ812" s="2"/>
      <c r="AP812" s="2"/>
      <c r="AQ812" s="2"/>
      <c r="AR812" s="10"/>
      <c r="AS812" s="4"/>
      <c r="AT812" s="4"/>
      <c r="AU812" s="2"/>
      <c r="AV812" s="2"/>
      <c r="BB812" s="2"/>
      <c r="BC812" s="2"/>
      <c r="BD812" s="10"/>
      <c r="BE812" s="4"/>
      <c r="BF812" s="4"/>
      <c r="BG812" s="2"/>
      <c r="BH812" s="2"/>
      <c r="BN812" s="2"/>
      <c r="BO812" s="2"/>
      <c r="BP812" s="10"/>
      <c r="BQ812" s="4"/>
      <c r="BR812" s="4"/>
      <c r="BS812" s="2"/>
      <c r="BT812" s="2"/>
      <c r="BZ812" s="2"/>
      <c r="CA812" s="2"/>
      <c r="CB812" s="10"/>
      <c r="CC812" s="4"/>
      <c r="CD812" s="4"/>
      <c r="CE812" s="2"/>
      <c r="CF812" s="2"/>
      <c r="CL812" s="2"/>
      <c r="CM812" s="2"/>
      <c r="CN812" s="10"/>
      <c r="CO812" s="4"/>
      <c r="CP812" s="4"/>
      <c r="CQ812" s="2"/>
      <c r="CR812" s="2"/>
      <c r="CX812" s="2"/>
      <c r="CY812" s="2"/>
      <c r="CZ812" s="10"/>
      <c r="DA812" s="4"/>
      <c r="DB812" s="4"/>
      <c r="DC812" s="2"/>
      <c r="DD812" s="2"/>
      <c r="DJ812" s="2"/>
      <c r="DK812" s="2"/>
      <c r="DL812" s="10"/>
      <c r="DN812" s="4"/>
      <c r="DO812" s="2"/>
      <c r="DP812" s="2"/>
      <c r="DV812" s="2"/>
      <c r="DW812" s="2"/>
      <c r="DX812" s="10"/>
      <c r="DY812" s="4"/>
      <c r="DZ812" s="4"/>
      <c r="EA812" s="2"/>
      <c r="EB812" s="2"/>
      <c r="EH812" s="2"/>
      <c r="EI812" s="2"/>
      <c r="EJ812" s="10"/>
      <c r="EK812" s="4"/>
      <c r="EL812" s="4"/>
      <c r="EM812" s="2"/>
      <c r="EN812" s="2"/>
      <c r="ET812" s="2"/>
      <c r="EU812" s="2"/>
      <c r="EV812" s="10"/>
      <c r="EW812" s="4"/>
      <c r="EX812" s="4"/>
      <c r="EY812" s="2"/>
      <c r="EZ812" s="2"/>
      <c r="FF812" s="2"/>
      <c r="FG812" s="2"/>
    </row>
    <row r="813" spans="8:163">
      <c r="H813" s="10"/>
      <c r="I813" s="4"/>
      <c r="J813" s="4"/>
      <c r="K813" s="2"/>
      <c r="L813" s="2"/>
      <c r="R813" s="2"/>
      <c r="S813" s="2"/>
      <c r="T813" s="10"/>
      <c r="U813" s="4"/>
      <c r="V813" s="4"/>
      <c r="W813" s="5" t="s">
        <v>0</v>
      </c>
      <c r="X813" s="5" t="s">
        <v>0</v>
      </c>
      <c r="AD813" s="2"/>
      <c r="AE813" s="2"/>
      <c r="AF813" s="10"/>
      <c r="AG813" s="4"/>
      <c r="AH813" s="4"/>
      <c r="AI813" s="2"/>
      <c r="AJ813" s="2"/>
      <c r="AP813" s="2"/>
      <c r="AQ813" s="2"/>
      <c r="AR813" s="10"/>
      <c r="AS813" s="4"/>
      <c r="AT813" s="4"/>
      <c r="AU813" s="2"/>
      <c r="AV813" s="2"/>
      <c r="BB813" s="2"/>
      <c r="BC813" s="2"/>
      <c r="BD813" s="10"/>
      <c r="BE813" s="4"/>
      <c r="BF813" s="4"/>
      <c r="BG813" s="2"/>
      <c r="BH813" s="2"/>
      <c r="BN813" s="2"/>
      <c r="BO813" s="2"/>
      <c r="BP813" s="10"/>
      <c r="BQ813" s="4"/>
      <c r="BR813" s="4"/>
      <c r="BS813" s="2"/>
      <c r="BT813" s="2"/>
      <c r="BZ813" s="2"/>
      <c r="CA813" s="2"/>
      <c r="CB813" s="10"/>
      <c r="CC813" s="4"/>
      <c r="CD813" s="4"/>
      <c r="CE813" s="2"/>
      <c r="CF813" s="2"/>
      <c r="CL813" s="2"/>
      <c r="CM813" s="2"/>
      <c r="CN813" s="10"/>
      <c r="CO813" s="4"/>
      <c r="CP813" s="4"/>
      <c r="CQ813" s="2"/>
      <c r="CR813" s="2"/>
      <c r="CX813" s="2"/>
      <c r="CY813" s="2"/>
      <c r="CZ813" s="10"/>
      <c r="DA813" s="4"/>
      <c r="DB813" s="4"/>
      <c r="DC813" s="2"/>
      <c r="DD813" s="2"/>
      <c r="DJ813" s="2"/>
      <c r="DK813" s="2"/>
      <c r="DL813" s="10"/>
      <c r="DN813" s="4"/>
      <c r="DO813" s="2"/>
      <c r="DP813" s="2"/>
      <c r="DV813" s="2"/>
      <c r="DW813" s="2"/>
      <c r="DX813" s="10"/>
      <c r="DY813" s="4"/>
      <c r="DZ813" s="4"/>
      <c r="EA813" s="2"/>
      <c r="EB813" s="2"/>
      <c r="EH813" s="2"/>
      <c r="EI813" s="2"/>
      <c r="EJ813" s="10"/>
      <c r="EK813" s="4"/>
      <c r="EL813" s="4"/>
      <c r="EM813" s="2"/>
      <c r="EN813" s="2"/>
      <c r="ET813" s="2"/>
      <c r="EU813" s="2"/>
      <c r="EV813" s="10"/>
      <c r="EW813" s="4"/>
      <c r="EX813" s="4"/>
      <c r="EY813" s="2"/>
      <c r="EZ813" s="2"/>
      <c r="FF813" s="2"/>
      <c r="FG813" s="2"/>
    </row>
    <row r="814" spans="8:163">
      <c r="H814" s="10"/>
      <c r="I814" s="4"/>
      <c r="J814" s="4"/>
      <c r="K814" s="2"/>
      <c r="L814" s="2"/>
      <c r="R814" s="2"/>
      <c r="S814" s="2"/>
      <c r="T814" s="10"/>
      <c r="U814" s="4"/>
      <c r="V814" s="4"/>
      <c r="W814" s="5" t="s">
        <v>0</v>
      </c>
      <c r="X814" s="5" t="s">
        <v>0</v>
      </c>
      <c r="AD814" s="2"/>
      <c r="AE814" s="2"/>
      <c r="AF814" s="10"/>
      <c r="AG814" s="4"/>
      <c r="AH814" s="4"/>
      <c r="AI814" s="2"/>
      <c r="AJ814" s="2"/>
      <c r="AP814" s="2"/>
      <c r="AQ814" s="2"/>
      <c r="AR814" s="10"/>
      <c r="AS814" s="4"/>
      <c r="AT814" s="4"/>
      <c r="AU814" s="2"/>
      <c r="AV814" s="2"/>
      <c r="BB814" s="2"/>
      <c r="BC814" s="2"/>
      <c r="BD814" s="10"/>
      <c r="BE814" s="4"/>
      <c r="BF814" s="4"/>
      <c r="BG814" s="2"/>
      <c r="BH814" s="2"/>
      <c r="BN814" s="2"/>
      <c r="BO814" s="2"/>
      <c r="BP814" s="10"/>
      <c r="BQ814" s="4"/>
      <c r="BR814" s="4"/>
      <c r="BS814" s="2"/>
      <c r="BT814" s="2"/>
      <c r="BZ814" s="2"/>
      <c r="CA814" s="2"/>
      <c r="CB814" s="10"/>
      <c r="CC814" s="4"/>
      <c r="CD814" s="4"/>
      <c r="CE814" s="2"/>
      <c r="CF814" s="2"/>
      <c r="CL814" s="2"/>
      <c r="CM814" s="2"/>
      <c r="CN814" s="10"/>
      <c r="CO814" s="4"/>
      <c r="CP814" s="4"/>
      <c r="CQ814" s="2"/>
      <c r="CR814" s="2"/>
      <c r="CX814" s="2"/>
      <c r="CY814" s="2"/>
      <c r="CZ814" s="10"/>
      <c r="DA814" s="4"/>
      <c r="DB814" s="4"/>
      <c r="DC814" s="2"/>
      <c r="DD814" s="2"/>
      <c r="DJ814" s="2"/>
      <c r="DK814" s="2"/>
      <c r="DL814" s="10"/>
      <c r="DN814" s="4"/>
      <c r="DO814" s="2"/>
      <c r="DP814" s="2"/>
      <c r="DV814" s="2"/>
      <c r="DW814" s="2"/>
      <c r="DX814" s="10"/>
      <c r="DY814" s="4"/>
      <c r="DZ814" s="4"/>
      <c r="EA814" s="2"/>
      <c r="EB814" s="2"/>
      <c r="EH814" s="2"/>
      <c r="EI814" s="2"/>
      <c r="EJ814" s="10"/>
      <c r="EK814" s="4"/>
      <c r="EL814" s="4"/>
      <c r="EM814" s="2"/>
      <c r="EN814" s="2"/>
      <c r="ET814" s="2"/>
      <c r="EU814" s="2"/>
      <c r="EV814" s="10"/>
      <c r="EW814" s="4"/>
      <c r="EX814" s="4"/>
      <c r="EY814" s="2"/>
      <c r="EZ814" s="2"/>
      <c r="FF814" s="2"/>
      <c r="FG814" s="2"/>
    </row>
    <row r="815" spans="8:163">
      <c r="H815" s="10"/>
      <c r="I815" s="4"/>
      <c r="J815" s="4"/>
      <c r="K815" s="2"/>
      <c r="L815" s="2"/>
      <c r="R815" s="2"/>
      <c r="S815" s="2"/>
      <c r="T815" s="10"/>
      <c r="U815" s="4"/>
      <c r="V815" s="4"/>
      <c r="AD815" s="2"/>
      <c r="AE815" s="2"/>
      <c r="AF815" s="10"/>
      <c r="AG815" s="4"/>
      <c r="AH815" s="4"/>
      <c r="AI815" s="2"/>
      <c r="AJ815" s="2"/>
      <c r="AP815" s="2"/>
      <c r="AQ815" s="2"/>
      <c r="AR815" s="10"/>
      <c r="AS815" s="4"/>
      <c r="AT815" s="4"/>
      <c r="AU815" s="2"/>
      <c r="AV815" s="2"/>
      <c r="BB815" s="2"/>
      <c r="BC815" s="2"/>
      <c r="BD815" s="10"/>
      <c r="BE815" s="4"/>
      <c r="BF815" s="4"/>
      <c r="BG815" s="2"/>
      <c r="BH815" s="2"/>
      <c r="BN815" s="2"/>
      <c r="BO815" s="2"/>
      <c r="BP815" s="10"/>
      <c r="BQ815" s="4"/>
      <c r="BR815" s="4"/>
      <c r="BS815" s="2"/>
      <c r="BT815" s="2"/>
      <c r="BZ815" s="2"/>
      <c r="CA815" s="2"/>
      <c r="CB815" s="10"/>
      <c r="CC815" s="4"/>
      <c r="CD815" s="4"/>
      <c r="CE815" s="2"/>
      <c r="CF815" s="2"/>
      <c r="CL815" s="2"/>
      <c r="CM815" s="2"/>
      <c r="CN815" s="10"/>
      <c r="CO815" s="4"/>
      <c r="CP815" s="4"/>
      <c r="CQ815" s="2"/>
      <c r="CR815" s="2"/>
      <c r="CX815" s="2"/>
      <c r="CY815" s="2"/>
      <c r="CZ815" s="10"/>
      <c r="DA815" s="4"/>
      <c r="DB815" s="4"/>
      <c r="DJ815" s="2"/>
      <c r="DK815" s="2"/>
      <c r="DL815" s="10"/>
      <c r="DN815" s="4"/>
      <c r="DO815" s="2"/>
      <c r="DP815" s="2"/>
      <c r="DV815" s="2"/>
      <c r="DW815" s="2"/>
      <c r="DX815" s="10"/>
      <c r="DY815" s="4"/>
      <c r="DZ815" s="4"/>
      <c r="EA815" s="2"/>
      <c r="EB815" s="2"/>
      <c r="EH815" s="2"/>
      <c r="EI815" s="2"/>
      <c r="EJ815" s="10"/>
      <c r="EK815" s="4"/>
      <c r="EL815" s="4"/>
      <c r="EM815" s="2"/>
      <c r="EN815" s="2"/>
      <c r="ET815" s="2"/>
      <c r="EU815" s="2"/>
      <c r="EV815" s="10"/>
      <c r="EW815" s="4"/>
      <c r="EX815" s="4"/>
      <c r="EY815" s="2"/>
      <c r="EZ815" s="2"/>
      <c r="FF815" s="2"/>
      <c r="FG815" s="2"/>
    </row>
    <row r="816" spans="8:163">
      <c r="H816" s="10"/>
      <c r="I816" s="4"/>
      <c r="J816" s="4"/>
      <c r="K816" s="2"/>
      <c r="L816" s="2"/>
      <c r="R816" s="2"/>
      <c r="S816" s="2"/>
      <c r="T816" s="10"/>
      <c r="U816" s="4"/>
      <c r="V816" s="4"/>
      <c r="AD816" s="2"/>
      <c r="AE816" s="2"/>
      <c r="AF816" s="10"/>
      <c r="AG816" s="4"/>
      <c r="AH816" s="4"/>
      <c r="AI816" s="2"/>
      <c r="AJ816" s="2"/>
      <c r="AP816" s="2"/>
      <c r="AQ816" s="2"/>
      <c r="AR816" s="10"/>
      <c r="AS816" s="4"/>
      <c r="AT816" s="4"/>
      <c r="AU816" s="2"/>
      <c r="AV816" s="2"/>
      <c r="BB816" s="2"/>
      <c r="BC816" s="2"/>
      <c r="BD816" s="10"/>
      <c r="BE816" s="4"/>
      <c r="BF816" s="4"/>
      <c r="BG816" s="2"/>
      <c r="BH816" s="2"/>
      <c r="BN816" s="2"/>
      <c r="BO816" s="2"/>
      <c r="BP816" s="10"/>
      <c r="BQ816" s="4"/>
      <c r="BR816" s="4"/>
      <c r="BS816" s="2"/>
      <c r="BT816" s="2"/>
      <c r="BZ816" s="2"/>
      <c r="CA816" s="2"/>
      <c r="CB816" s="10"/>
      <c r="CC816" s="4"/>
      <c r="CD816" s="4"/>
      <c r="CE816" s="2"/>
      <c r="CF816" s="2"/>
      <c r="CL816" s="2"/>
      <c r="CM816" s="2"/>
      <c r="CN816" s="10"/>
      <c r="CO816" s="4"/>
      <c r="CP816" s="4"/>
      <c r="CQ816" s="2"/>
      <c r="CR816" s="2"/>
      <c r="CX816" s="2"/>
      <c r="CY816" s="2"/>
      <c r="CZ816" s="10"/>
      <c r="DA816" s="4"/>
      <c r="DB816" s="4"/>
      <c r="DJ816" s="2"/>
      <c r="DK816" s="2"/>
      <c r="DL816" s="10"/>
      <c r="DN816" s="4"/>
      <c r="DO816" s="2"/>
      <c r="DP816" s="2"/>
      <c r="DV816" s="2"/>
      <c r="DW816" s="2"/>
      <c r="DX816" s="10"/>
      <c r="DY816" s="4"/>
      <c r="DZ816" s="4"/>
      <c r="EA816" s="2"/>
      <c r="EB816" s="2"/>
      <c r="EH816" s="2"/>
      <c r="EI816" s="2"/>
      <c r="EJ816" s="10"/>
      <c r="EK816" s="4"/>
      <c r="EL816" s="4"/>
      <c r="EM816" s="2"/>
      <c r="EN816" s="2"/>
      <c r="ET816" s="2"/>
      <c r="EU816" s="2"/>
      <c r="EV816" s="10"/>
      <c r="EW816" s="4"/>
      <c r="EX816" s="4"/>
      <c r="EY816" s="2"/>
      <c r="EZ816" s="2"/>
      <c r="FF816" s="2"/>
      <c r="FG816" s="2"/>
    </row>
    <row r="817" spans="8:163">
      <c r="H817" s="10"/>
      <c r="I817" s="4"/>
      <c r="J817" s="4"/>
      <c r="K817" s="2"/>
      <c r="L817" s="2"/>
      <c r="R817" s="2"/>
      <c r="S817" s="2"/>
      <c r="T817" s="10"/>
      <c r="U817" s="4"/>
      <c r="V817" s="4"/>
      <c r="AD817" s="2"/>
      <c r="AE817" s="2"/>
      <c r="AF817" s="10"/>
      <c r="AG817" s="4"/>
      <c r="AH817" s="4"/>
      <c r="AI817" s="2"/>
      <c r="AJ817" s="2"/>
      <c r="AP817" s="2"/>
      <c r="AQ817" s="2"/>
      <c r="AR817" s="10"/>
      <c r="AS817" s="4"/>
      <c r="AT817" s="4"/>
      <c r="AU817" s="2"/>
      <c r="AV817" s="2"/>
      <c r="BB817" s="2"/>
      <c r="BC817" s="2"/>
      <c r="BD817" s="10"/>
      <c r="BE817" s="4"/>
      <c r="BF817" s="4"/>
      <c r="BG817" s="2"/>
      <c r="BH817" s="2"/>
      <c r="BN817" s="2"/>
      <c r="BO817" s="2"/>
      <c r="BP817" s="10"/>
      <c r="BQ817" s="4"/>
      <c r="BR817" s="4"/>
      <c r="BS817" s="2"/>
      <c r="BT817" s="2"/>
      <c r="BZ817" s="2"/>
      <c r="CA817" s="2"/>
      <c r="CB817" s="10"/>
      <c r="CC817" s="4"/>
      <c r="CD817" s="4"/>
      <c r="CE817" s="2"/>
      <c r="CF817" s="2"/>
      <c r="CL817" s="2"/>
      <c r="CM817" s="2"/>
      <c r="CN817" s="10"/>
      <c r="CO817" s="4"/>
      <c r="CP817" s="4"/>
      <c r="CQ817" s="2"/>
      <c r="CR817" s="2"/>
      <c r="CX817" s="2"/>
      <c r="CY817" s="2"/>
      <c r="CZ817" s="10"/>
      <c r="DA817" s="4"/>
      <c r="DB817" s="4"/>
      <c r="DJ817" s="2"/>
      <c r="DK817" s="2"/>
      <c r="DL817" s="10"/>
      <c r="DN817" s="4"/>
      <c r="DO817" s="2"/>
      <c r="DP817" s="2"/>
      <c r="DV817" s="2"/>
      <c r="DW817" s="2"/>
      <c r="DX817" s="10"/>
      <c r="DY817" s="4"/>
      <c r="DZ817" s="4"/>
      <c r="EA817" s="2"/>
      <c r="EB817" s="2"/>
      <c r="EH817" s="2"/>
      <c r="EI817" s="2"/>
      <c r="EJ817" s="10"/>
      <c r="EK817" s="4"/>
      <c r="EL817" s="4"/>
      <c r="EM817" s="2"/>
      <c r="EN817" s="2"/>
      <c r="ET817" s="2"/>
      <c r="EU817" s="2"/>
      <c r="EV817" s="10"/>
      <c r="EW817" s="4"/>
      <c r="EX817" s="4"/>
      <c r="EY817" s="2"/>
      <c r="EZ817" s="2"/>
      <c r="FF817" s="2"/>
      <c r="FG817" s="2"/>
    </row>
    <row r="818" spans="8:163">
      <c r="H818" s="10"/>
      <c r="I818" s="4"/>
      <c r="J818" s="4"/>
      <c r="K818" s="2"/>
      <c r="L818" s="2"/>
      <c r="R818" s="2"/>
      <c r="S818" s="2"/>
      <c r="T818" s="10"/>
      <c r="U818" s="4"/>
      <c r="V818" s="4"/>
      <c r="AD818" s="2"/>
      <c r="AE818" s="2"/>
      <c r="AF818" s="10"/>
      <c r="AG818" s="4"/>
      <c r="AH818" s="4"/>
      <c r="AI818" s="2"/>
      <c r="AJ818" s="2"/>
      <c r="AP818" s="2"/>
      <c r="AQ818" s="2"/>
      <c r="AR818" s="10"/>
      <c r="AS818" s="4"/>
      <c r="AT818" s="4"/>
      <c r="AU818" s="2"/>
      <c r="AV818" s="2"/>
      <c r="BB818" s="2"/>
      <c r="BC818" s="2"/>
      <c r="BD818" s="10"/>
      <c r="BE818" s="4"/>
      <c r="BF818" s="4"/>
      <c r="BG818" s="2"/>
      <c r="BH818" s="2"/>
      <c r="BN818" s="2"/>
      <c r="BO818" s="2"/>
      <c r="BP818" s="10"/>
      <c r="BQ818" s="4"/>
      <c r="BR818" s="4"/>
      <c r="BS818" s="2"/>
      <c r="BT818" s="2"/>
      <c r="BZ818" s="2"/>
      <c r="CA818" s="2"/>
      <c r="CB818" s="10"/>
      <c r="CC818" s="4"/>
      <c r="CD818" s="4"/>
      <c r="CE818" s="2"/>
      <c r="CF818" s="2"/>
      <c r="CL818" s="2"/>
      <c r="CM818" s="2"/>
      <c r="CN818" s="10"/>
      <c r="CO818" s="4"/>
      <c r="CP818" s="4"/>
      <c r="CQ818" s="2"/>
      <c r="CR818" s="2"/>
      <c r="CX818" s="2"/>
      <c r="CY818" s="2"/>
      <c r="CZ818" s="10"/>
      <c r="DA818" s="4"/>
      <c r="DB818" s="4"/>
      <c r="DJ818" s="2"/>
      <c r="DK818" s="2"/>
      <c r="DL818" s="10"/>
      <c r="DN818" s="4"/>
      <c r="DO818" s="2"/>
      <c r="DP818" s="2"/>
      <c r="DV818" s="2"/>
      <c r="DW818" s="2"/>
      <c r="DX818" s="10"/>
      <c r="DY818" s="4"/>
      <c r="DZ818" s="4"/>
      <c r="EA818" s="2"/>
      <c r="EB818" s="2"/>
      <c r="EH818" s="2"/>
      <c r="EI818" s="2"/>
      <c r="EJ818" s="10"/>
      <c r="EK818" s="4"/>
      <c r="EL818" s="4"/>
      <c r="EM818" s="2"/>
      <c r="EN818" s="2"/>
      <c r="ET818" s="2"/>
      <c r="EU818" s="2"/>
      <c r="EV818" s="10"/>
      <c r="EW818" s="4"/>
      <c r="EX818" s="4"/>
      <c r="EY818" s="2"/>
      <c r="EZ818" s="2"/>
      <c r="FF818" s="2"/>
      <c r="FG818" s="2"/>
    </row>
    <row r="819" spans="8:163">
      <c r="H819" s="10"/>
      <c r="I819" s="4"/>
      <c r="J819" s="4"/>
      <c r="K819" s="2"/>
      <c r="L819" s="2"/>
      <c r="R819" s="2"/>
      <c r="S819" s="2"/>
      <c r="T819" s="10"/>
      <c r="U819" s="4"/>
      <c r="V819" s="4"/>
      <c r="AD819" s="2"/>
      <c r="AE819" s="2"/>
      <c r="AF819" s="10"/>
      <c r="AG819" s="4"/>
      <c r="AH819" s="4"/>
      <c r="AI819" s="2"/>
      <c r="AJ819" s="2"/>
      <c r="AP819" s="2"/>
      <c r="AQ819" s="2"/>
      <c r="AR819" s="10"/>
      <c r="AS819" s="4"/>
      <c r="AT819" s="4"/>
      <c r="AU819" s="2"/>
      <c r="AV819" s="2"/>
      <c r="BB819" s="2"/>
      <c r="BC819" s="2"/>
      <c r="BD819" s="10"/>
      <c r="BE819" s="4"/>
      <c r="BF819" s="4"/>
      <c r="BG819" s="2"/>
      <c r="BH819" s="2"/>
      <c r="BN819" s="2"/>
      <c r="BO819" s="2"/>
      <c r="BP819" s="10"/>
      <c r="BQ819" s="4"/>
      <c r="BR819" s="4"/>
      <c r="BS819" s="2"/>
      <c r="BT819" s="2"/>
      <c r="BZ819" s="2"/>
      <c r="CA819" s="2"/>
      <c r="CB819" s="10"/>
      <c r="CC819" s="4"/>
      <c r="CD819" s="4"/>
      <c r="CE819" s="2"/>
      <c r="CF819" s="2"/>
      <c r="CL819" s="2"/>
      <c r="CM819" s="2"/>
      <c r="CN819" s="10"/>
      <c r="CO819" s="4"/>
      <c r="CP819" s="4"/>
      <c r="CQ819" s="2"/>
      <c r="CR819" s="2"/>
      <c r="CX819" s="2"/>
      <c r="CY819" s="2"/>
      <c r="CZ819" s="10"/>
      <c r="DA819" s="4"/>
      <c r="DB819" s="4"/>
      <c r="DJ819" s="2"/>
      <c r="DK819" s="2"/>
      <c r="DL819" s="10"/>
      <c r="DN819" s="4"/>
      <c r="DO819" s="2"/>
      <c r="DP819" s="2"/>
      <c r="DV819" s="2"/>
      <c r="DW819" s="2"/>
      <c r="DX819" s="10"/>
      <c r="DY819" s="4"/>
      <c r="DZ819" s="4"/>
      <c r="EA819" s="2"/>
      <c r="EB819" s="2"/>
      <c r="EH819" s="2"/>
      <c r="EI819" s="2"/>
      <c r="EJ819" s="10"/>
      <c r="EK819" s="4"/>
      <c r="EL819" s="4"/>
      <c r="EM819" s="2"/>
      <c r="EN819" s="2"/>
      <c r="ET819" s="2"/>
      <c r="EU819" s="2"/>
      <c r="EV819" s="10"/>
      <c r="EW819" s="4"/>
      <c r="EX819" s="4"/>
      <c r="EY819" s="2"/>
      <c r="EZ819" s="2"/>
      <c r="FF819" s="2"/>
      <c r="FG819" s="2"/>
    </row>
    <row r="820" spans="8:163">
      <c r="H820" s="10"/>
      <c r="I820" s="4"/>
      <c r="J820" s="4"/>
      <c r="K820" s="2"/>
      <c r="L820" s="2"/>
      <c r="R820" s="2"/>
      <c r="S820" s="2"/>
      <c r="T820" s="10"/>
      <c r="U820" s="4"/>
      <c r="V820" s="4"/>
      <c r="AD820" s="2"/>
      <c r="AE820" s="2"/>
      <c r="AF820" s="10"/>
      <c r="AG820" s="4"/>
      <c r="AH820" s="4"/>
      <c r="AI820" s="2"/>
      <c r="AJ820" s="2"/>
      <c r="AP820" s="2"/>
      <c r="AQ820" s="2"/>
      <c r="AR820" s="10"/>
      <c r="AS820" s="4"/>
      <c r="AT820" s="4"/>
      <c r="AU820" s="2"/>
      <c r="AV820" s="2"/>
      <c r="BB820" s="2"/>
      <c r="BC820" s="2"/>
      <c r="BD820" s="10"/>
      <c r="BE820" s="4"/>
      <c r="BF820" s="4"/>
      <c r="BG820" s="2"/>
      <c r="BH820" s="2"/>
      <c r="BN820" s="2"/>
      <c r="BO820" s="2"/>
      <c r="BP820" s="10"/>
      <c r="BQ820" s="4"/>
      <c r="BR820" s="4"/>
      <c r="BS820" s="2"/>
      <c r="BT820" s="2"/>
      <c r="BZ820" s="2"/>
      <c r="CA820" s="2"/>
      <c r="CB820" s="10"/>
      <c r="CC820" s="4"/>
      <c r="CD820" s="4"/>
      <c r="CE820" s="2"/>
      <c r="CF820" s="2"/>
      <c r="CL820" s="2"/>
      <c r="CM820" s="2"/>
      <c r="CN820" s="10"/>
      <c r="CO820" s="4"/>
      <c r="CP820" s="4"/>
      <c r="CQ820" s="2"/>
      <c r="CR820" s="2"/>
      <c r="CX820" s="2"/>
      <c r="CY820" s="2"/>
      <c r="CZ820" s="10"/>
      <c r="DA820" s="4"/>
      <c r="DB820" s="4"/>
      <c r="DJ820" s="2"/>
      <c r="DK820" s="2"/>
      <c r="DL820" s="10"/>
      <c r="DN820" s="4"/>
      <c r="DO820" s="2"/>
      <c r="DP820" s="2"/>
      <c r="DV820" s="2"/>
      <c r="DW820" s="2"/>
      <c r="DX820" s="10"/>
      <c r="DY820" s="4"/>
      <c r="DZ820" s="4"/>
      <c r="EA820" s="2"/>
      <c r="EB820" s="2"/>
      <c r="EH820" s="2"/>
      <c r="EI820" s="2"/>
      <c r="EJ820" s="10"/>
      <c r="EK820" s="4"/>
      <c r="EL820" s="4"/>
      <c r="EM820" s="2"/>
      <c r="EN820" s="2"/>
      <c r="ET820" s="2"/>
      <c r="EU820" s="2"/>
      <c r="EV820" s="10"/>
      <c r="EW820" s="4"/>
      <c r="EX820" s="4"/>
      <c r="EY820" s="2"/>
      <c r="EZ820" s="2"/>
      <c r="FF820" s="2"/>
      <c r="FG820" s="2"/>
    </row>
    <row r="821" spans="8:163">
      <c r="H821" s="10"/>
      <c r="I821" s="4"/>
      <c r="J821" s="4"/>
      <c r="K821" s="2"/>
      <c r="L821" s="2"/>
      <c r="R821" s="2"/>
      <c r="S821" s="2"/>
      <c r="T821" s="10"/>
      <c r="U821" s="4"/>
      <c r="V821" s="4"/>
      <c r="AD821" s="2"/>
      <c r="AE821" s="2"/>
      <c r="AF821" s="10"/>
      <c r="AG821" s="4"/>
      <c r="AH821" s="4"/>
      <c r="AI821" s="2"/>
      <c r="AJ821" s="2"/>
      <c r="AP821" s="2"/>
      <c r="AQ821" s="2"/>
      <c r="AR821" s="10"/>
      <c r="AS821" s="4"/>
      <c r="AT821" s="4"/>
      <c r="AU821" s="2"/>
      <c r="AV821" s="2"/>
      <c r="BB821" s="2"/>
      <c r="BC821" s="2"/>
      <c r="BD821" s="10"/>
      <c r="BE821" s="4"/>
      <c r="BF821" s="4"/>
      <c r="BG821" s="2"/>
      <c r="BH821" s="2"/>
      <c r="BN821" s="2"/>
      <c r="BO821" s="2"/>
      <c r="BP821" s="10"/>
      <c r="BQ821" s="4"/>
      <c r="BR821" s="4"/>
      <c r="BS821" s="2"/>
      <c r="BT821" s="2"/>
      <c r="BZ821" s="2"/>
      <c r="CA821" s="2"/>
      <c r="CB821" s="10"/>
      <c r="CC821" s="4"/>
      <c r="CD821" s="4"/>
      <c r="CE821" s="2"/>
      <c r="CF821" s="2"/>
      <c r="CL821" s="2"/>
      <c r="CM821" s="2"/>
      <c r="CN821" s="10"/>
      <c r="CO821" s="4"/>
      <c r="CP821" s="4"/>
      <c r="CQ821" s="2"/>
      <c r="CR821" s="2"/>
      <c r="CX821" s="2"/>
      <c r="CY821" s="2"/>
      <c r="CZ821" s="10"/>
      <c r="DA821" s="4"/>
      <c r="DB821" s="4"/>
      <c r="DJ821" s="2"/>
      <c r="DK821" s="2"/>
      <c r="DL821" s="10"/>
      <c r="DN821" s="4"/>
      <c r="DO821" s="2"/>
      <c r="DP821" s="2"/>
      <c r="DV821" s="2"/>
      <c r="DW821" s="2"/>
      <c r="DX821" s="10"/>
      <c r="DY821" s="4"/>
      <c r="DZ821" s="4"/>
      <c r="EA821" s="2"/>
      <c r="EB821" s="2"/>
      <c r="EH821" s="2"/>
      <c r="EI821" s="2"/>
      <c r="EJ821" s="10"/>
      <c r="EK821" s="4"/>
      <c r="EL821" s="4"/>
      <c r="EM821" s="2"/>
      <c r="EN821" s="2"/>
      <c r="ET821" s="2"/>
      <c r="EU821" s="2"/>
      <c r="EV821" s="10"/>
      <c r="EW821" s="4"/>
      <c r="EX821" s="4"/>
      <c r="EY821" s="2"/>
      <c r="EZ821" s="2"/>
      <c r="FF821" s="2"/>
      <c r="FG821" s="2"/>
    </row>
    <row r="822" spans="8:163">
      <c r="H822" s="4"/>
      <c r="I822" s="4"/>
      <c r="J822" s="4"/>
      <c r="K822" s="2"/>
      <c r="L822" s="2"/>
      <c r="R822" s="2"/>
      <c r="S822" s="2"/>
      <c r="T822" s="4"/>
      <c r="U822" s="4"/>
      <c r="V822" s="4"/>
      <c r="AD822" s="2"/>
      <c r="AE822" s="2"/>
      <c r="AF822" s="4"/>
      <c r="AG822" s="4"/>
      <c r="AH822" s="4"/>
      <c r="AI822" s="2"/>
      <c r="AJ822" s="2"/>
      <c r="AP822" s="2"/>
      <c r="AQ822" s="2"/>
      <c r="AR822" s="4"/>
      <c r="AS822" s="4"/>
      <c r="AT822" s="4"/>
      <c r="AU822" s="2"/>
      <c r="AV822" s="2"/>
      <c r="BB822" s="2"/>
      <c r="BC822" s="2"/>
      <c r="BD822" s="4"/>
      <c r="BE822" s="4"/>
      <c r="BF822" s="4"/>
      <c r="BG822" s="2"/>
      <c r="BH822" s="2"/>
      <c r="BN822" s="2"/>
      <c r="BO822" s="2"/>
      <c r="BP822" s="4"/>
      <c r="BQ822" s="4"/>
      <c r="BR822" s="4"/>
      <c r="BS822" s="2"/>
      <c r="BT822" s="2"/>
      <c r="BZ822" s="2"/>
      <c r="CA822" s="2"/>
      <c r="CB822" s="4"/>
      <c r="CC822" s="4"/>
      <c r="CD822" s="4"/>
      <c r="CE822" s="2"/>
      <c r="CF822" s="2"/>
      <c r="CL822" s="2"/>
      <c r="CM822" s="2"/>
      <c r="CN822" s="4"/>
      <c r="CO822" s="4"/>
      <c r="CP822" s="4"/>
      <c r="CQ822" s="2"/>
      <c r="CR822" s="2"/>
      <c r="CX822" s="2"/>
      <c r="CY822" s="2"/>
      <c r="CZ822" s="4"/>
      <c r="DA822" s="4"/>
      <c r="DB822" s="4"/>
      <c r="DJ822" s="2"/>
      <c r="DK822" s="2"/>
      <c r="DN822" s="4"/>
      <c r="DO822" s="2"/>
      <c r="DP822" s="2"/>
      <c r="DV822" s="2"/>
      <c r="DW822" s="2"/>
      <c r="DX822" s="4"/>
      <c r="DY822" s="4"/>
      <c r="DZ822" s="4"/>
      <c r="EA822" s="2"/>
      <c r="EB822" s="2"/>
      <c r="EH822" s="2"/>
      <c r="EI822" s="2"/>
      <c r="EJ822" s="4"/>
      <c r="EK822" s="4"/>
      <c r="EL822" s="4"/>
      <c r="EM822" s="2"/>
      <c r="EN822" s="2"/>
      <c r="ET822" s="2"/>
      <c r="EU822" s="2"/>
      <c r="EV822" s="4"/>
      <c r="EW822" s="4"/>
      <c r="EX822" s="4"/>
      <c r="EY822" s="2"/>
      <c r="EZ822" s="2"/>
      <c r="FF822" s="2"/>
      <c r="FG822" s="2"/>
    </row>
    <row r="823" spans="8:163">
      <c r="H823" s="4"/>
      <c r="I823" s="4"/>
      <c r="J823" s="4"/>
      <c r="K823" s="2"/>
      <c r="L823" s="2"/>
      <c r="R823" s="2"/>
      <c r="S823" s="2"/>
      <c r="T823" s="4"/>
      <c r="U823" s="4"/>
      <c r="V823" s="4"/>
      <c r="AD823" s="2"/>
      <c r="AE823" s="2"/>
      <c r="AF823" s="4"/>
      <c r="AG823" s="4"/>
      <c r="AH823" s="4"/>
      <c r="AI823" s="2"/>
      <c r="AJ823" s="2"/>
      <c r="AP823" s="2"/>
      <c r="AQ823" s="2"/>
      <c r="AR823" s="4"/>
      <c r="AS823" s="4"/>
      <c r="AT823" s="4"/>
      <c r="AU823" s="2"/>
      <c r="AV823" s="2"/>
      <c r="BB823" s="2"/>
      <c r="BC823" s="2"/>
      <c r="BD823" s="4"/>
      <c r="BE823" s="4"/>
      <c r="BF823" s="4"/>
      <c r="BG823" s="2"/>
      <c r="BH823" s="2"/>
      <c r="BN823" s="2"/>
      <c r="BO823" s="2"/>
      <c r="BP823" s="4"/>
      <c r="BQ823" s="4"/>
      <c r="BR823" s="4"/>
      <c r="BS823" s="2"/>
      <c r="BT823" s="2"/>
      <c r="BZ823" s="2"/>
      <c r="CA823" s="2"/>
      <c r="CB823" s="4"/>
      <c r="CC823" s="4"/>
      <c r="CD823" s="4"/>
      <c r="CE823" s="2"/>
      <c r="CF823" s="2"/>
      <c r="CL823" s="2"/>
      <c r="CM823" s="2"/>
      <c r="CN823" s="4"/>
      <c r="CO823" s="4"/>
      <c r="CP823" s="4"/>
      <c r="CQ823" s="2"/>
      <c r="CR823" s="2"/>
      <c r="CX823" s="2"/>
      <c r="CY823" s="2"/>
      <c r="CZ823" s="4"/>
      <c r="DA823" s="4"/>
      <c r="DB823" s="4"/>
      <c r="DJ823" s="2"/>
      <c r="DK823" s="2"/>
      <c r="DN823" s="4"/>
      <c r="DO823" s="2"/>
      <c r="DP823" s="2"/>
      <c r="DV823" s="2"/>
      <c r="DW823" s="2"/>
      <c r="DX823" s="4"/>
      <c r="DY823" s="4"/>
      <c r="DZ823" s="4"/>
      <c r="EA823" s="2"/>
      <c r="EB823" s="2"/>
      <c r="EH823" s="2"/>
      <c r="EI823" s="2"/>
      <c r="EJ823" s="4"/>
      <c r="EK823" s="4"/>
      <c r="EL823" s="4"/>
      <c r="EM823" s="2"/>
      <c r="EN823" s="2"/>
      <c r="ET823" s="2"/>
      <c r="EU823" s="2"/>
      <c r="EV823" s="4"/>
      <c r="EW823" s="4"/>
      <c r="EX823" s="4"/>
      <c r="EY823" s="2"/>
      <c r="EZ823" s="2"/>
      <c r="FF823" s="2"/>
      <c r="FG823" s="2"/>
    </row>
    <row r="824" spans="8:163">
      <c r="H824" s="4"/>
      <c r="I824" s="4"/>
      <c r="J824" s="4"/>
      <c r="K824" s="2"/>
      <c r="L824" s="2"/>
      <c r="R824" s="2"/>
      <c r="S824" s="2"/>
      <c r="T824" s="4"/>
      <c r="U824" s="4"/>
      <c r="V824" s="4"/>
      <c r="AD824" s="2"/>
      <c r="AE824" s="2"/>
      <c r="AF824" s="4"/>
      <c r="AG824" s="4"/>
      <c r="AH824" s="4"/>
      <c r="AI824" s="2"/>
      <c r="AJ824" s="2"/>
      <c r="AP824" s="2"/>
      <c r="AQ824" s="2"/>
      <c r="AR824" s="4"/>
      <c r="AS824" s="4"/>
      <c r="AT824" s="4"/>
      <c r="AU824" s="2"/>
      <c r="AV824" s="2"/>
      <c r="BB824" s="2"/>
      <c r="BC824" s="2"/>
      <c r="BD824" s="4"/>
      <c r="BE824" s="4"/>
      <c r="BF824" s="4"/>
      <c r="BG824" s="2"/>
      <c r="BH824" s="2"/>
      <c r="BN824" s="2"/>
      <c r="BO824" s="2"/>
      <c r="BP824" s="4"/>
      <c r="BQ824" s="4"/>
      <c r="BR824" s="4"/>
      <c r="BS824" s="2"/>
      <c r="BT824" s="2"/>
      <c r="BZ824" s="2"/>
      <c r="CA824" s="2"/>
      <c r="CB824" s="4"/>
      <c r="CC824" s="4"/>
      <c r="CD824" s="4"/>
      <c r="CE824" s="2"/>
      <c r="CF824" s="2"/>
      <c r="CL824" s="2"/>
      <c r="CM824" s="2"/>
      <c r="CN824" s="4"/>
      <c r="CO824" s="4"/>
      <c r="CP824" s="4"/>
      <c r="CQ824" s="2"/>
      <c r="CR824" s="2"/>
      <c r="CX824" s="2"/>
      <c r="CY824" s="2"/>
      <c r="CZ824" s="4"/>
      <c r="DA824" s="4"/>
      <c r="DB824" s="4"/>
      <c r="DJ824" s="2"/>
      <c r="DK824" s="2"/>
      <c r="DN824" s="4"/>
      <c r="DO824" s="2"/>
      <c r="DP824" s="2"/>
      <c r="DV824" s="2"/>
      <c r="DW824" s="2"/>
      <c r="DX824" s="4"/>
      <c r="DY824" s="4"/>
      <c r="DZ824" s="4"/>
      <c r="EA824" s="2"/>
      <c r="EB824" s="2"/>
      <c r="EH824" s="2"/>
      <c r="EI824" s="2"/>
      <c r="EJ824" s="4"/>
      <c r="EK824" s="4"/>
      <c r="EL824" s="4"/>
      <c r="EM824" s="2"/>
      <c r="EN824" s="2"/>
      <c r="ET824" s="2"/>
      <c r="EU824" s="2"/>
      <c r="EV824" s="4"/>
      <c r="EW824" s="4"/>
      <c r="EX824" s="4"/>
      <c r="EY824" s="2"/>
      <c r="EZ824" s="2"/>
      <c r="FF824" s="2"/>
      <c r="FG824" s="2"/>
    </row>
    <row r="825" spans="8:163">
      <c r="H825" s="4"/>
      <c r="I825" s="4"/>
      <c r="J825" s="4"/>
      <c r="K825" s="2"/>
      <c r="L825" s="2"/>
      <c r="R825" s="2"/>
      <c r="S825" s="2"/>
      <c r="T825" s="4"/>
      <c r="U825" s="4"/>
      <c r="V825" s="4"/>
      <c r="AD825" s="2"/>
      <c r="AE825" s="2"/>
      <c r="AF825" s="4"/>
      <c r="AG825" s="4"/>
      <c r="AH825" s="4"/>
      <c r="AI825" s="2"/>
      <c r="AJ825" s="2"/>
      <c r="AP825" s="2"/>
      <c r="AQ825" s="2"/>
      <c r="AR825" s="4"/>
      <c r="AS825" s="4"/>
      <c r="AT825" s="4"/>
      <c r="AU825" s="2"/>
      <c r="AV825" s="2"/>
      <c r="BB825" s="2"/>
      <c r="BC825" s="2"/>
      <c r="BD825" s="4"/>
      <c r="BE825" s="4"/>
      <c r="BF825" s="4"/>
      <c r="BG825" s="2"/>
      <c r="BH825" s="2"/>
      <c r="BN825" s="2"/>
      <c r="BO825" s="2"/>
      <c r="BP825" s="4"/>
      <c r="BQ825" s="4"/>
      <c r="BR825" s="4"/>
      <c r="BS825" s="2"/>
      <c r="BT825" s="2"/>
      <c r="BZ825" s="2"/>
      <c r="CA825" s="2"/>
      <c r="CB825" s="4"/>
      <c r="CC825" s="4"/>
      <c r="CD825" s="4"/>
      <c r="CE825" s="2"/>
      <c r="CF825" s="2"/>
      <c r="CL825" s="2"/>
      <c r="CM825" s="2"/>
      <c r="CN825" s="4"/>
      <c r="CO825" s="4"/>
      <c r="CP825" s="4"/>
      <c r="CQ825" s="2"/>
      <c r="CR825" s="2"/>
      <c r="CX825" s="2"/>
      <c r="CY825" s="2"/>
      <c r="CZ825" s="4"/>
      <c r="DA825" s="4"/>
      <c r="DB825" s="4"/>
      <c r="DJ825" s="2"/>
      <c r="DK825" s="2"/>
      <c r="DN825" s="4"/>
      <c r="DO825" s="2"/>
      <c r="DP825" s="2"/>
      <c r="DV825" s="2"/>
      <c r="DW825" s="2"/>
      <c r="DX825" s="4"/>
      <c r="DY825" s="4"/>
      <c r="DZ825" s="4"/>
      <c r="EA825" s="2"/>
      <c r="EB825" s="2"/>
      <c r="EH825" s="2"/>
      <c r="EI825" s="2"/>
      <c r="EJ825" s="4"/>
      <c r="EK825" s="4"/>
      <c r="EL825" s="4"/>
      <c r="EM825" s="2"/>
      <c r="EN825" s="2"/>
      <c r="ET825" s="2"/>
      <c r="EU825" s="2"/>
      <c r="EV825" s="4"/>
      <c r="EW825" s="4"/>
      <c r="EX825" s="4"/>
      <c r="EY825" s="2"/>
      <c r="EZ825" s="2"/>
      <c r="FF825" s="2"/>
      <c r="FG825" s="2"/>
    </row>
    <row r="826" spans="8:163">
      <c r="H826" s="4"/>
      <c r="I826" s="4"/>
      <c r="J826" s="4"/>
      <c r="K826" s="2"/>
      <c r="L826" s="2"/>
      <c r="R826" s="2"/>
      <c r="S826" s="2"/>
      <c r="T826" s="4"/>
      <c r="U826" s="4"/>
      <c r="V826" s="4"/>
      <c r="AD826" s="2"/>
      <c r="AE826" s="2"/>
      <c r="AF826" s="4"/>
      <c r="AG826" s="4"/>
      <c r="AH826" s="4"/>
      <c r="AI826" s="2"/>
      <c r="AJ826" s="2"/>
      <c r="AP826" s="2"/>
      <c r="AQ826" s="2"/>
      <c r="AR826" s="4"/>
      <c r="AS826" s="4"/>
      <c r="AT826" s="4"/>
      <c r="AU826" s="2"/>
      <c r="AV826" s="2"/>
      <c r="BB826" s="2"/>
      <c r="BC826" s="2"/>
      <c r="BD826" s="4"/>
      <c r="BE826" s="4"/>
      <c r="BF826" s="4"/>
      <c r="BG826" s="2"/>
      <c r="BH826" s="2"/>
      <c r="BN826" s="2"/>
      <c r="BO826" s="2"/>
      <c r="BP826" s="4"/>
      <c r="BQ826" s="4"/>
      <c r="BR826" s="4"/>
      <c r="BS826" s="2"/>
      <c r="BT826" s="2"/>
      <c r="BZ826" s="2"/>
      <c r="CA826" s="2"/>
      <c r="CB826" s="4"/>
      <c r="CC826" s="4"/>
      <c r="CD826" s="4"/>
      <c r="CE826" s="2"/>
      <c r="CF826" s="2"/>
      <c r="CL826" s="2"/>
      <c r="CM826" s="2"/>
      <c r="CN826" s="4"/>
      <c r="CO826" s="4"/>
      <c r="CP826" s="4"/>
      <c r="CQ826" s="2"/>
      <c r="CR826" s="2"/>
      <c r="CX826" s="2"/>
      <c r="CY826" s="2"/>
      <c r="CZ826" s="4"/>
      <c r="DA826" s="4"/>
      <c r="DB826" s="4"/>
      <c r="DJ826" s="2"/>
      <c r="DK826" s="2"/>
      <c r="DN826" s="4"/>
      <c r="DO826" s="2"/>
      <c r="DP826" s="2"/>
      <c r="DV826" s="2"/>
      <c r="DW826" s="2"/>
      <c r="DX826" s="4"/>
      <c r="DY826" s="4"/>
      <c r="DZ826" s="4"/>
      <c r="EA826" s="2"/>
      <c r="EB826" s="2"/>
      <c r="EH826" s="2"/>
      <c r="EI826" s="2"/>
      <c r="EJ826" s="4"/>
      <c r="EK826" s="4"/>
      <c r="EL826" s="4"/>
      <c r="EM826" s="2"/>
      <c r="EN826" s="2"/>
      <c r="ET826" s="2"/>
      <c r="EU826" s="2"/>
      <c r="EV826" s="4"/>
      <c r="EW826" s="4"/>
      <c r="EX826" s="4"/>
      <c r="EY826" s="2"/>
      <c r="EZ826" s="2"/>
      <c r="FF826" s="2"/>
      <c r="FG826" s="2"/>
    </row>
    <row r="827" spans="8:163">
      <c r="H827" s="4"/>
      <c r="I827" s="4"/>
      <c r="J827" s="4"/>
      <c r="K827" s="2"/>
      <c r="L827" s="2"/>
      <c r="R827" s="2"/>
      <c r="S827" s="2"/>
      <c r="T827" s="4"/>
      <c r="U827" s="4"/>
      <c r="V827" s="4"/>
      <c r="AD827" s="2"/>
      <c r="AE827" s="2"/>
      <c r="AF827" s="4"/>
      <c r="AG827" s="4"/>
      <c r="AH827" s="4"/>
      <c r="AI827" s="2"/>
      <c r="AJ827" s="2"/>
      <c r="AP827" s="2"/>
      <c r="AQ827" s="2"/>
      <c r="AR827" s="4"/>
      <c r="AS827" s="4"/>
      <c r="AT827" s="4"/>
      <c r="AU827" s="2"/>
      <c r="AV827" s="2"/>
      <c r="BB827" s="2"/>
      <c r="BC827" s="2"/>
      <c r="BD827" s="4"/>
      <c r="BE827" s="4"/>
      <c r="BF827" s="4"/>
      <c r="BG827" s="2"/>
      <c r="BH827" s="2"/>
      <c r="BN827" s="2"/>
      <c r="BO827" s="2"/>
      <c r="BP827" s="4"/>
      <c r="BQ827" s="4"/>
      <c r="BR827" s="4"/>
      <c r="BS827" s="2"/>
      <c r="BT827" s="2"/>
      <c r="BZ827" s="2"/>
      <c r="CA827" s="2"/>
      <c r="CB827" s="4"/>
      <c r="CC827" s="4"/>
      <c r="CD827" s="4"/>
      <c r="CE827" s="2"/>
      <c r="CF827" s="2"/>
      <c r="CL827" s="2"/>
      <c r="CM827" s="2"/>
      <c r="CN827" s="4"/>
      <c r="CO827" s="4"/>
      <c r="CP827" s="4"/>
      <c r="CQ827" s="2"/>
      <c r="CR827" s="2"/>
      <c r="CX827" s="2"/>
      <c r="CY827" s="2"/>
      <c r="CZ827" s="4"/>
      <c r="DA827" s="4"/>
      <c r="DB827" s="4"/>
      <c r="DJ827" s="2"/>
      <c r="DK827" s="2"/>
      <c r="DN827" s="4"/>
      <c r="DO827" s="2"/>
      <c r="DP827" s="2"/>
      <c r="DV827" s="2"/>
      <c r="DW827" s="2"/>
      <c r="DX827" s="4"/>
      <c r="DY827" s="4"/>
      <c r="DZ827" s="4"/>
      <c r="EA827" s="2"/>
      <c r="EB827" s="2"/>
      <c r="EH827" s="2"/>
      <c r="EI827" s="2"/>
      <c r="EJ827" s="4"/>
      <c r="EK827" s="4"/>
      <c r="EL827" s="4"/>
      <c r="EM827" s="2"/>
      <c r="EN827" s="2"/>
      <c r="ET827" s="2"/>
      <c r="EU827" s="2"/>
      <c r="EV827" s="4"/>
      <c r="EW827" s="4"/>
      <c r="EX827" s="4"/>
      <c r="EY827" s="2"/>
      <c r="EZ827" s="2"/>
      <c r="FF827" s="2"/>
      <c r="FG827" s="2"/>
    </row>
    <row r="828" spans="8:163">
      <c r="H828" s="4"/>
      <c r="I828" s="4"/>
      <c r="J828" s="4"/>
      <c r="K828" s="2"/>
      <c r="L828" s="2"/>
      <c r="R828" s="2"/>
      <c r="S828" s="2"/>
      <c r="T828" s="4"/>
      <c r="U828" s="4"/>
      <c r="V828" s="4"/>
      <c r="AD828" s="2"/>
      <c r="AE828" s="2"/>
      <c r="AF828" s="4"/>
      <c r="AG828" s="4"/>
      <c r="AH828" s="4"/>
      <c r="AI828" s="2"/>
      <c r="AJ828" s="2"/>
      <c r="AP828" s="2"/>
      <c r="AQ828" s="2"/>
      <c r="AR828" s="4"/>
      <c r="AS828" s="4"/>
      <c r="AT828" s="4"/>
      <c r="AU828" s="2"/>
      <c r="AV828" s="2"/>
      <c r="BB828" s="2"/>
      <c r="BC828" s="2"/>
      <c r="BD828" s="4"/>
      <c r="BE828" s="4"/>
      <c r="BF828" s="4"/>
      <c r="BG828" s="2"/>
      <c r="BH828" s="2"/>
      <c r="BN828" s="2"/>
      <c r="BO828" s="2"/>
      <c r="BP828" s="4"/>
      <c r="BQ828" s="4"/>
      <c r="BR828" s="4"/>
      <c r="BS828" s="2"/>
      <c r="BT828" s="2"/>
      <c r="BZ828" s="2"/>
      <c r="CA828" s="2"/>
      <c r="CB828" s="4"/>
      <c r="CC828" s="4"/>
      <c r="CD828" s="4"/>
      <c r="CE828" s="2"/>
      <c r="CF828" s="2"/>
      <c r="CL828" s="2"/>
      <c r="CM828" s="2"/>
      <c r="CN828" s="4"/>
      <c r="CO828" s="4"/>
      <c r="CP828" s="4"/>
      <c r="CQ828" s="2"/>
      <c r="CR828" s="2"/>
      <c r="CX828" s="2"/>
      <c r="CY828" s="2"/>
      <c r="CZ828" s="4"/>
      <c r="DA828" s="4"/>
      <c r="DB828" s="4"/>
      <c r="DJ828" s="2"/>
      <c r="DK828" s="2"/>
      <c r="DN828" s="4"/>
      <c r="DO828" s="2"/>
      <c r="DP828" s="2"/>
      <c r="DV828" s="2"/>
      <c r="DW828" s="2"/>
      <c r="DX828" s="4"/>
      <c r="DY828" s="4"/>
      <c r="DZ828" s="4"/>
      <c r="EA828" s="2"/>
      <c r="EB828" s="2"/>
      <c r="EH828" s="2"/>
      <c r="EI828" s="2"/>
      <c r="EJ828" s="4"/>
      <c r="EK828" s="4"/>
      <c r="EL828" s="4"/>
      <c r="EM828" s="2"/>
      <c r="EN828" s="2"/>
      <c r="ET828" s="2"/>
      <c r="EU828" s="2"/>
      <c r="EV828" s="4"/>
      <c r="EW828" s="4"/>
      <c r="EX828" s="4"/>
      <c r="EY828" s="2"/>
      <c r="EZ828" s="2"/>
      <c r="FF828" s="2"/>
      <c r="FG828" s="2"/>
    </row>
    <row r="829" spans="8:163">
      <c r="H829" s="4"/>
      <c r="I829" s="4"/>
      <c r="J829" s="4"/>
      <c r="K829" s="2"/>
      <c r="L829" s="2"/>
      <c r="R829" s="2"/>
      <c r="S829" s="2"/>
      <c r="T829" s="4"/>
      <c r="U829" s="4"/>
      <c r="V829" s="4"/>
      <c r="AD829" s="2"/>
      <c r="AE829" s="2"/>
      <c r="AF829" s="4"/>
      <c r="AG829" s="4"/>
      <c r="AH829" s="4"/>
      <c r="AI829" s="2"/>
      <c r="AJ829" s="2"/>
      <c r="AP829" s="2"/>
      <c r="AQ829" s="2"/>
      <c r="AR829" s="4"/>
      <c r="AS829" s="4"/>
      <c r="AT829" s="4"/>
      <c r="AU829" s="2"/>
      <c r="AV829" s="2"/>
      <c r="BB829" s="2"/>
      <c r="BC829" s="2"/>
      <c r="BD829" s="4"/>
      <c r="BE829" s="4"/>
      <c r="BF829" s="4"/>
      <c r="BG829" s="2"/>
      <c r="BH829" s="2"/>
      <c r="BN829" s="2"/>
      <c r="BO829" s="2"/>
      <c r="BP829" s="4"/>
      <c r="BQ829" s="4"/>
      <c r="BR829" s="4"/>
      <c r="BS829" s="2"/>
      <c r="BT829" s="2"/>
      <c r="BZ829" s="2"/>
      <c r="CA829" s="2"/>
      <c r="CB829" s="4"/>
      <c r="CC829" s="4"/>
      <c r="CD829" s="4"/>
      <c r="CE829" s="2"/>
      <c r="CF829" s="2"/>
      <c r="CL829" s="2"/>
      <c r="CM829" s="2"/>
      <c r="CN829" s="4"/>
      <c r="CO829" s="4"/>
      <c r="CP829" s="4"/>
      <c r="CQ829" s="2"/>
      <c r="CR829" s="2"/>
      <c r="CX829" s="2"/>
      <c r="CY829" s="2"/>
      <c r="CZ829" s="4"/>
      <c r="DA829" s="4"/>
      <c r="DB829" s="4"/>
      <c r="DJ829" s="2"/>
      <c r="DK829" s="2"/>
      <c r="DN829" s="4"/>
      <c r="DO829" s="2"/>
      <c r="DP829" s="2"/>
      <c r="DV829" s="2"/>
      <c r="DW829" s="2"/>
      <c r="DX829" s="4"/>
      <c r="DY829" s="4"/>
      <c r="DZ829" s="4"/>
      <c r="EA829" s="2"/>
      <c r="EB829" s="2"/>
      <c r="EH829" s="2"/>
      <c r="EI829" s="2"/>
      <c r="EJ829" s="4"/>
      <c r="EK829" s="4"/>
      <c r="EL829" s="4"/>
      <c r="EM829" s="2"/>
      <c r="EN829" s="2"/>
      <c r="ET829" s="2"/>
      <c r="EU829" s="2"/>
      <c r="EV829" s="4"/>
      <c r="EW829" s="4"/>
      <c r="EX829" s="4"/>
      <c r="EY829" s="2"/>
      <c r="EZ829" s="2"/>
      <c r="FF829" s="2"/>
      <c r="FG829" s="2"/>
    </row>
    <row r="830" spans="8:163">
      <c r="H830" s="4"/>
      <c r="I830" s="4"/>
      <c r="J830" s="4"/>
      <c r="K830" s="2"/>
      <c r="L830" s="2"/>
      <c r="R830" s="2"/>
      <c r="S830" s="2"/>
      <c r="T830" s="4"/>
      <c r="U830" s="4"/>
      <c r="V830" s="4"/>
      <c r="AD830" s="2"/>
      <c r="AE830" s="2"/>
      <c r="AF830" s="4"/>
      <c r="AG830" s="4"/>
      <c r="AH830" s="4"/>
      <c r="AI830" s="2"/>
      <c r="AJ830" s="2"/>
      <c r="AP830" s="2"/>
      <c r="AQ830" s="2"/>
      <c r="AR830" s="4"/>
      <c r="AS830" s="4"/>
      <c r="AT830" s="4"/>
      <c r="AU830" s="2"/>
      <c r="AV830" s="2"/>
      <c r="BB830" s="2"/>
      <c r="BC830" s="2"/>
      <c r="BD830" s="4"/>
      <c r="BE830" s="4"/>
      <c r="BF830" s="4"/>
      <c r="BG830" s="2"/>
      <c r="BH830" s="2"/>
      <c r="BN830" s="2"/>
      <c r="BO830" s="2"/>
      <c r="BP830" s="4"/>
      <c r="BQ830" s="4"/>
      <c r="BR830" s="4"/>
      <c r="BS830" s="2"/>
      <c r="BT830" s="2"/>
      <c r="BZ830" s="2"/>
      <c r="CA830" s="2"/>
      <c r="CB830" s="4"/>
      <c r="CC830" s="4"/>
      <c r="CD830" s="4"/>
      <c r="CE830" s="2"/>
      <c r="CF830" s="2"/>
      <c r="CL830" s="2"/>
      <c r="CM830" s="2"/>
      <c r="CN830" s="4"/>
      <c r="CO830" s="4"/>
      <c r="CP830" s="4"/>
      <c r="CQ830" s="2"/>
      <c r="CR830" s="2"/>
      <c r="CX830" s="2"/>
      <c r="CY830" s="2"/>
      <c r="CZ830" s="4"/>
      <c r="DA830" s="4"/>
      <c r="DB830" s="4"/>
      <c r="DJ830" s="2"/>
      <c r="DK830" s="2"/>
      <c r="DN830" s="4"/>
      <c r="DO830" s="2"/>
      <c r="DP830" s="2"/>
      <c r="DV830" s="2"/>
      <c r="DW830" s="2"/>
      <c r="DX830" s="4"/>
      <c r="DY830" s="4"/>
      <c r="DZ830" s="4"/>
      <c r="EA830" s="2"/>
      <c r="EB830" s="2"/>
      <c r="EH830" s="2"/>
      <c r="EI830" s="2"/>
      <c r="EJ830" s="4"/>
      <c r="EK830" s="4"/>
      <c r="EL830" s="4"/>
      <c r="EM830" s="2"/>
      <c r="EN830" s="2"/>
      <c r="ET830" s="2"/>
      <c r="EU830" s="2"/>
      <c r="EV830" s="4"/>
      <c r="EW830" s="4"/>
      <c r="EX830" s="4"/>
      <c r="EY830" s="2"/>
      <c r="EZ830" s="2"/>
      <c r="FF830" s="2"/>
      <c r="FG830" s="2"/>
    </row>
    <row r="831" spans="8:163">
      <c r="H831" s="4"/>
      <c r="I831" s="4"/>
      <c r="J831" s="4"/>
      <c r="K831" s="2"/>
      <c r="L831" s="2"/>
      <c r="R831" s="2"/>
      <c r="S831" s="2"/>
      <c r="T831" s="4"/>
      <c r="U831" s="4"/>
      <c r="V831" s="4"/>
      <c r="AD831" s="2"/>
      <c r="AE831" s="2"/>
      <c r="AF831" s="4"/>
      <c r="AG831" s="4"/>
      <c r="AH831" s="4"/>
      <c r="AI831" s="2"/>
      <c r="AJ831" s="2"/>
      <c r="AP831" s="2"/>
      <c r="AQ831" s="2"/>
      <c r="AR831" s="4"/>
      <c r="AS831" s="4"/>
      <c r="AT831" s="4"/>
      <c r="AU831" s="2"/>
      <c r="AV831" s="2"/>
      <c r="BB831" s="2"/>
      <c r="BC831" s="2"/>
      <c r="BD831" s="4"/>
      <c r="BE831" s="4"/>
      <c r="BF831" s="4"/>
      <c r="BG831" s="2"/>
      <c r="BH831" s="2"/>
      <c r="BN831" s="2"/>
      <c r="BO831" s="2"/>
      <c r="BP831" s="4"/>
      <c r="BQ831" s="4"/>
      <c r="BR831" s="4"/>
      <c r="BS831" s="2"/>
      <c r="BT831" s="2"/>
      <c r="BZ831" s="2"/>
      <c r="CA831" s="2"/>
      <c r="CB831" s="4"/>
      <c r="CC831" s="4"/>
      <c r="CD831" s="4"/>
      <c r="CE831" s="2"/>
      <c r="CF831" s="2"/>
      <c r="CL831" s="2"/>
      <c r="CM831" s="2"/>
      <c r="CN831" s="4"/>
      <c r="CO831" s="4"/>
      <c r="CP831" s="4"/>
      <c r="CQ831" s="2"/>
      <c r="CR831" s="2"/>
      <c r="CX831" s="2"/>
      <c r="CY831" s="2"/>
      <c r="CZ831" s="4"/>
      <c r="DA831" s="4"/>
      <c r="DB831" s="4"/>
      <c r="DJ831" s="2"/>
      <c r="DK831" s="2"/>
      <c r="DN831" s="4"/>
      <c r="DO831" s="2"/>
      <c r="DP831" s="2"/>
      <c r="DV831" s="2"/>
      <c r="DW831" s="2"/>
      <c r="DX831" s="4"/>
      <c r="DY831" s="4"/>
      <c r="DZ831" s="4"/>
      <c r="EA831" s="2"/>
      <c r="EB831" s="2"/>
      <c r="EH831" s="2"/>
      <c r="EI831" s="2"/>
      <c r="EJ831" s="4"/>
      <c r="EK831" s="4"/>
      <c r="EL831" s="4"/>
      <c r="EM831" s="2"/>
      <c r="EN831" s="2"/>
      <c r="ET831" s="2"/>
      <c r="EU831" s="2"/>
      <c r="EV831" s="4"/>
      <c r="EW831" s="4"/>
      <c r="EX831" s="4"/>
      <c r="EY831" s="2"/>
      <c r="EZ831" s="2"/>
      <c r="FF831" s="2"/>
      <c r="FG831" s="2"/>
    </row>
    <row r="832" spans="8:163">
      <c r="H832" s="4"/>
      <c r="I832" s="4"/>
      <c r="J832" s="4"/>
      <c r="K832" s="2"/>
      <c r="L832" s="2"/>
      <c r="R832" s="2"/>
      <c r="S832" s="2"/>
      <c r="T832" s="4"/>
      <c r="U832" s="4"/>
      <c r="V832" s="4"/>
      <c r="AD832" s="2"/>
      <c r="AE832" s="2"/>
      <c r="AF832" s="4"/>
      <c r="AG832" s="4"/>
      <c r="AH832" s="4"/>
      <c r="AI832" s="2"/>
      <c r="AJ832" s="2"/>
      <c r="AP832" s="2"/>
      <c r="AQ832" s="2"/>
      <c r="AR832" s="4"/>
      <c r="AS832" s="4"/>
      <c r="AT832" s="4"/>
      <c r="AU832" s="2"/>
      <c r="AV832" s="2"/>
      <c r="BB832" s="2"/>
      <c r="BC832" s="2"/>
      <c r="BD832" s="4"/>
      <c r="BE832" s="4"/>
      <c r="BF832" s="4"/>
      <c r="BG832" s="2"/>
      <c r="BH832" s="2"/>
      <c r="BN832" s="2"/>
      <c r="BO832" s="2"/>
      <c r="BP832" s="4"/>
      <c r="BQ832" s="4"/>
      <c r="BR832" s="4"/>
      <c r="BS832" s="2"/>
      <c r="BT832" s="2"/>
      <c r="BZ832" s="2"/>
      <c r="CA832" s="2"/>
      <c r="CB832" s="4"/>
      <c r="CC832" s="4"/>
      <c r="CD832" s="4"/>
      <c r="CE832" s="2"/>
      <c r="CF832" s="2"/>
      <c r="CL832" s="2"/>
      <c r="CM832" s="2"/>
      <c r="CN832" s="4"/>
      <c r="CO832" s="4"/>
      <c r="CP832" s="4"/>
      <c r="CQ832" s="2"/>
      <c r="CR832" s="2"/>
      <c r="CX832" s="2"/>
      <c r="CY832" s="2"/>
      <c r="CZ832" s="4"/>
      <c r="DA832" s="4"/>
      <c r="DB832" s="4"/>
      <c r="DJ832" s="2"/>
      <c r="DK832" s="2"/>
      <c r="DN832" s="4"/>
      <c r="DO832" s="2"/>
      <c r="DP832" s="2"/>
      <c r="DV832" s="2"/>
      <c r="DW832" s="2"/>
      <c r="DX832" s="4"/>
      <c r="DY832" s="4"/>
      <c r="DZ832" s="4"/>
      <c r="EA832" s="2"/>
      <c r="EB832" s="2"/>
      <c r="EH832" s="2"/>
      <c r="EI832" s="2"/>
      <c r="EJ832" s="4"/>
      <c r="EK832" s="4"/>
      <c r="EL832" s="4"/>
      <c r="EM832" s="2"/>
      <c r="EN832" s="2"/>
      <c r="ET832" s="2"/>
      <c r="EU832" s="2"/>
      <c r="EV832" s="4"/>
      <c r="EW832" s="4"/>
      <c r="EX832" s="4"/>
      <c r="EY832" s="2"/>
      <c r="EZ832" s="2"/>
      <c r="FF832" s="2"/>
      <c r="FG832" s="2"/>
    </row>
    <row r="833" spans="1:190">
      <c r="H833" s="4"/>
      <c r="I833" s="4"/>
      <c r="J833" s="4"/>
      <c r="K833" s="2"/>
      <c r="L833" s="2"/>
      <c r="R833" s="2"/>
      <c r="S833" s="2"/>
      <c r="T833" s="4"/>
      <c r="U833" s="4"/>
      <c r="V833" s="4"/>
      <c r="AD833" s="2"/>
      <c r="AE833" s="2"/>
      <c r="AF833" s="4"/>
      <c r="AG833" s="4"/>
      <c r="AH833" s="4"/>
      <c r="AI833" s="2"/>
      <c r="AJ833" s="2"/>
      <c r="AP833" s="2"/>
      <c r="AQ833" s="2"/>
      <c r="AR833" s="4"/>
      <c r="AS833" s="4"/>
      <c r="AT833" s="4"/>
      <c r="AU833" s="2"/>
      <c r="AV833" s="2"/>
      <c r="BB833" s="2"/>
      <c r="BC833" s="2"/>
      <c r="BD833" s="4"/>
      <c r="BE833" s="4"/>
      <c r="BF833" s="4"/>
      <c r="BG833" s="2"/>
      <c r="BH833" s="2"/>
      <c r="BN833" s="2"/>
      <c r="BO833" s="2"/>
      <c r="BP833" s="4"/>
      <c r="BQ833" s="4"/>
      <c r="BR833" s="4"/>
      <c r="BS833" s="2"/>
      <c r="BT833" s="2"/>
      <c r="BZ833" s="2"/>
      <c r="CA833" s="2"/>
      <c r="CB833" s="4"/>
      <c r="CC833" s="4"/>
      <c r="CD833" s="4"/>
      <c r="CE833" s="2"/>
      <c r="CF833" s="2"/>
      <c r="CL833" s="2"/>
      <c r="CM833" s="2"/>
      <c r="CN833" s="4"/>
      <c r="CO833" s="4"/>
      <c r="CP833" s="4"/>
      <c r="CQ833" s="2"/>
      <c r="CR833" s="2"/>
      <c r="CX833" s="2"/>
      <c r="CY833" s="2"/>
      <c r="CZ833" s="4"/>
      <c r="DA833" s="4"/>
      <c r="DB833" s="4"/>
      <c r="DJ833" s="2"/>
      <c r="DK833" s="2"/>
      <c r="DN833" s="4"/>
      <c r="DO833" s="2"/>
      <c r="DP833" s="2"/>
      <c r="DV833" s="2"/>
      <c r="DW833" s="2"/>
      <c r="DX833" s="4"/>
      <c r="DY833" s="4"/>
      <c r="DZ833" s="4"/>
      <c r="EA833" s="2"/>
      <c r="EB833" s="2"/>
      <c r="EH833" s="2"/>
      <c r="EI833" s="2"/>
      <c r="EJ833" s="4"/>
      <c r="EK833" s="4"/>
      <c r="EL833" s="4"/>
      <c r="EM833" s="2"/>
      <c r="EN833" s="2"/>
      <c r="ET833" s="2"/>
      <c r="EU833" s="2"/>
      <c r="EV833" s="4"/>
      <c r="EW833" s="4"/>
      <c r="EX833" s="4"/>
      <c r="EY833" s="2"/>
      <c r="EZ833" s="2"/>
      <c r="FF833" s="2"/>
      <c r="FG833" s="2"/>
    </row>
    <row r="834" spans="1:190">
      <c r="H834" s="4"/>
      <c r="I834" s="4"/>
      <c r="J834" s="4"/>
      <c r="K834" s="2"/>
      <c r="L834" s="2"/>
      <c r="R834" s="2"/>
      <c r="S834" s="2"/>
      <c r="T834" s="4"/>
      <c r="U834" s="4"/>
      <c r="V834" s="4"/>
      <c r="AD834" s="2"/>
      <c r="AE834" s="2"/>
      <c r="AF834" s="4"/>
      <c r="AG834" s="4"/>
      <c r="AH834" s="4"/>
      <c r="AI834" s="2"/>
      <c r="AJ834" s="2"/>
      <c r="AP834" s="2"/>
      <c r="AQ834" s="2"/>
      <c r="AR834" s="4"/>
      <c r="AS834" s="4"/>
      <c r="AT834" s="4"/>
      <c r="AU834" s="2"/>
      <c r="AV834" s="2"/>
      <c r="BB834" s="2"/>
      <c r="BC834" s="2"/>
      <c r="BD834" s="4"/>
      <c r="BE834" s="4"/>
      <c r="BF834" s="4"/>
      <c r="BG834" s="2"/>
      <c r="BH834" s="2"/>
      <c r="BN834" s="2"/>
      <c r="BO834" s="2"/>
      <c r="BP834" s="4"/>
      <c r="BQ834" s="4"/>
      <c r="BR834" s="4"/>
      <c r="BS834" s="2"/>
      <c r="BT834" s="2"/>
      <c r="BZ834" s="2"/>
      <c r="CA834" s="2"/>
      <c r="CB834" s="4"/>
      <c r="CC834" s="4"/>
      <c r="CD834" s="4"/>
      <c r="CE834" s="2"/>
      <c r="CF834" s="2"/>
      <c r="CL834" s="2"/>
      <c r="CM834" s="2"/>
      <c r="CN834" s="4"/>
      <c r="CO834" s="4"/>
      <c r="CP834" s="4"/>
      <c r="CQ834" s="2"/>
      <c r="CR834" s="2"/>
      <c r="CX834" s="2"/>
      <c r="CY834" s="2"/>
      <c r="CZ834" s="4"/>
      <c r="DA834" s="4"/>
      <c r="DB834" s="4"/>
      <c r="DJ834" s="2"/>
      <c r="DK834" s="2"/>
      <c r="DN834" s="4"/>
      <c r="DO834" s="2"/>
      <c r="DP834" s="2"/>
      <c r="DV834" s="2"/>
      <c r="DW834" s="2"/>
      <c r="DX834" s="4"/>
      <c r="DY834" s="4"/>
      <c r="DZ834" s="4"/>
      <c r="EA834" s="2"/>
      <c r="EB834" s="2"/>
      <c r="EH834" s="2"/>
      <c r="EI834" s="2"/>
      <c r="EJ834" s="4"/>
      <c r="EK834" s="4"/>
      <c r="EL834" s="4"/>
      <c r="EM834" s="2"/>
      <c r="EN834" s="2"/>
      <c r="ET834" s="2"/>
      <c r="EU834" s="2"/>
      <c r="EV834" s="4"/>
      <c r="EW834" s="4"/>
      <c r="EX834" s="4"/>
      <c r="EY834" s="2"/>
      <c r="EZ834" s="2"/>
      <c r="FF834" s="2"/>
      <c r="FG834" s="2"/>
    </row>
    <row r="835" spans="1:190">
      <c r="H835" s="4"/>
      <c r="I835" s="4"/>
      <c r="J835" s="4"/>
      <c r="K835" s="2"/>
      <c r="L835" s="2"/>
      <c r="R835" s="2"/>
      <c r="S835" s="2"/>
      <c r="T835" s="4"/>
      <c r="U835" s="4"/>
      <c r="V835" s="4"/>
      <c r="AD835" s="2"/>
      <c r="AE835" s="2"/>
      <c r="AF835" s="4"/>
      <c r="AG835" s="4"/>
      <c r="AH835" s="4"/>
      <c r="AI835" s="2"/>
      <c r="AJ835" s="2"/>
      <c r="AP835" s="2"/>
      <c r="AQ835" s="2"/>
      <c r="AR835" s="4"/>
      <c r="AS835" s="4"/>
      <c r="AT835" s="4"/>
      <c r="AU835" s="2"/>
      <c r="AV835" s="2"/>
      <c r="BB835" s="2"/>
      <c r="BC835" s="2"/>
      <c r="BD835" s="4"/>
      <c r="BE835" s="4"/>
      <c r="BF835" s="4"/>
      <c r="BG835" s="2"/>
      <c r="BH835" s="2"/>
      <c r="BN835" s="2"/>
      <c r="BO835" s="2"/>
      <c r="BP835" s="4"/>
      <c r="BQ835" s="4"/>
      <c r="BR835" s="4"/>
      <c r="BS835" s="2"/>
      <c r="BT835" s="2"/>
      <c r="BZ835" s="2"/>
      <c r="CA835" s="2"/>
      <c r="CB835" s="4"/>
      <c r="CC835" s="4"/>
      <c r="CD835" s="4"/>
      <c r="CE835" s="2"/>
      <c r="CF835" s="2"/>
      <c r="CL835" s="2"/>
      <c r="CM835" s="2"/>
      <c r="CN835" s="4"/>
      <c r="CO835" s="4"/>
      <c r="CP835" s="4"/>
      <c r="CQ835" s="2"/>
      <c r="CR835" s="2"/>
      <c r="CX835" s="2"/>
      <c r="CY835" s="2"/>
      <c r="CZ835" s="4"/>
      <c r="DA835" s="4"/>
      <c r="DB835" s="4"/>
      <c r="DJ835" s="2"/>
      <c r="DK835" s="2"/>
      <c r="DN835" s="4"/>
      <c r="DO835" s="2"/>
      <c r="DP835" s="2"/>
      <c r="DV835" s="2"/>
      <c r="DW835" s="2"/>
      <c r="DX835" s="4"/>
      <c r="DY835" s="4"/>
      <c r="DZ835" s="4"/>
      <c r="EA835" s="2"/>
      <c r="EB835" s="2"/>
      <c r="EH835" s="2"/>
      <c r="EI835" s="2"/>
      <c r="EJ835" s="4"/>
      <c r="EK835" s="4"/>
      <c r="EL835" s="4"/>
      <c r="EM835" s="2"/>
      <c r="EN835" s="2"/>
      <c r="ET835" s="2"/>
      <c r="EU835" s="2"/>
      <c r="EV835" s="4"/>
      <c r="EW835" s="4"/>
      <c r="EX835" s="4"/>
      <c r="EY835" s="2"/>
      <c r="EZ835" s="2"/>
      <c r="FF835" s="2"/>
      <c r="FG835" s="2"/>
    </row>
    <row r="836" spans="1:190">
      <c r="H836" s="4"/>
      <c r="I836" s="4"/>
      <c r="J836" s="4"/>
      <c r="K836" s="2"/>
      <c r="L836" s="2"/>
      <c r="R836" s="2"/>
      <c r="S836" s="2"/>
      <c r="T836" s="4"/>
      <c r="U836" s="4"/>
      <c r="V836" s="4"/>
      <c r="AD836" s="2"/>
      <c r="AE836" s="2"/>
      <c r="AF836" s="4"/>
      <c r="AG836" s="4"/>
      <c r="AH836" s="4"/>
      <c r="AI836" s="2"/>
      <c r="AJ836" s="2"/>
      <c r="AP836" s="2"/>
      <c r="AQ836" s="2"/>
      <c r="AR836" s="4"/>
      <c r="AS836" s="4"/>
      <c r="AT836" s="4"/>
      <c r="AU836" s="2"/>
      <c r="AV836" s="2"/>
      <c r="BB836" s="2"/>
      <c r="BC836" s="2"/>
      <c r="BD836" s="4"/>
      <c r="BE836" s="4"/>
      <c r="BF836" s="4"/>
      <c r="BG836" s="2"/>
      <c r="BH836" s="2"/>
      <c r="BN836" s="2"/>
      <c r="BO836" s="2"/>
      <c r="BP836" s="4"/>
      <c r="BQ836" s="4"/>
      <c r="BR836" s="4"/>
      <c r="BS836" s="2"/>
      <c r="BT836" s="2"/>
      <c r="BZ836" s="2"/>
      <c r="CA836" s="2"/>
      <c r="CB836" s="4"/>
      <c r="CC836" s="4"/>
      <c r="CD836" s="4"/>
      <c r="CE836" s="2"/>
      <c r="CF836" s="2"/>
      <c r="CL836" s="2"/>
      <c r="CM836" s="2"/>
      <c r="CN836" s="4"/>
      <c r="CO836" s="4"/>
      <c r="CP836" s="4"/>
      <c r="CQ836" s="2"/>
      <c r="CR836" s="2"/>
      <c r="CX836" s="2"/>
      <c r="CY836" s="2"/>
      <c r="CZ836" s="4"/>
      <c r="DA836" s="4"/>
      <c r="DB836" s="4"/>
      <c r="DJ836" s="2"/>
      <c r="DK836" s="2"/>
      <c r="DN836" s="4"/>
      <c r="DO836" s="2"/>
      <c r="DP836" s="2"/>
      <c r="DV836" s="2"/>
      <c r="DW836" s="2"/>
      <c r="DX836" s="4"/>
      <c r="DY836" s="4"/>
      <c r="DZ836" s="4"/>
      <c r="EA836" s="2"/>
      <c r="EB836" s="2"/>
      <c r="EH836" s="2"/>
      <c r="EI836" s="2"/>
      <c r="EJ836" s="4"/>
      <c r="EK836" s="4"/>
      <c r="EL836" s="4"/>
      <c r="EM836" s="2"/>
      <c r="EN836" s="2"/>
      <c r="ET836" s="2"/>
      <c r="EU836" s="2"/>
      <c r="EV836" s="4"/>
      <c r="EW836" s="4"/>
      <c r="EX836" s="4"/>
      <c r="EY836" s="2"/>
      <c r="EZ836" s="2"/>
      <c r="FF836" s="2"/>
      <c r="FG836" s="2"/>
    </row>
    <row r="837" spans="1:190">
      <c r="H837" s="4"/>
      <c r="I837" s="4"/>
      <c r="J837" s="4"/>
      <c r="K837" s="2"/>
      <c r="L837" s="2"/>
      <c r="R837" s="2"/>
      <c r="S837" s="2"/>
      <c r="T837" s="4"/>
      <c r="U837" s="4"/>
      <c r="V837" s="4"/>
      <c r="AD837" s="2"/>
      <c r="AE837" s="2"/>
      <c r="AF837" s="4"/>
      <c r="AG837" s="4"/>
      <c r="AH837" s="4"/>
      <c r="AI837" s="2"/>
      <c r="AJ837" s="2"/>
      <c r="AP837" s="2"/>
      <c r="AQ837" s="2"/>
      <c r="AR837" s="4"/>
      <c r="AS837" s="4"/>
      <c r="AT837" s="4"/>
      <c r="AU837" s="2"/>
      <c r="AV837" s="2"/>
      <c r="BB837" s="2"/>
      <c r="BC837" s="2"/>
      <c r="BD837" s="4"/>
      <c r="BE837" s="4"/>
      <c r="BF837" s="4"/>
      <c r="BG837" s="2"/>
      <c r="BH837" s="2"/>
      <c r="BN837" s="2"/>
      <c r="BO837" s="2"/>
      <c r="BP837" s="4"/>
      <c r="BQ837" s="4"/>
      <c r="BR837" s="4"/>
      <c r="BS837" s="2"/>
      <c r="BT837" s="2"/>
      <c r="BZ837" s="2"/>
      <c r="CA837" s="2"/>
      <c r="CB837" s="4"/>
      <c r="CC837" s="4"/>
      <c r="CD837" s="4"/>
      <c r="CE837" s="2"/>
      <c r="CF837" s="2"/>
      <c r="CL837" s="2"/>
      <c r="CM837" s="2"/>
      <c r="CN837" s="4"/>
      <c r="CO837" s="4"/>
      <c r="CP837" s="4"/>
      <c r="CQ837" s="2"/>
      <c r="CR837" s="2"/>
      <c r="CX837" s="2"/>
      <c r="CY837" s="2"/>
      <c r="CZ837" s="4"/>
      <c r="DA837" s="4"/>
      <c r="DB837" s="4"/>
      <c r="DJ837" s="2"/>
      <c r="DK837" s="2"/>
      <c r="DN837" s="4"/>
      <c r="DO837" s="2"/>
      <c r="DP837" s="2"/>
      <c r="DV837" s="2"/>
      <c r="DW837" s="2"/>
      <c r="DX837" s="4"/>
      <c r="DY837" s="4"/>
      <c r="DZ837" s="4"/>
      <c r="EA837" s="2"/>
      <c r="EB837" s="2"/>
      <c r="EH837" s="2"/>
      <c r="EI837" s="2"/>
      <c r="EJ837" s="4"/>
      <c r="EK837" s="4"/>
      <c r="EL837" s="4"/>
      <c r="EM837" s="2"/>
      <c r="EN837" s="2"/>
      <c r="ET837" s="2"/>
      <c r="EU837" s="2"/>
      <c r="EV837" s="4"/>
      <c r="EW837" s="4"/>
      <c r="EX837" s="4"/>
      <c r="EY837" s="2"/>
      <c r="EZ837" s="2"/>
      <c r="FF837" s="2"/>
      <c r="FG837" s="2"/>
    </row>
    <row r="838" spans="1:190">
      <c r="H838" s="10"/>
      <c r="I838" s="4"/>
      <c r="J838" s="4"/>
      <c r="K838" s="2"/>
      <c r="L838" s="2"/>
      <c r="R838" s="2"/>
      <c r="S838" s="2"/>
      <c r="T838" s="10"/>
      <c r="U838" s="4"/>
      <c r="V838" s="4"/>
      <c r="AD838" s="2"/>
      <c r="AE838" s="2"/>
      <c r="AF838" s="10"/>
      <c r="AG838" s="4"/>
      <c r="AH838" s="4"/>
      <c r="AI838" s="2"/>
      <c r="AJ838" s="2"/>
      <c r="AP838" s="2"/>
      <c r="AQ838" s="2"/>
      <c r="AR838" s="10"/>
      <c r="AS838" s="4"/>
      <c r="AT838" s="4"/>
      <c r="AU838" s="2"/>
      <c r="AV838" s="2"/>
      <c r="BB838" s="2"/>
      <c r="BC838" s="2"/>
      <c r="BD838" s="10"/>
      <c r="BE838" s="4"/>
      <c r="BF838" s="4"/>
      <c r="BG838" s="2"/>
      <c r="BH838" s="2"/>
      <c r="BN838" s="2"/>
      <c r="BO838" s="2"/>
      <c r="BP838" s="10"/>
      <c r="BQ838" s="4"/>
      <c r="BR838" s="4"/>
      <c r="BS838" s="2"/>
      <c r="BT838" s="2"/>
      <c r="BZ838" s="2"/>
      <c r="CA838" s="2"/>
      <c r="CB838" s="10"/>
      <c r="CC838" s="4"/>
      <c r="CD838" s="4"/>
      <c r="CE838" s="2"/>
      <c r="CF838" s="2"/>
      <c r="CL838" s="2"/>
      <c r="CM838" s="2"/>
      <c r="CN838" s="10"/>
      <c r="CO838" s="4"/>
      <c r="CP838" s="4"/>
      <c r="CQ838" s="2"/>
      <c r="CR838" s="2"/>
      <c r="CX838" s="2"/>
      <c r="CY838" s="2"/>
      <c r="CZ838" s="10"/>
      <c r="DA838" s="4"/>
      <c r="DB838" s="4"/>
      <c r="DJ838" s="2"/>
      <c r="DK838" s="2"/>
      <c r="DL838" s="10"/>
      <c r="DN838" s="4"/>
      <c r="DO838" s="2"/>
      <c r="DP838" s="2"/>
      <c r="DV838" s="2"/>
      <c r="DW838" s="2"/>
      <c r="DX838" s="10"/>
      <c r="DY838" s="4"/>
      <c r="DZ838" s="4"/>
      <c r="EA838" s="2"/>
      <c r="EB838" s="2"/>
      <c r="EH838" s="2"/>
      <c r="EI838" s="2"/>
      <c r="EJ838" s="10"/>
      <c r="EK838" s="4"/>
      <c r="EL838" s="4"/>
      <c r="EM838" s="2"/>
      <c r="EN838" s="2"/>
      <c r="ET838" s="2"/>
      <c r="EU838" s="2"/>
      <c r="EV838" s="10"/>
      <c r="EW838" s="4"/>
      <c r="EX838" s="4"/>
      <c r="EY838" s="2"/>
      <c r="EZ838" s="2"/>
      <c r="FF838" s="2"/>
      <c r="FG838" s="2"/>
    </row>
    <row r="839" spans="1:190">
      <c r="H839" s="10"/>
      <c r="I839" s="4"/>
      <c r="J839" s="4"/>
      <c r="K839" s="2"/>
      <c r="L839" s="2"/>
      <c r="R839" s="2"/>
      <c r="S839" s="2"/>
      <c r="T839" s="10"/>
      <c r="U839" s="4"/>
      <c r="V839" s="4"/>
      <c r="AD839" s="2"/>
      <c r="AE839" s="2"/>
      <c r="AF839" s="10"/>
      <c r="AG839" s="4"/>
      <c r="AH839" s="4"/>
      <c r="AI839" s="2"/>
      <c r="AJ839" s="2"/>
      <c r="AP839" s="2"/>
      <c r="AQ839" s="2"/>
      <c r="AR839" s="10"/>
      <c r="AS839" s="4"/>
      <c r="AT839" s="4"/>
      <c r="AU839" s="2"/>
      <c r="AV839" s="2"/>
      <c r="BB839" s="2"/>
      <c r="BC839" s="2"/>
      <c r="BD839" s="10"/>
      <c r="BE839" s="4"/>
      <c r="BF839" s="4"/>
      <c r="BG839" s="2"/>
      <c r="BH839" s="2"/>
      <c r="BN839" s="2"/>
      <c r="BO839" s="2"/>
      <c r="BP839" s="10"/>
      <c r="BQ839" s="4"/>
      <c r="BR839" s="4"/>
      <c r="BS839" s="2"/>
      <c r="BT839" s="2"/>
      <c r="BZ839" s="2"/>
      <c r="CA839" s="2"/>
      <c r="CB839" s="10"/>
      <c r="CC839" s="4"/>
      <c r="CD839" s="4"/>
      <c r="CE839" s="2"/>
      <c r="CF839" s="2"/>
      <c r="CL839" s="2"/>
      <c r="CM839" s="2"/>
      <c r="CN839" s="10"/>
      <c r="CO839" s="4"/>
      <c r="CP839" s="4"/>
      <c r="CQ839" s="2"/>
      <c r="CR839" s="2"/>
      <c r="CX839" s="2"/>
      <c r="CY839" s="2"/>
      <c r="CZ839" s="10"/>
      <c r="DA839" s="4"/>
      <c r="DB839" s="4"/>
      <c r="DJ839" s="2"/>
      <c r="DK839" s="2"/>
      <c r="DL839" s="10"/>
      <c r="DN839" s="4"/>
      <c r="DO839" s="2"/>
      <c r="DP839" s="2"/>
      <c r="DV839" s="2"/>
      <c r="DW839" s="2"/>
      <c r="DX839" s="10"/>
      <c r="DY839" s="4"/>
      <c r="DZ839" s="4"/>
      <c r="EA839" s="2"/>
      <c r="EB839" s="2"/>
      <c r="EH839" s="2"/>
      <c r="EI839" s="2"/>
      <c r="EJ839" s="10"/>
      <c r="EK839" s="4"/>
      <c r="EL839" s="4"/>
      <c r="EM839" s="2"/>
      <c r="EN839" s="2"/>
      <c r="ET839" s="2"/>
      <c r="EU839" s="2"/>
      <c r="EV839" s="10"/>
      <c r="EW839" s="4"/>
      <c r="EX839" s="4"/>
      <c r="EY839" s="2"/>
      <c r="EZ839" s="2"/>
      <c r="FF839" s="2"/>
      <c r="FG839" s="2"/>
    </row>
    <row r="840" spans="1:190">
      <c r="H840" s="10"/>
      <c r="I840" s="4"/>
      <c r="J840" s="4"/>
      <c r="K840" s="2"/>
      <c r="L840" s="2"/>
      <c r="R840" s="2"/>
      <c r="S840" s="2"/>
      <c r="T840" s="10"/>
      <c r="U840" s="4"/>
      <c r="V840" s="4"/>
      <c r="AD840" s="2"/>
      <c r="AE840" s="2"/>
      <c r="AF840" s="10"/>
      <c r="AG840" s="4"/>
      <c r="AH840" s="4"/>
      <c r="AI840" s="2"/>
      <c r="AJ840" s="2"/>
      <c r="AP840" s="2"/>
      <c r="AQ840" s="2"/>
      <c r="AR840" s="10"/>
      <c r="AS840" s="4"/>
      <c r="AT840" s="4"/>
      <c r="AU840" s="2"/>
      <c r="AV840" s="2"/>
      <c r="BB840" s="2"/>
      <c r="BC840" s="2"/>
      <c r="BD840" s="10"/>
      <c r="BE840" s="4"/>
      <c r="BF840" s="4"/>
      <c r="BG840" s="2"/>
      <c r="BH840" s="2"/>
      <c r="BN840" s="2"/>
      <c r="BO840" s="2"/>
      <c r="BP840" s="10"/>
      <c r="BQ840" s="4"/>
      <c r="BR840" s="4"/>
      <c r="BS840" s="2"/>
      <c r="BT840" s="2"/>
      <c r="BZ840" s="2"/>
      <c r="CA840" s="2"/>
      <c r="CB840" s="10"/>
      <c r="CC840" s="4"/>
      <c r="CD840" s="4"/>
      <c r="CE840" s="2"/>
      <c r="CF840" s="2"/>
      <c r="CL840" s="2"/>
      <c r="CM840" s="2"/>
      <c r="CN840" s="10"/>
      <c r="CO840" s="4"/>
      <c r="CP840" s="4"/>
      <c r="CQ840" s="2"/>
      <c r="CR840" s="2"/>
      <c r="CX840" s="2"/>
      <c r="CY840" s="2"/>
      <c r="CZ840" s="10"/>
      <c r="DA840" s="4"/>
      <c r="DB840" s="4"/>
      <c r="DJ840" s="2"/>
      <c r="DK840" s="2"/>
      <c r="DL840" s="10"/>
      <c r="DN840" s="4"/>
      <c r="DO840" s="2"/>
      <c r="DP840" s="2"/>
      <c r="DV840" s="2"/>
      <c r="DW840" s="2"/>
      <c r="DX840" s="10"/>
      <c r="DY840" s="4"/>
      <c r="DZ840" s="4"/>
      <c r="EA840" s="2"/>
      <c r="EB840" s="2"/>
      <c r="EH840" s="2"/>
      <c r="EI840" s="2"/>
      <c r="EJ840" s="10"/>
      <c r="EK840" s="4"/>
      <c r="EL840" s="4"/>
      <c r="EM840" s="2"/>
      <c r="EN840" s="2"/>
      <c r="ET840" s="2"/>
      <c r="EU840" s="2"/>
      <c r="EV840" s="10"/>
      <c r="EW840" s="4"/>
      <c r="EX840" s="4"/>
      <c r="EY840" s="2"/>
      <c r="EZ840" s="2"/>
      <c r="FF840" s="2"/>
      <c r="FG840" s="2"/>
    </row>
    <row r="841" spans="1:190">
      <c r="H841" s="10"/>
      <c r="I841" s="4"/>
      <c r="J841" s="4"/>
      <c r="K841" s="2"/>
      <c r="L841" s="2"/>
      <c r="R841" s="2"/>
      <c r="S841" s="2"/>
      <c r="T841" s="10"/>
      <c r="U841" s="4"/>
      <c r="V841" s="4"/>
      <c r="AD841" s="2"/>
      <c r="AE841" s="2"/>
      <c r="AF841" s="10"/>
      <c r="AG841" s="4"/>
      <c r="AH841" s="4"/>
      <c r="AI841" s="2"/>
      <c r="AJ841" s="2"/>
      <c r="AP841" s="2"/>
      <c r="AQ841" s="2"/>
      <c r="AR841" s="10"/>
      <c r="AS841" s="4"/>
      <c r="AT841" s="4"/>
      <c r="AU841" s="2"/>
      <c r="AV841" s="2"/>
      <c r="BB841" s="2"/>
      <c r="BC841" s="2"/>
      <c r="BD841" s="10"/>
      <c r="BE841" s="4"/>
      <c r="BF841" s="4"/>
      <c r="BG841" s="2"/>
      <c r="BH841" s="2"/>
      <c r="BN841" s="2"/>
      <c r="BO841" s="2"/>
      <c r="BP841" s="10"/>
      <c r="BQ841" s="4"/>
      <c r="BR841" s="4"/>
      <c r="BS841" s="2"/>
      <c r="BT841" s="2"/>
      <c r="BZ841" s="2"/>
      <c r="CA841" s="2"/>
      <c r="CB841" s="10"/>
      <c r="CC841" s="4"/>
      <c r="CD841" s="4"/>
      <c r="CE841" s="2"/>
      <c r="CF841" s="2"/>
      <c r="CL841" s="2"/>
      <c r="CM841" s="2"/>
      <c r="CN841" s="10"/>
      <c r="CO841" s="4"/>
      <c r="CP841" s="4"/>
      <c r="CQ841" s="2"/>
      <c r="CR841" s="2"/>
      <c r="CX841" s="2"/>
      <c r="CY841" s="2"/>
      <c r="CZ841" s="10"/>
      <c r="DA841" s="4"/>
      <c r="DB841" s="4"/>
      <c r="DJ841" s="2"/>
      <c r="DK841" s="2"/>
      <c r="DL841" s="10"/>
      <c r="DN841" s="4"/>
      <c r="DO841" s="2"/>
      <c r="DP841" s="2"/>
      <c r="DV841" s="2"/>
      <c r="DW841" s="2"/>
      <c r="DX841" s="10"/>
      <c r="DY841" s="4"/>
      <c r="DZ841" s="4"/>
      <c r="EA841" s="2"/>
      <c r="EB841" s="2"/>
      <c r="EH841" s="2"/>
      <c r="EI841" s="2"/>
      <c r="EJ841" s="10"/>
      <c r="EK841" s="4"/>
      <c r="EL841" s="4"/>
      <c r="EM841" s="2"/>
      <c r="EN841" s="2"/>
      <c r="ET841" s="2"/>
      <c r="EU841" s="2"/>
      <c r="EV841" s="10"/>
      <c r="EW841" s="4"/>
      <c r="EX841" s="4"/>
      <c r="EY841" s="2"/>
      <c r="EZ841" s="2"/>
      <c r="FF841" s="2"/>
      <c r="FG841" s="2"/>
    </row>
    <row r="842" spans="1:190">
      <c r="K842" s="2"/>
      <c r="L842" s="2"/>
      <c r="R842" s="2"/>
      <c r="S842" s="2"/>
      <c r="AD842" s="2"/>
      <c r="AE842" s="2"/>
      <c r="AP842" s="2"/>
      <c r="AQ842" s="2"/>
      <c r="BB842" s="2"/>
      <c r="BC842" s="2"/>
      <c r="BN842" s="2"/>
      <c r="BO842" s="2"/>
      <c r="BZ842" s="2"/>
      <c r="CA842" s="2"/>
      <c r="CE842" s="2"/>
      <c r="CF842" s="2"/>
      <c r="CL842" s="2"/>
      <c r="CM842" s="2"/>
      <c r="CQ842" s="2"/>
      <c r="CR842" s="2"/>
      <c r="CX842" s="2"/>
      <c r="CY842" s="2"/>
      <c r="DJ842" s="2"/>
      <c r="DK842" s="2"/>
      <c r="DV842" s="2"/>
      <c r="DW842" s="2"/>
      <c r="EH842" s="2"/>
      <c r="EI842" s="2"/>
      <c r="ET842" s="2"/>
      <c r="EU842" s="2"/>
      <c r="FF842" s="2"/>
      <c r="FG842" s="2"/>
    </row>
    <row r="843" spans="1:190">
      <c r="K843" s="2"/>
      <c r="L843" s="2"/>
      <c r="R843" s="2"/>
      <c r="S843" s="2"/>
      <c r="AD843" s="2"/>
      <c r="AE843" s="2"/>
      <c r="AP843" s="2"/>
      <c r="AQ843" s="2"/>
      <c r="BB843" s="2"/>
      <c r="BC843" s="2"/>
      <c r="BN843" s="2"/>
      <c r="BO843" s="2"/>
      <c r="BZ843" s="2"/>
      <c r="CA843" s="2"/>
      <c r="CE843" s="2"/>
      <c r="CF843" s="2"/>
      <c r="CL843" s="2"/>
      <c r="CM843" s="2"/>
      <c r="CQ843" s="2"/>
      <c r="CR843" s="2"/>
      <c r="CX843" s="2"/>
      <c r="CY843" s="2"/>
      <c r="DJ843" s="2"/>
      <c r="DK843" s="2"/>
      <c r="DV843" s="2"/>
      <c r="DW843" s="2"/>
      <c r="EH843" s="2"/>
      <c r="EI843" s="2"/>
      <c r="ET843" s="2"/>
      <c r="EU843" s="2"/>
      <c r="FF843" s="2"/>
      <c r="FG843" s="2"/>
    </row>
    <row r="844" spans="1:190">
      <c r="A844" s="17" t="s">
        <v>41</v>
      </c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10"/>
      <c r="BU844" s="2"/>
      <c r="BV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</row>
    <row r="845" spans="1:190">
      <c r="A845" s="17" t="s">
        <v>50</v>
      </c>
      <c r="B845" s="3" t="s">
        <v>42</v>
      </c>
      <c r="C845" s="3" t="s">
        <v>43</v>
      </c>
      <c r="E845" s="3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10"/>
      <c r="BU845" s="2"/>
      <c r="BV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</row>
    <row r="846" spans="1:190" s="18" customFormat="1">
      <c r="A846" s="17" t="s">
        <v>44</v>
      </c>
      <c r="B846" s="18">
        <f>SUM(K846:FW846)</f>
        <v>0</v>
      </c>
      <c r="C846" s="18">
        <f>COUNTIF(K846:FW846,"&gt;0")</f>
        <v>0</v>
      </c>
      <c r="K846" s="18">
        <f>COUNTIF(K852:K903, "FALSE")</f>
        <v>0</v>
      </c>
      <c r="W846" s="18">
        <f>COUNTIF(W852:W903, "FALSE")</f>
        <v>0</v>
      </c>
      <c r="AI846" s="18">
        <f>COUNTIF(AI852:AI903, "FALSE")</f>
        <v>0</v>
      </c>
      <c r="AU846" s="18">
        <f>COUNTIF(AU852:AU903, "FALSE")</f>
        <v>0</v>
      </c>
      <c r="BG846" s="18">
        <f>COUNTIF(BG852:BG903, "FALSE")</f>
        <v>0</v>
      </c>
      <c r="BS846" s="18">
        <f>COUNTIF(BS852:BS903, "FALSE")</f>
        <v>0</v>
      </c>
      <c r="BT846" s="10"/>
      <c r="BW846" s="10"/>
      <c r="BX846" s="10"/>
      <c r="BY846" s="10"/>
      <c r="CE846" s="18">
        <f>COUNTIF(CE852:CE903, "FALSE")</f>
        <v>0</v>
      </c>
      <c r="CQ846" s="18">
        <f>COUNTIF(CQ852:CQ903, "FALSE")</f>
        <v>0</v>
      </c>
      <c r="DC846" s="18">
        <f>COUNTIF(DC852:DC903, "FALSE")</f>
        <v>0</v>
      </c>
      <c r="DO846" s="18">
        <f>COUNTIF(DO852:DO903, "FALSE")</f>
        <v>0</v>
      </c>
      <c r="EA846" s="18">
        <f>COUNTIF(EA852:EA903, "FALSE")</f>
        <v>0</v>
      </c>
      <c r="EM846" s="18">
        <f>COUNTIF(EM852:EM903, "FALSE")</f>
        <v>0</v>
      </c>
      <c r="EY846" s="18">
        <f>COUNTIF(EY852:EY903, "FALSE")</f>
        <v>0</v>
      </c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</row>
    <row r="847" spans="1:190" s="18" customFormat="1">
      <c r="A847" s="17" t="s">
        <v>45</v>
      </c>
      <c r="B847" s="18">
        <f>SUM(F847:FR847)</f>
        <v>38</v>
      </c>
      <c r="C847" s="18">
        <f>COUNTIF(F847:FR847,"&gt;0")</f>
        <v>5</v>
      </c>
      <c r="F847" s="18">
        <f>COUNTIF(F852:F903,"FALSE")</f>
        <v>0</v>
      </c>
      <c r="R847" s="18">
        <f>COUNTIF(R852:R903,"FALSE")</f>
        <v>0</v>
      </c>
      <c r="AD847" s="18">
        <f>COUNTIF(AD852:AD903,"FALSE")</f>
        <v>4</v>
      </c>
      <c r="AP847" s="18">
        <f>COUNTIF(AP852:AP903,"FALSE")</f>
        <v>0</v>
      </c>
      <c r="BB847" s="18">
        <f>COUNTIF(BB852:BB903,"FALSE")</f>
        <v>6</v>
      </c>
      <c r="BN847" s="18">
        <f>COUNTIF(BN852:BN903,"FALSE")</f>
        <v>0</v>
      </c>
      <c r="BU847" s="10"/>
      <c r="BV847" s="10"/>
      <c r="BW847" s="10"/>
      <c r="BX847" s="10"/>
      <c r="BY847" s="10"/>
      <c r="BZ847" s="18">
        <f>COUNTIF(BZ852:BZ903,"FALSE")</f>
        <v>8</v>
      </c>
      <c r="CL847" s="18">
        <f>COUNTIF(CL852:CL903,"FALSE")</f>
        <v>0</v>
      </c>
      <c r="CX847" s="18">
        <f>COUNTIF(CX852:CX903,"FALSE")</f>
        <v>15</v>
      </c>
      <c r="DJ847" s="18">
        <f>COUNTIF(DJ852:DJ903,"FALSE")</f>
        <v>0</v>
      </c>
      <c r="DV847" s="18">
        <f>COUNTIF(DV852:DV903,"FALSE")</f>
        <v>5</v>
      </c>
      <c r="EH847" s="18">
        <f>COUNTIF(EH852:EH903,"FALSE")</f>
        <v>0</v>
      </c>
      <c r="ET847" s="18">
        <f>COUNTIF(ET852:ET903,"FALSE")</f>
        <v>0</v>
      </c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</row>
    <row r="848" spans="1:190">
      <c r="H848" s="11"/>
      <c r="K848" s="2"/>
      <c r="L848" s="2"/>
      <c r="R848" s="2"/>
      <c r="S848" s="2"/>
      <c r="T848" s="11"/>
      <c r="AD848" s="2"/>
      <c r="AE848" s="2"/>
      <c r="AF848" s="11"/>
      <c r="AP848" s="2"/>
      <c r="AQ848" s="2"/>
      <c r="AR848" s="11"/>
      <c r="BB848" s="2"/>
      <c r="BC848" s="2"/>
      <c r="BD848" s="11"/>
      <c r="BN848" s="2"/>
      <c r="BO848" s="2"/>
      <c r="BP848" s="11"/>
      <c r="BZ848" s="2"/>
      <c r="CA848" s="2"/>
      <c r="CB848" s="11"/>
      <c r="CE848" s="2"/>
      <c r="CF848" s="2"/>
      <c r="CL848" s="2"/>
      <c r="CM848" s="2"/>
      <c r="CN848" s="11"/>
      <c r="CQ848" s="2"/>
      <c r="CR848" s="2"/>
      <c r="CX848" s="2"/>
      <c r="CY848" s="2"/>
      <c r="CZ848" s="11"/>
      <c r="DJ848" s="2"/>
      <c r="DK848" s="2"/>
      <c r="DL848" s="10"/>
      <c r="DV848" s="2"/>
      <c r="DW848" s="2"/>
      <c r="DX848" s="11"/>
      <c r="EH848" s="2"/>
      <c r="EI848" s="2"/>
      <c r="EJ848" s="11"/>
      <c r="ET848" s="2"/>
      <c r="EU848" s="2"/>
      <c r="EV848" s="11"/>
      <c r="FF848" s="2"/>
      <c r="FG848" s="2"/>
    </row>
    <row r="849" spans="6:161" s="3" customFormat="1">
      <c r="I849" s="4" t="s">
        <v>27</v>
      </c>
      <c r="J849" s="4"/>
      <c r="K849" s="4" t="s">
        <v>1</v>
      </c>
      <c r="L849" s="4"/>
      <c r="M849" s="4"/>
      <c r="N849" s="4"/>
      <c r="O849" s="4"/>
      <c r="P849" s="4"/>
      <c r="Q849" s="4"/>
      <c r="U849" s="4"/>
      <c r="V849" s="4"/>
      <c r="W849" s="4" t="s">
        <v>10</v>
      </c>
      <c r="X849" s="6"/>
      <c r="Y849" s="4"/>
      <c r="Z849" s="4"/>
      <c r="AA849" s="4"/>
      <c r="AB849" s="4"/>
      <c r="AC849" s="4"/>
      <c r="AG849" s="4"/>
      <c r="AH849" s="4"/>
      <c r="AI849" s="4" t="s">
        <v>14</v>
      </c>
      <c r="AJ849" s="4"/>
      <c r="AK849" s="4"/>
      <c r="AL849" s="4"/>
      <c r="AM849" s="4"/>
      <c r="AN849" s="4"/>
      <c r="AO849" s="4"/>
      <c r="AS849" s="4"/>
      <c r="AT849" s="4"/>
      <c r="AU849" s="4" t="s">
        <v>15</v>
      </c>
      <c r="AV849" s="4"/>
      <c r="AW849" s="4"/>
      <c r="AX849" s="4"/>
      <c r="AY849" s="4"/>
      <c r="AZ849" s="4"/>
      <c r="BA849" s="4"/>
      <c r="BE849" s="4"/>
      <c r="BF849" s="4"/>
      <c r="BG849" s="4" t="s">
        <v>17</v>
      </c>
      <c r="BH849" s="4"/>
      <c r="BI849" s="4"/>
      <c r="BJ849" s="4"/>
      <c r="BK849" s="4"/>
      <c r="BL849" s="4"/>
      <c r="BM849" s="4"/>
      <c r="BQ849" s="4"/>
      <c r="BR849" s="4"/>
      <c r="BS849" s="4" t="s">
        <v>18</v>
      </c>
      <c r="BT849" s="4"/>
      <c r="BU849" s="4"/>
      <c r="BV849" s="4"/>
      <c r="BW849" s="4"/>
      <c r="BX849" s="4"/>
      <c r="BY849" s="4"/>
      <c r="CC849" s="4"/>
      <c r="CD849" s="4"/>
      <c r="CE849" s="4" t="s">
        <v>19</v>
      </c>
      <c r="CF849" s="4"/>
      <c r="CG849" s="4"/>
      <c r="CH849" s="4"/>
      <c r="CI849" s="4"/>
      <c r="CJ849" s="4"/>
      <c r="CK849" s="4"/>
      <c r="CM849" s="4"/>
      <c r="CP849" s="4"/>
      <c r="CQ849" s="4" t="s">
        <v>22</v>
      </c>
      <c r="CR849" s="4"/>
      <c r="CS849" s="4"/>
      <c r="CT849" s="4"/>
      <c r="CU849" s="4"/>
      <c r="CV849" s="4"/>
      <c r="CW849" s="4"/>
      <c r="CY849" s="4"/>
      <c r="DA849" s="4"/>
      <c r="DB849" s="4"/>
      <c r="DC849" s="4" t="s">
        <v>23</v>
      </c>
      <c r="DD849" s="4"/>
      <c r="DE849" s="4"/>
      <c r="DF849" s="4"/>
      <c r="DG849" s="4"/>
      <c r="DH849" s="4"/>
      <c r="DI849" s="4"/>
      <c r="DL849" s="2"/>
      <c r="DM849" s="5"/>
      <c r="DN849" s="5"/>
      <c r="DO849" s="4" t="s">
        <v>37</v>
      </c>
      <c r="DP849" s="5"/>
      <c r="DQ849" s="5"/>
      <c r="DR849" s="5"/>
      <c r="DS849" s="5"/>
      <c r="DT849" s="5"/>
      <c r="DU849" s="5"/>
      <c r="DV849" s="2"/>
      <c r="DW849" s="2"/>
      <c r="DY849" s="4"/>
      <c r="DZ849" s="4"/>
      <c r="EA849" s="4" t="s">
        <v>24</v>
      </c>
      <c r="EB849" s="4"/>
      <c r="EC849" s="4"/>
      <c r="ED849" s="4"/>
      <c r="EE849" s="4"/>
      <c r="EF849" s="4"/>
      <c r="EG849" s="4"/>
      <c r="EK849" s="4"/>
      <c r="EL849" s="4"/>
      <c r="EM849" s="4" t="s">
        <v>25</v>
      </c>
      <c r="EN849" s="4"/>
      <c r="EO849" s="4"/>
      <c r="EP849" s="4"/>
      <c r="EQ849" s="4"/>
      <c r="ER849" s="4"/>
      <c r="ES849" s="4"/>
      <c r="EU849" s="4"/>
      <c r="EX849" s="4"/>
      <c r="EY849" s="4" t="s">
        <v>26</v>
      </c>
      <c r="EZ849" s="4"/>
      <c r="FA849" s="4"/>
      <c r="FB849" s="4"/>
      <c r="FC849" s="4"/>
      <c r="FD849" s="4"/>
      <c r="FE849" s="4"/>
    </row>
    <row r="850" spans="6:161" s="12" customFormat="1">
      <c r="H850" s="11"/>
      <c r="I850" s="11"/>
      <c r="J850" s="11"/>
      <c r="M850" s="11"/>
      <c r="N850" s="11"/>
      <c r="O850" s="11"/>
      <c r="P850" s="11"/>
      <c r="Q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P850" s="11"/>
      <c r="BQ850" s="11"/>
      <c r="BR850" s="11"/>
      <c r="BS850" s="11"/>
      <c r="BT850" s="11"/>
      <c r="BU850" s="11"/>
      <c r="BV850" s="11"/>
      <c r="BW850" s="11"/>
      <c r="BX850" s="11"/>
      <c r="BY850" s="11"/>
      <c r="CB850" s="11"/>
      <c r="CC850" s="11"/>
      <c r="CD850" s="11"/>
      <c r="CG850" s="11"/>
      <c r="CH850" s="11"/>
      <c r="CI850" s="11"/>
      <c r="CJ850" s="11"/>
      <c r="CK850" s="11"/>
      <c r="CN850" s="11"/>
      <c r="CO850" s="11"/>
      <c r="CP850" s="11"/>
      <c r="CS850" s="11"/>
      <c r="CT850" s="11"/>
      <c r="CU850" s="11"/>
      <c r="CV850" s="11"/>
      <c r="CW850" s="11"/>
      <c r="CZ850" s="11"/>
      <c r="DA850" s="11"/>
      <c r="DB850" s="11"/>
      <c r="DC850" s="11"/>
      <c r="DD850" s="11"/>
      <c r="DE850" s="11"/>
      <c r="DF850" s="11"/>
      <c r="DG850" s="11"/>
      <c r="DH850" s="11"/>
      <c r="DI850" s="11"/>
      <c r="DL850" s="10"/>
      <c r="DM850" s="5"/>
      <c r="DN850" s="5"/>
      <c r="DO850" s="5"/>
      <c r="DP850" s="5"/>
      <c r="DQ850" s="5"/>
      <c r="DR850" s="5"/>
      <c r="DS850" s="5"/>
      <c r="DT850" s="5"/>
      <c r="DU850" s="5"/>
      <c r="DV850" s="2"/>
      <c r="DW850" s="2"/>
      <c r="DX850" s="11"/>
      <c r="DY850" s="11"/>
      <c r="DZ850" s="11"/>
      <c r="EA850" s="11"/>
      <c r="EB850" s="11"/>
      <c r="EC850" s="11"/>
      <c r="ED850" s="11"/>
      <c r="EE850" s="11"/>
      <c r="EF850" s="11"/>
      <c r="EG850" s="11"/>
      <c r="EJ850" s="11"/>
      <c r="EK850" s="11"/>
      <c r="EL850" s="11"/>
      <c r="EM850" s="11"/>
      <c r="EN850" s="11"/>
      <c r="EO850" s="11"/>
      <c r="EP850" s="11"/>
      <c r="EQ850" s="11"/>
      <c r="ER850" s="11"/>
      <c r="ES850" s="11"/>
      <c r="EV850" s="11"/>
      <c r="EW850" s="11"/>
      <c r="EX850" s="11"/>
      <c r="EY850" s="11"/>
      <c r="EZ850" s="11"/>
      <c r="FA850" s="11"/>
      <c r="FB850" s="11"/>
      <c r="FC850" s="11"/>
      <c r="FD850" s="11"/>
      <c r="FE850" s="11"/>
    </row>
    <row r="851" spans="6:161" s="12" customFormat="1">
      <c r="G851" s="3" t="s">
        <v>46</v>
      </c>
      <c r="H851" s="11"/>
      <c r="I851" s="10" t="s">
        <v>35</v>
      </c>
      <c r="J851" s="10" t="s">
        <v>34</v>
      </c>
      <c r="L851" s="12" t="s">
        <v>0</v>
      </c>
      <c r="M851" s="11"/>
      <c r="N851" s="11"/>
      <c r="O851" s="11"/>
      <c r="P851" s="11"/>
      <c r="Q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CB851" s="11"/>
      <c r="CC851" s="11"/>
      <c r="CD851" s="11"/>
      <c r="CG851" s="11"/>
      <c r="CH851" s="11"/>
      <c r="CI851" s="11"/>
      <c r="CJ851" s="11"/>
      <c r="CK851" s="11"/>
      <c r="CN851" s="11"/>
      <c r="CO851" s="11"/>
      <c r="CP851" s="11"/>
      <c r="CS851" s="11"/>
      <c r="CT851" s="11"/>
      <c r="CU851" s="11"/>
      <c r="CV851" s="11"/>
      <c r="CW851" s="11"/>
      <c r="CZ851" s="11"/>
      <c r="DA851" s="11"/>
      <c r="DB851" s="11"/>
      <c r="DC851" s="11"/>
      <c r="DD851" s="11"/>
      <c r="DE851" s="11"/>
      <c r="DF851" s="11"/>
      <c r="DG851" s="11"/>
      <c r="DH851" s="11"/>
      <c r="DI851" s="11"/>
      <c r="DL851" s="10"/>
      <c r="DM851" s="5"/>
      <c r="DN851" s="5"/>
      <c r="DO851" s="5"/>
      <c r="DP851" s="5"/>
      <c r="DQ851" s="5"/>
      <c r="DR851" s="5"/>
      <c r="DS851" s="5"/>
      <c r="DT851" s="5"/>
      <c r="DU851" s="5"/>
      <c r="DV851" s="2"/>
      <c r="DW851" s="2"/>
      <c r="DX851" s="11"/>
      <c r="DY851" s="11"/>
      <c r="DZ851" s="11"/>
      <c r="EA851" s="11"/>
      <c r="EB851" s="11"/>
      <c r="EC851" s="11"/>
      <c r="ED851" s="11"/>
      <c r="EE851" s="11"/>
      <c r="EF851" s="11"/>
      <c r="EG851" s="11"/>
      <c r="EJ851" s="11"/>
      <c r="EK851" s="11"/>
      <c r="EL851" s="11"/>
      <c r="EM851" s="11"/>
      <c r="EN851" s="11"/>
      <c r="EO851" s="11"/>
      <c r="EP851" s="11"/>
      <c r="EQ851" s="11"/>
      <c r="ER851" s="11"/>
      <c r="ES851" s="11"/>
      <c r="EV851" s="11"/>
      <c r="EW851" s="11"/>
      <c r="EX851" s="11"/>
      <c r="EY851" s="11"/>
      <c r="EZ851" s="11"/>
      <c r="FA851" s="11"/>
      <c r="FB851" s="11"/>
      <c r="FC851" s="11"/>
      <c r="FD851" s="11"/>
      <c r="FE851" s="11"/>
    </row>
    <row r="852" spans="6:161" s="12" customFormat="1">
      <c r="F852" s="12" t="b">
        <f>J852&lt;G852</f>
        <v>1</v>
      </c>
      <c r="G852" s="19">
        <f>H852*1200/14-7</f>
        <v>78.714285714285708</v>
      </c>
      <c r="H852" s="11">
        <v>1</v>
      </c>
      <c r="I852" s="11">
        <v>0</v>
      </c>
      <c r="J852" s="11">
        <f>J104</f>
        <v>45</v>
      </c>
      <c r="K852" s="11" t="b">
        <f>J853-J852&gt;14</f>
        <v>1</v>
      </c>
      <c r="L852" s="11"/>
      <c r="M852" s="11"/>
      <c r="N852" s="11"/>
      <c r="O852" s="11"/>
      <c r="P852" s="11"/>
      <c r="Q852" s="11"/>
      <c r="R852" s="12" t="b">
        <f>V852&lt;S852</f>
        <v>1</v>
      </c>
      <c r="S852" s="19">
        <f>T852*1200/14-7</f>
        <v>78.714285714285708</v>
      </c>
      <c r="T852" s="11">
        <v>1</v>
      </c>
      <c r="U852" s="11">
        <v>0</v>
      </c>
      <c r="V852" s="11">
        <f>V104</f>
        <v>71</v>
      </c>
      <c r="W852" s="11" t="b">
        <f>V853-V852&gt;14</f>
        <v>1</v>
      </c>
      <c r="X852" s="11"/>
      <c r="Y852" s="11"/>
      <c r="Z852" s="11"/>
      <c r="AA852" s="11"/>
      <c r="AB852" s="11"/>
      <c r="AC852" s="11"/>
      <c r="AD852" s="12" t="b">
        <f>AH852&lt;AE852</f>
        <v>1</v>
      </c>
      <c r="AE852" s="19">
        <f>AF852*1200/14-7</f>
        <v>78.714285714285708</v>
      </c>
      <c r="AF852" s="11">
        <v>1</v>
      </c>
      <c r="AG852" s="11">
        <v>0</v>
      </c>
      <c r="AH852" s="11">
        <f>AH104</f>
        <v>0</v>
      </c>
      <c r="AI852" s="11" t="b">
        <f>AH853-AH852&gt;14</f>
        <v>1</v>
      </c>
      <c r="AJ852" s="11"/>
      <c r="AK852" s="11"/>
      <c r="AL852" s="11"/>
      <c r="AM852" s="11"/>
      <c r="AN852" s="11"/>
      <c r="AO852" s="11"/>
      <c r="AP852" s="12" t="b">
        <f>AT852&lt;AQ852</f>
        <v>1</v>
      </c>
      <c r="AQ852" s="19">
        <f>AR852*1200/14-7</f>
        <v>78.714285714285708</v>
      </c>
      <c r="AR852" s="11">
        <v>1</v>
      </c>
      <c r="AS852" s="11">
        <v>0</v>
      </c>
      <c r="AT852" s="11">
        <f>AT104</f>
        <v>47</v>
      </c>
      <c r="AU852" s="11" t="b">
        <f>AT853-AT852&gt;14</f>
        <v>1</v>
      </c>
      <c r="AV852" s="11"/>
      <c r="AW852" s="11"/>
      <c r="AX852" s="11"/>
      <c r="AY852" s="11"/>
      <c r="AZ852" s="11"/>
      <c r="BA852" s="11"/>
      <c r="BB852" s="12" t="b">
        <f>BF852&lt;BC852</f>
        <v>1</v>
      </c>
      <c r="BC852" s="19">
        <f>BD852*1200/14-7</f>
        <v>78.714285714285708</v>
      </c>
      <c r="BD852" s="11">
        <v>1</v>
      </c>
      <c r="BE852" s="11">
        <v>0</v>
      </c>
      <c r="BF852" s="11">
        <f>BF104</f>
        <v>30</v>
      </c>
      <c r="BG852" s="11" t="b">
        <f>BF853-BF852&gt;14</f>
        <v>1</v>
      </c>
      <c r="BH852" s="11"/>
      <c r="BI852" s="11"/>
      <c r="BJ852" s="11"/>
      <c r="BK852" s="11"/>
      <c r="BL852" s="11"/>
      <c r="BM852" s="11"/>
      <c r="BN852" s="12" t="b">
        <f>BR852&lt;BO852</f>
        <v>1</v>
      </c>
      <c r="BO852" s="19">
        <f>BP852*1200/14-7</f>
        <v>78.714285714285708</v>
      </c>
      <c r="BP852" s="11">
        <v>1</v>
      </c>
      <c r="BQ852" s="11">
        <v>0</v>
      </c>
      <c r="BR852" s="11">
        <f>BR104</f>
        <v>50</v>
      </c>
      <c r="BS852" s="11" t="b">
        <f>BR853-BR852&gt;14</f>
        <v>1</v>
      </c>
      <c r="BT852" s="11"/>
      <c r="BU852" s="11"/>
      <c r="BV852" s="11"/>
      <c r="BW852" s="11"/>
      <c r="BX852" s="11"/>
      <c r="BY852" s="11"/>
      <c r="BZ852" s="12" t="b">
        <f>CD852&lt;CA852</f>
        <v>1</v>
      </c>
      <c r="CA852" s="19">
        <f>CB852*1200/14-7</f>
        <v>78.714285714285708</v>
      </c>
      <c r="CB852" s="11">
        <v>1</v>
      </c>
      <c r="CC852" s="11">
        <v>0</v>
      </c>
      <c r="CD852" s="11">
        <f>CD104</f>
        <v>50</v>
      </c>
      <c r="CE852" s="11" t="b">
        <f>CD853-CD852&gt;14</f>
        <v>1</v>
      </c>
      <c r="CF852" s="11"/>
      <c r="CG852" s="11"/>
      <c r="CH852" s="11"/>
      <c r="CI852" s="11"/>
      <c r="CJ852" s="11"/>
      <c r="CK852" s="11"/>
      <c r="CL852" s="12" t="b">
        <f>CP852&lt;CM852</f>
        <v>1</v>
      </c>
      <c r="CM852" s="19">
        <f>CN852*1200/14-7</f>
        <v>78.714285714285708</v>
      </c>
      <c r="CN852" s="11">
        <v>1</v>
      </c>
      <c r="CO852" s="11">
        <v>0</v>
      </c>
      <c r="CP852" s="11">
        <f>CP104</f>
        <v>20</v>
      </c>
      <c r="CQ852" s="11" t="b">
        <f>CP853-CP852&gt;14</f>
        <v>1</v>
      </c>
      <c r="CR852" s="11"/>
      <c r="CS852" s="11"/>
      <c r="CT852" s="11"/>
      <c r="CU852" s="11"/>
      <c r="CV852" s="11"/>
      <c r="CW852" s="11"/>
      <c r="CX852" s="12" t="b">
        <f>DB852&lt;CY852</f>
        <v>1</v>
      </c>
      <c r="CY852" s="19">
        <f>CZ852*1200/14-7</f>
        <v>78.714285714285708</v>
      </c>
      <c r="CZ852" s="11">
        <v>1</v>
      </c>
      <c r="DA852" s="11">
        <v>0</v>
      </c>
      <c r="DB852" s="11">
        <f>DB104</f>
        <v>40</v>
      </c>
      <c r="DC852" s="11" t="b">
        <f>DB853-DB852&gt;14</f>
        <v>1</v>
      </c>
      <c r="DD852" s="11"/>
      <c r="DE852" s="11"/>
      <c r="DF852" s="11"/>
      <c r="DG852" s="11"/>
      <c r="DH852" s="11"/>
      <c r="DI852" s="11"/>
      <c r="DJ852" s="12" t="b">
        <f>DN852&lt;DK852</f>
        <v>1</v>
      </c>
      <c r="DK852" s="19">
        <f>DL852*1200/14-7</f>
        <v>78.714285714285708</v>
      </c>
      <c r="DL852" s="11">
        <v>1</v>
      </c>
      <c r="DM852" s="5">
        <v>0</v>
      </c>
      <c r="DN852" s="5">
        <f>DN104</f>
        <v>40</v>
      </c>
      <c r="DO852" s="5" t="b">
        <f>DN853-DN852&gt;14</f>
        <v>1</v>
      </c>
      <c r="DP852" s="5"/>
      <c r="DQ852" s="5"/>
      <c r="DR852" s="5"/>
      <c r="DS852" s="5"/>
      <c r="DT852" s="5"/>
      <c r="DU852" s="5"/>
      <c r="DV852" s="12" t="b">
        <f>DZ852&lt;DW852</f>
        <v>1</v>
      </c>
      <c r="DW852" s="19">
        <f>DX852*1200/14-7</f>
        <v>78.714285714285708</v>
      </c>
      <c r="DX852" s="11">
        <v>1</v>
      </c>
      <c r="DY852" s="11">
        <v>0</v>
      </c>
      <c r="DZ852" s="11">
        <f>DZ104</f>
        <v>0</v>
      </c>
      <c r="EA852" s="11" t="b">
        <f>DZ853-DZ852&gt;14</f>
        <v>1</v>
      </c>
      <c r="EB852" s="11"/>
      <c r="EC852" s="11"/>
      <c r="ED852" s="11"/>
      <c r="EE852" s="11"/>
      <c r="EF852" s="11"/>
      <c r="EG852" s="11"/>
      <c r="EH852" s="12" t="b">
        <f>EL852&lt;EI852</f>
        <v>1</v>
      </c>
      <c r="EI852" s="19">
        <f>EJ852*1200/14-7</f>
        <v>78.714285714285708</v>
      </c>
      <c r="EJ852" s="11">
        <v>1</v>
      </c>
      <c r="EK852" s="11">
        <v>0</v>
      </c>
      <c r="EL852" s="11">
        <f>EL104</f>
        <v>0</v>
      </c>
      <c r="EM852" s="11" t="b">
        <f>EL853-EL852&gt;14</f>
        <v>1</v>
      </c>
      <c r="EN852" s="11"/>
      <c r="EO852" s="11"/>
      <c r="EP852" s="11"/>
      <c r="EQ852" s="11"/>
      <c r="ER852" s="11"/>
      <c r="ES852" s="11"/>
      <c r="ET852" s="12" t="b">
        <f>EX852&lt;EU852</f>
        <v>1</v>
      </c>
      <c r="EU852" s="19">
        <f>EV852*1200/14-7</f>
        <v>78.714285714285708</v>
      </c>
      <c r="EV852" s="11">
        <v>1</v>
      </c>
      <c r="EW852" s="11">
        <v>0</v>
      </c>
      <c r="EX852" s="11">
        <f>EX104</f>
        <v>25</v>
      </c>
      <c r="EY852" s="12" t="b">
        <f>EX852&lt;EX853</f>
        <v>1</v>
      </c>
      <c r="EZ852" s="11"/>
      <c r="FA852" s="11"/>
      <c r="FB852" s="11"/>
      <c r="FC852" s="11"/>
      <c r="FD852" s="11"/>
      <c r="FE852" s="11"/>
    </row>
    <row r="853" spans="6:161" s="12" customFormat="1">
      <c r="F853" s="12" t="b">
        <f>J853&gt;G853</f>
        <v>1</v>
      </c>
      <c r="G853" s="19">
        <f>H853*1200/14+7</f>
        <v>92.714285714285708</v>
      </c>
      <c r="H853" s="11">
        <v>1</v>
      </c>
      <c r="I853" s="11">
        <v>1</v>
      </c>
      <c r="J853" s="11">
        <f>J138</f>
        <v>130</v>
      </c>
      <c r="K853" s="11"/>
      <c r="L853" s="11"/>
      <c r="M853" s="11"/>
      <c r="N853" s="11"/>
      <c r="O853" s="11"/>
      <c r="P853" s="11"/>
      <c r="Q853" s="11"/>
      <c r="R853" s="12" t="b">
        <f>V853&gt;S853</f>
        <v>1</v>
      </c>
      <c r="S853" s="19">
        <f>T853*1200/14+7</f>
        <v>92.714285714285708</v>
      </c>
      <c r="T853" s="11">
        <v>1</v>
      </c>
      <c r="U853" s="11">
        <v>1</v>
      </c>
      <c r="V853" s="11">
        <f>V138</f>
        <v>115</v>
      </c>
      <c r="W853" s="11"/>
      <c r="X853" s="11"/>
      <c r="Y853" s="11"/>
      <c r="Z853" s="11"/>
      <c r="AA853" s="11"/>
      <c r="AB853" s="11"/>
      <c r="AC853" s="11"/>
      <c r="AD853" s="12" t="b">
        <f>AH853&gt;AE853</f>
        <v>1</v>
      </c>
      <c r="AE853" s="19">
        <f>AF853*1200/14+7</f>
        <v>92.714285714285708</v>
      </c>
      <c r="AF853" s="11">
        <v>1</v>
      </c>
      <c r="AG853" s="11">
        <v>1</v>
      </c>
      <c r="AH853" s="11">
        <f>AH138</f>
        <v>140</v>
      </c>
      <c r="AI853" s="11"/>
      <c r="AJ853" s="11"/>
      <c r="AK853" s="11"/>
      <c r="AL853" s="11"/>
      <c r="AM853" s="11"/>
      <c r="AN853" s="11"/>
      <c r="AO853" s="11"/>
      <c r="AP853" s="12" t="b">
        <f>AT853&gt;AQ853</f>
        <v>1</v>
      </c>
      <c r="AQ853" s="19">
        <f>AR853*1200/14+7</f>
        <v>92.714285714285708</v>
      </c>
      <c r="AR853" s="11">
        <v>1</v>
      </c>
      <c r="AS853" s="11">
        <v>1</v>
      </c>
      <c r="AT853" s="11">
        <f>AT138</f>
        <v>106</v>
      </c>
      <c r="AU853" s="11"/>
      <c r="AV853" s="11"/>
      <c r="AW853" s="11"/>
      <c r="AX853" s="11"/>
      <c r="AY853" s="11"/>
      <c r="AZ853" s="11"/>
      <c r="BA853" s="11"/>
      <c r="BB853" s="12" t="b">
        <f>BF853&gt;BC853</f>
        <v>1</v>
      </c>
      <c r="BC853" s="19">
        <f>BD853*1200/14+7</f>
        <v>92.714285714285708</v>
      </c>
      <c r="BD853" s="11">
        <v>1</v>
      </c>
      <c r="BE853" s="11">
        <v>1</v>
      </c>
      <c r="BF853" s="11">
        <f>BF138</f>
        <v>114</v>
      </c>
      <c r="BG853" s="11"/>
      <c r="BH853" s="11"/>
      <c r="BI853" s="11"/>
      <c r="BJ853" s="11"/>
      <c r="BK853" s="11"/>
      <c r="BL853" s="11"/>
      <c r="BM853" s="11"/>
      <c r="BN853" s="12" t="b">
        <f>BR853&gt;BO853</f>
        <v>1</v>
      </c>
      <c r="BO853" s="19">
        <f>BP853*1200/14+7</f>
        <v>92.714285714285708</v>
      </c>
      <c r="BP853" s="11">
        <v>1</v>
      </c>
      <c r="BQ853" s="11">
        <v>1</v>
      </c>
      <c r="BR853" s="11">
        <f>BR138</f>
        <v>117</v>
      </c>
      <c r="BS853" s="11"/>
      <c r="BT853" s="11"/>
      <c r="BU853" s="11"/>
      <c r="BV853" s="11"/>
      <c r="BW853" s="11"/>
      <c r="BX853" s="11"/>
      <c r="BY853" s="11"/>
      <c r="BZ853" s="12" t="b">
        <f>CD853&gt;CA853</f>
        <v>1</v>
      </c>
      <c r="CA853" s="19">
        <f>CB853*1200/14+7</f>
        <v>92.714285714285708</v>
      </c>
      <c r="CB853" s="11">
        <v>1</v>
      </c>
      <c r="CC853" s="11">
        <v>1</v>
      </c>
      <c r="CD853" s="11">
        <f>CD138</f>
        <v>96</v>
      </c>
      <c r="CE853" s="11"/>
      <c r="CF853" s="11"/>
      <c r="CG853" s="11"/>
      <c r="CH853" s="11"/>
      <c r="CI853" s="11"/>
      <c r="CJ853" s="11"/>
      <c r="CK853" s="11"/>
      <c r="CL853" s="12" t="b">
        <f>CP853&gt;CM853</f>
        <v>1</v>
      </c>
      <c r="CM853" s="19">
        <f>CN853*1200/14+7</f>
        <v>92.714285714285708</v>
      </c>
      <c r="CN853" s="11">
        <v>1</v>
      </c>
      <c r="CO853" s="11">
        <v>1</v>
      </c>
      <c r="CP853" s="11">
        <f>CP138</f>
        <v>146</v>
      </c>
      <c r="CQ853" s="11"/>
      <c r="CR853" s="11"/>
      <c r="CS853" s="11"/>
      <c r="CT853" s="11"/>
      <c r="CU853" s="11"/>
      <c r="CV853" s="11"/>
      <c r="CW853" s="11"/>
      <c r="CX853" s="12" t="b">
        <f>DB853&gt;CY853</f>
        <v>1</v>
      </c>
      <c r="CY853" s="19">
        <f>CZ853*1200/14+7</f>
        <v>92.714285714285708</v>
      </c>
      <c r="CZ853" s="11">
        <v>1</v>
      </c>
      <c r="DA853" s="11">
        <v>1</v>
      </c>
      <c r="DB853" s="11">
        <f>DB138</f>
        <v>115</v>
      </c>
      <c r="DC853" s="11"/>
      <c r="DD853" s="11"/>
      <c r="DE853" s="11"/>
      <c r="DF853" s="11"/>
      <c r="DG853" s="11"/>
      <c r="DH853" s="11"/>
      <c r="DI853" s="11"/>
      <c r="DJ853" s="12" t="b">
        <f>DN853&gt;DK853</f>
        <v>1</v>
      </c>
      <c r="DK853" s="19">
        <f>DL853*1200/14+7</f>
        <v>92.714285714285708</v>
      </c>
      <c r="DL853" s="11">
        <v>1</v>
      </c>
      <c r="DM853" s="5">
        <v>1</v>
      </c>
      <c r="DN853" s="5">
        <f>DN138</f>
        <v>126</v>
      </c>
      <c r="DO853" s="5"/>
      <c r="DP853" s="5"/>
      <c r="DQ853" s="5"/>
      <c r="DR853" s="5"/>
      <c r="DS853" s="5"/>
      <c r="DT853" s="5"/>
      <c r="DU853" s="5"/>
      <c r="DV853" s="12" t="b">
        <f>DZ853&gt;DW853</f>
        <v>1</v>
      </c>
      <c r="DW853" s="19">
        <f>DX853*1200/14+7</f>
        <v>92.714285714285708</v>
      </c>
      <c r="DX853" s="11">
        <v>1</v>
      </c>
      <c r="DY853" s="11">
        <v>1</v>
      </c>
      <c r="DZ853" s="11">
        <f>DZ138</f>
        <v>161</v>
      </c>
      <c r="EA853" s="11"/>
      <c r="EB853" s="11"/>
      <c r="EC853" s="11"/>
      <c r="ED853" s="11"/>
      <c r="EE853" s="11"/>
      <c r="EF853" s="11"/>
      <c r="EG853" s="11"/>
      <c r="EH853" s="12" t="b">
        <f>EL853&gt;EI853</f>
        <v>1</v>
      </c>
      <c r="EI853" s="19">
        <f>EJ853*1200/14+7</f>
        <v>92.714285714285708</v>
      </c>
      <c r="EJ853" s="11">
        <v>1</v>
      </c>
      <c r="EK853" s="11">
        <v>1</v>
      </c>
      <c r="EL853" s="11">
        <f>EL138</f>
        <v>135</v>
      </c>
      <c r="EM853" s="11"/>
      <c r="EN853" s="11"/>
      <c r="EO853" s="11"/>
      <c r="EP853" s="11"/>
      <c r="EQ853" s="11"/>
      <c r="ER853" s="11"/>
      <c r="ES853" s="11"/>
      <c r="ET853" s="12" t="b">
        <f>EX853&gt;EU853</f>
        <v>1</v>
      </c>
      <c r="EU853" s="19">
        <f>EV853*1200/14+7</f>
        <v>92.714285714285708</v>
      </c>
      <c r="EV853" s="11">
        <v>1</v>
      </c>
      <c r="EW853" s="11">
        <v>1</v>
      </c>
      <c r="EX853" s="11">
        <f>EX138</f>
        <v>141</v>
      </c>
      <c r="EY853" s="12" t="s">
        <v>0</v>
      </c>
      <c r="EZ853" s="11"/>
      <c r="FA853" s="11"/>
      <c r="FB853" s="11"/>
      <c r="FC853" s="11"/>
      <c r="FD853" s="11"/>
      <c r="FE853" s="11"/>
    </row>
    <row r="854" spans="6:161" s="12" customFormat="1">
      <c r="F854" s="12" t="b">
        <f>J854&lt;G854</f>
        <v>1</v>
      </c>
      <c r="G854" s="19">
        <f>H854*1200/14-7</f>
        <v>250.14285714285717</v>
      </c>
      <c r="H854" s="12">
        <v>3</v>
      </c>
      <c r="I854" s="11"/>
      <c r="J854" s="11">
        <f>J139</f>
        <v>221</v>
      </c>
      <c r="K854" s="11" t="b">
        <f>J855-J854&gt;14</f>
        <v>1</v>
      </c>
      <c r="L854" s="11"/>
      <c r="M854" s="11"/>
      <c r="N854" s="11"/>
      <c r="O854" s="11"/>
      <c r="P854" s="11"/>
      <c r="Q854" s="11"/>
      <c r="R854" s="12" t="b">
        <f>V854&lt;S854</f>
        <v>1</v>
      </c>
      <c r="S854" s="19">
        <f>T854*1200/14-7</f>
        <v>250.14285714285717</v>
      </c>
      <c r="T854" s="12">
        <v>3</v>
      </c>
      <c r="U854" s="11"/>
      <c r="V854" s="11">
        <f>V139</f>
        <v>233</v>
      </c>
      <c r="W854" s="11" t="b">
        <f>V855-V854&gt;14</f>
        <v>1</v>
      </c>
      <c r="X854" s="11"/>
      <c r="Y854" s="11"/>
      <c r="Z854" s="11"/>
      <c r="AA854" s="11"/>
      <c r="AB854" s="11"/>
      <c r="AC854" s="11"/>
      <c r="AD854" s="12" t="b">
        <f>AH854&lt;AE854</f>
        <v>1</v>
      </c>
      <c r="AE854" s="19">
        <f>AF854*1200/14-7</f>
        <v>250.14285714285717</v>
      </c>
      <c r="AF854" s="12">
        <v>3</v>
      </c>
      <c r="AG854" s="11"/>
      <c r="AH854" s="11">
        <f>AH139</f>
        <v>217</v>
      </c>
      <c r="AI854" s="11" t="b">
        <f>AH855-AH854&gt;14</f>
        <v>1</v>
      </c>
      <c r="AJ854" s="11"/>
      <c r="AK854" s="11"/>
      <c r="AL854" s="11"/>
      <c r="AM854" s="11"/>
      <c r="AN854" s="11"/>
      <c r="AO854" s="11"/>
      <c r="AP854" s="12" t="b">
        <f>AT854&lt;AQ854</f>
        <v>1</v>
      </c>
      <c r="AQ854" s="19">
        <f>AR854*1200/14-7</f>
        <v>250.14285714285717</v>
      </c>
      <c r="AR854" s="12">
        <v>3</v>
      </c>
      <c r="AS854" s="11"/>
      <c r="AT854" s="11">
        <f>AT139</f>
        <v>228</v>
      </c>
      <c r="AU854" s="11" t="b">
        <f>AT855-AT854&gt;14</f>
        <v>1</v>
      </c>
      <c r="AV854" s="11"/>
      <c r="AW854" s="11"/>
      <c r="AX854" s="11"/>
      <c r="AY854" s="11"/>
      <c r="AZ854" s="11"/>
      <c r="BA854" s="11"/>
      <c r="BB854" s="12" t="b">
        <f>BF854&lt;BC854</f>
        <v>1</v>
      </c>
      <c r="BC854" s="19">
        <f>BD854*1200/14-7</f>
        <v>250.14285714285717</v>
      </c>
      <c r="BD854" s="12">
        <v>3</v>
      </c>
      <c r="BE854" s="11"/>
      <c r="BF854" s="11">
        <f>BF139</f>
        <v>218</v>
      </c>
      <c r="BG854" s="11" t="b">
        <f>BF855-BF854&gt;14</f>
        <v>1</v>
      </c>
      <c r="BH854" s="11"/>
      <c r="BI854" s="11"/>
      <c r="BJ854" s="11"/>
      <c r="BK854" s="11"/>
      <c r="BL854" s="11"/>
      <c r="BM854" s="11"/>
      <c r="BN854" s="12" t="b">
        <f>BR854&lt;BO854</f>
        <v>1</v>
      </c>
      <c r="BO854" s="19">
        <f>BP854*1200/14-7</f>
        <v>250.14285714285717</v>
      </c>
      <c r="BP854" s="12">
        <v>3</v>
      </c>
      <c r="BQ854" s="11"/>
      <c r="BR854" s="11">
        <f>BR139</f>
        <v>216</v>
      </c>
      <c r="BS854" s="11" t="b">
        <f>BR855-BR854&gt;14</f>
        <v>1</v>
      </c>
      <c r="BT854" s="11"/>
      <c r="BU854" s="11"/>
      <c r="BV854" s="11"/>
      <c r="BW854" s="11"/>
      <c r="BX854" s="11"/>
      <c r="BY854" s="11"/>
      <c r="BZ854" s="12" t="b">
        <f>CD854&lt;CA854</f>
        <v>1</v>
      </c>
      <c r="CA854" s="19">
        <f>CB854*1200/14-7</f>
        <v>250.14285714285717</v>
      </c>
      <c r="CB854" s="12">
        <v>3</v>
      </c>
      <c r="CC854" s="11"/>
      <c r="CD854" s="11">
        <f>CD139</f>
        <v>222</v>
      </c>
      <c r="CE854" s="11" t="b">
        <f>CD855-CD854&gt;14</f>
        <v>1</v>
      </c>
      <c r="CF854" s="11"/>
      <c r="CG854" s="11"/>
      <c r="CH854" s="11"/>
      <c r="CI854" s="11"/>
      <c r="CJ854" s="11"/>
      <c r="CK854" s="11"/>
      <c r="CL854" s="12" t="b">
        <f>CP854&lt;CM854</f>
        <v>1</v>
      </c>
      <c r="CM854" s="19">
        <f>CN854*1200/14-7</f>
        <v>250.14285714285717</v>
      </c>
      <c r="CN854" s="12">
        <v>3</v>
      </c>
      <c r="CO854" s="11"/>
      <c r="CP854" s="11">
        <f>CP139</f>
        <v>191</v>
      </c>
      <c r="CQ854" s="11" t="b">
        <f>CP855-CP854&gt;14</f>
        <v>1</v>
      </c>
      <c r="CR854" s="11"/>
      <c r="CS854" s="11"/>
      <c r="CT854" s="11"/>
      <c r="CU854" s="11"/>
      <c r="CV854" s="11"/>
      <c r="CW854" s="11"/>
      <c r="CX854" s="18" t="b">
        <f>DB854&lt;CY854</f>
        <v>0</v>
      </c>
      <c r="CY854" s="19">
        <f>CZ854*1200/14-7</f>
        <v>250.14285714285717</v>
      </c>
      <c r="CZ854" s="12">
        <v>3</v>
      </c>
      <c r="DA854" s="11"/>
      <c r="DB854" s="11">
        <f>DB139</f>
        <v>251</v>
      </c>
      <c r="DC854" s="11" t="b">
        <f>DB855-DB854&gt;14</f>
        <v>1</v>
      </c>
      <c r="DD854" s="11"/>
      <c r="DE854" s="11"/>
      <c r="DF854" s="11"/>
      <c r="DG854" s="11"/>
      <c r="DH854" s="11"/>
      <c r="DI854" s="11"/>
      <c r="DJ854" s="12" t="b">
        <f>DN854&lt;DK854</f>
        <v>1</v>
      </c>
      <c r="DK854" s="19">
        <f>DL854*1200/14-7</f>
        <v>250.14285714285717</v>
      </c>
      <c r="DL854" s="12">
        <v>3</v>
      </c>
      <c r="DM854" s="5"/>
      <c r="DN854" s="5">
        <f>DN139</f>
        <v>207</v>
      </c>
      <c r="DO854" s="5" t="b">
        <f>DN855-DN854&gt;14</f>
        <v>1</v>
      </c>
      <c r="DP854" s="5"/>
      <c r="DQ854" s="5"/>
      <c r="DR854" s="5"/>
      <c r="DS854" s="5"/>
      <c r="DT854" s="5"/>
      <c r="DU854" s="5"/>
      <c r="DV854" s="12" t="b">
        <f>DZ854&lt;DW854</f>
        <v>1</v>
      </c>
      <c r="DW854" s="19">
        <f>DX854*1200/14-7</f>
        <v>250.14285714285717</v>
      </c>
      <c r="DX854" s="12">
        <v>3</v>
      </c>
      <c r="DY854" s="11"/>
      <c r="DZ854" s="11">
        <f>DZ139</f>
        <v>161</v>
      </c>
      <c r="EA854" s="11" t="b">
        <f>DZ855-DZ854&gt;14</f>
        <v>1</v>
      </c>
      <c r="EB854" s="11"/>
      <c r="EC854" s="11"/>
      <c r="ED854" s="11"/>
      <c r="EE854" s="11"/>
      <c r="EF854" s="11"/>
      <c r="EG854" s="11"/>
      <c r="EH854" s="12" t="b">
        <f>EL854&lt;EI854</f>
        <v>1</v>
      </c>
      <c r="EI854" s="19">
        <f>EJ854*1200/14-7</f>
        <v>250.14285714285717</v>
      </c>
      <c r="EJ854" s="12">
        <v>3</v>
      </c>
      <c r="EK854" s="11"/>
      <c r="EL854" s="11">
        <f>EL139</f>
        <v>198</v>
      </c>
      <c r="EM854" s="11" t="b">
        <f>EL855-EL854&gt;14</f>
        <v>1</v>
      </c>
      <c r="EN854" s="11"/>
      <c r="EO854" s="11"/>
      <c r="EP854" s="11"/>
      <c r="EQ854" s="11"/>
      <c r="ER854" s="11"/>
      <c r="ES854" s="11"/>
      <c r="ET854" s="12" t="b">
        <f>EX854&lt;EU854</f>
        <v>1</v>
      </c>
      <c r="EU854" s="19">
        <f>EV854*1200/14-7</f>
        <v>250.14285714285717</v>
      </c>
      <c r="EV854" s="12">
        <v>3</v>
      </c>
      <c r="EW854" s="11"/>
      <c r="EX854" s="11">
        <f>EX139</f>
        <v>197</v>
      </c>
      <c r="EY854" s="12" t="b">
        <f>EX854&lt;EX855</f>
        <v>1</v>
      </c>
      <c r="EZ854" s="11"/>
      <c r="FA854" s="11"/>
      <c r="FB854" s="11"/>
      <c r="FC854" s="11"/>
      <c r="FD854" s="11"/>
      <c r="FE854" s="11"/>
    </row>
    <row r="855" spans="6:161" s="12" customFormat="1">
      <c r="F855" s="12" t="b">
        <f>J855&gt;G855</f>
        <v>1</v>
      </c>
      <c r="G855" s="19">
        <f>H855*1200/14+7</f>
        <v>264.14285714285717</v>
      </c>
      <c r="H855" s="11">
        <f t="shared" ref="H855:H888" si="251">H853+2</f>
        <v>3</v>
      </c>
      <c r="I855" s="11">
        <v>2</v>
      </c>
      <c r="J855" s="11">
        <f>J170</f>
        <v>302</v>
      </c>
      <c r="K855" s="11"/>
      <c r="L855" s="11"/>
      <c r="M855" s="11"/>
      <c r="N855" s="11"/>
      <c r="O855" s="11"/>
      <c r="P855" s="11"/>
      <c r="Q855" s="11"/>
      <c r="R855" s="12" t="b">
        <f>V855&gt;S855</f>
        <v>1</v>
      </c>
      <c r="S855" s="19">
        <f>T855*1200/14+7</f>
        <v>264.14285714285717</v>
      </c>
      <c r="T855" s="11">
        <f t="shared" ref="T855:T896" si="252">T853+2</f>
        <v>3</v>
      </c>
      <c r="U855" s="11">
        <v>2</v>
      </c>
      <c r="V855" s="11">
        <f>V170</f>
        <v>286</v>
      </c>
      <c r="W855" s="11"/>
      <c r="X855" s="11"/>
      <c r="Y855" s="11"/>
      <c r="Z855" s="11"/>
      <c r="AA855" s="11"/>
      <c r="AB855" s="11"/>
      <c r="AC855" s="11"/>
      <c r="AD855" s="12" t="b">
        <f>AH855&gt;AE855</f>
        <v>1</v>
      </c>
      <c r="AE855" s="19">
        <f>AF855*1200/14+7</f>
        <v>264.14285714285717</v>
      </c>
      <c r="AF855" s="11">
        <f t="shared" ref="AF855:AF888" si="253">AF853+2</f>
        <v>3</v>
      </c>
      <c r="AG855" s="11">
        <v>2</v>
      </c>
      <c r="AH855" s="11">
        <f>AH170</f>
        <v>318</v>
      </c>
      <c r="AI855" s="11"/>
      <c r="AJ855" s="11"/>
      <c r="AK855" s="11"/>
      <c r="AL855" s="11"/>
      <c r="AM855" s="11"/>
      <c r="AN855" s="11"/>
      <c r="AO855" s="11"/>
      <c r="AP855" s="12" t="b">
        <f>AT855&gt;AQ855</f>
        <v>1</v>
      </c>
      <c r="AQ855" s="19">
        <f>AR855*1200/14+7</f>
        <v>264.14285714285717</v>
      </c>
      <c r="AR855" s="11">
        <f t="shared" ref="AR855:AR882" si="254">AR853+2</f>
        <v>3</v>
      </c>
      <c r="AS855" s="11">
        <v>2</v>
      </c>
      <c r="AT855" s="11">
        <f>AT170</f>
        <v>278</v>
      </c>
      <c r="AU855" s="11"/>
      <c r="AV855" s="11"/>
      <c r="AW855" s="11"/>
      <c r="AX855" s="11"/>
      <c r="AY855" s="11"/>
      <c r="AZ855" s="11"/>
      <c r="BA855" s="11"/>
      <c r="BB855" s="12" t="b">
        <f>BF855&gt;BC855</f>
        <v>1</v>
      </c>
      <c r="BC855" s="19">
        <f>BD855*1200/14+7</f>
        <v>264.14285714285717</v>
      </c>
      <c r="BD855" s="11">
        <f t="shared" ref="BD855:BD894" si="255">BD853+2</f>
        <v>3</v>
      </c>
      <c r="BE855" s="11">
        <v>2</v>
      </c>
      <c r="BF855" s="11">
        <f>BF170</f>
        <v>290</v>
      </c>
      <c r="BG855" s="11"/>
      <c r="BH855" s="11"/>
      <c r="BI855" s="11"/>
      <c r="BJ855" s="11"/>
      <c r="BK855" s="11"/>
      <c r="BL855" s="11"/>
      <c r="BM855" s="11"/>
      <c r="BN855" s="12" t="b">
        <f>BR855&gt;BO855</f>
        <v>1</v>
      </c>
      <c r="BO855" s="19">
        <f>BP855*1200/14+7</f>
        <v>264.14285714285717</v>
      </c>
      <c r="BP855" s="11">
        <f t="shared" ref="BP855:BP890" si="256">BP853+2</f>
        <v>3</v>
      </c>
      <c r="BQ855" s="11">
        <v>2</v>
      </c>
      <c r="BR855" s="11">
        <f>BR170</f>
        <v>323</v>
      </c>
      <c r="BS855" s="11"/>
      <c r="BT855" s="11"/>
      <c r="BU855" s="11"/>
      <c r="BV855" s="11"/>
      <c r="BW855" s="11"/>
      <c r="BX855" s="11"/>
      <c r="BY855" s="11"/>
      <c r="BZ855" s="12" t="b">
        <f>CD855&gt;CA855</f>
        <v>1</v>
      </c>
      <c r="CA855" s="19">
        <f>CB855*1200/14+7</f>
        <v>264.14285714285717</v>
      </c>
      <c r="CB855" s="11">
        <f t="shared" ref="CB855:CB892" si="257">CB853+2</f>
        <v>3</v>
      </c>
      <c r="CC855" s="11">
        <v>2</v>
      </c>
      <c r="CD855" s="11">
        <f>CD170</f>
        <v>268</v>
      </c>
      <c r="CE855" s="11"/>
      <c r="CF855" s="11"/>
      <c r="CG855" s="11"/>
      <c r="CH855" s="11"/>
      <c r="CI855" s="11"/>
      <c r="CJ855" s="11"/>
      <c r="CK855" s="11"/>
      <c r="CL855" s="12" t="b">
        <f>CP855&gt;CM855</f>
        <v>1</v>
      </c>
      <c r="CM855" s="19">
        <f>CN855*1200/14+7</f>
        <v>264.14285714285717</v>
      </c>
      <c r="CN855" s="11">
        <f t="shared" ref="CN855:CN874" si="258">CN853+2</f>
        <v>3</v>
      </c>
      <c r="CO855" s="11">
        <v>2</v>
      </c>
      <c r="CP855" s="11">
        <f>CP170</f>
        <v>323</v>
      </c>
      <c r="CQ855" s="11"/>
      <c r="CR855" s="11"/>
      <c r="CS855" s="11"/>
      <c r="CT855" s="11"/>
      <c r="CU855" s="11"/>
      <c r="CV855" s="11"/>
      <c r="CW855" s="11"/>
      <c r="CX855" s="12" t="b">
        <f>DB855&gt;CY855</f>
        <v>1</v>
      </c>
      <c r="CY855" s="19">
        <f>CZ855*1200/14+7</f>
        <v>264.14285714285717</v>
      </c>
      <c r="CZ855" s="11">
        <f t="shared" ref="CZ855:CZ884" si="259">CZ853+2</f>
        <v>3</v>
      </c>
      <c r="DA855" s="11">
        <v>2</v>
      </c>
      <c r="DB855" s="11">
        <f>DB170</f>
        <v>286</v>
      </c>
      <c r="DC855" s="11"/>
      <c r="DD855" s="11"/>
      <c r="DE855" s="11"/>
      <c r="DF855" s="11"/>
      <c r="DG855" s="11"/>
      <c r="DH855" s="11"/>
      <c r="DI855" s="11"/>
      <c r="DJ855" s="12" t="b">
        <f>DN855&gt;DK855</f>
        <v>1</v>
      </c>
      <c r="DK855" s="19">
        <f>DL855*1200/14+7</f>
        <v>264.14285714285717</v>
      </c>
      <c r="DL855" s="11">
        <f t="shared" ref="DL855:DL894" si="260">DL853+2</f>
        <v>3</v>
      </c>
      <c r="DM855" s="5">
        <v>2</v>
      </c>
      <c r="DN855" s="5">
        <f>DN170</f>
        <v>287</v>
      </c>
      <c r="DO855" s="5"/>
      <c r="DP855" s="5"/>
      <c r="DQ855" s="5"/>
      <c r="DR855" s="5"/>
      <c r="DS855" s="5"/>
      <c r="DT855" s="5"/>
      <c r="DU855" s="5"/>
      <c r="DV855" s="12" t="b">
        <f>DZ855&gt;DW855</f>
        <v>1</v>
      </c>
      <c r="DW855" s="19">
        <f>DX855*1200/14+7</f>
        <v>264.14285714285717</v>
      </c>
      <c r="DX855" s="11">
        <f t="shared" ref="DX855:DX892" si="261">DX853+2</f>
        <v>3</v>
      </c>
      <c r="DY855" s="11">
        <v>2</v>
      </c>
      <c r="DZ855" s="11">
        <f>DZ170</f>
        <v>363</v>
      </c>
      <c r="EA855" s="11"/>
      <c r="EB855" s="11"/>
      <c r="EC855" s="11"/>
      <c r="ED855" s="11"/>
      <c r="EE855" s="11"/>
      <c r="EF855" s="11"/>
      <c r="EG855" s="11"/>
      <c r="EH855" s="12" t="b">
        <f>EL855&gt;EI855</f>
        <v>1</v>
      </c>
      <c r="EI855" s="19">
        <f>EJ855*1200/14+7</f>
        <v>264.14285714285717</v>
      </c>
      <c r="EJ855" s="11">
        <f t="shared" ref="EJ855:EJ872" si="262">EJ853+2</f>
        <v>3</v>
      </c>
      <c r="EK855" s="11">
        <v>2</v>
      </c>
      <c r="EL855" s="11">
        <f>EL170</f>
        <v>292</v>
      </c>
      <c r="EM855" s="11"/>
      <c r="EN855" s="11"/>
      <c r="EO855" s="11"/>
      <c r="EP855" s="11"/>
      <c r="EQ855" s="11"/>
      <c r="ER855" s="11"/>
      <c r="ES855" s="11"/>
      <c r="ET855" s="12" t="b">
        <f>EX855&gt;EU855</f>
        <v>1</v>
      </c>
      <c r="EU855" s="19">
        <f>EV855*1200/14+7</f>
        <v>264.14285714285717</v>
      </c>
      <c r="EV855" s="11">
        <f t="shared" ref="EV855:EV892" si="263">EV853+2</f>
        <v>3</v>
      </c>
      <c r="EW855" s="11">
        <v>2</v>
      </c>
      <c r="EX855" s="11">
        <f>EX170</f>
        <v>308</v>
      </c>
      <c r="EY855" s="12" t="s">
        <v>0</v>
      </c>
      <c r="EZ855" s="11"/>
      <c r="FA855" s="11"/>
      <c r="FB855" s="11"/>
      <c r="FC855" s="11"/>
      <c r="FD855" s="11"/>
      <c r="FE855" s="11"/>
    </row>
    <row r="856" spans="6:161" s="12" customFormat="1">
      <c r="F856" s="12" t="b">
        <f>J856&lt;G856</f>
        <v>1</v>
      </c>
      <c r="G856" s="19">
        <f>H856*1200/14-7</f>
        <v>421.57142857142856</v>
      </c>
      <c r="H856" s="11">
        <f t="shared" si="251"/>
        <v>5</v>
      </c>
      <c r="I856" s="11"/>
      <c r="J856" s="11">
        <f>J171</f>
        <v>394</v>
      </c>
      <c r="K856" s="11" t="b">
        <f>J857-J856&gt;14</f>
        <v>1</v>
      </c>
      <c r="L856" s="11"/>
      <c r="M856" s="11"/>
      <c r="N856" s="11"/>
      <c r="O856" s="11"/>
      <c r="P856" s="11"/>
      <c r="Q856" s="11"/>
      <c r="R856" s="12" t="b">
        <f>V856&lt;S856</f>
        <v>1</v>
      </c>
      <c r="S856" s="19">
        <f>T856*1200/14-7</f>
        <v>421.57142857142856</v>
      </c>
      <c r="T856" s="11">
        <f t="shared" si="252"/>
        <v>5</v>
      </c>
      <c r="U856" s="11"/>
      <c r="V856" s="11">
        <f>V171</f>
        <v>399</v>
      </c>
      <c r="W856" s="11" t="b">
        <f>V857-V856&gt;14</f>
        <v>1</v>
      </c>
      <c r="X856" s="11"/>
      <c r="Y856" s="11"/>
      <c r="Z856" s="11"/>
      <c r="AA856" s="11"/>
      <c r="AB856" s="11"/>
      <c r="AC856" s="11"/>
      <c r="AD856" s="12" t="b">
        <f>AH856&lt;AE856</f>
        <v>1</v>
      </c>
      <c r="AE856" s="19">
        <f>AF856*1200/14-7</f>
        <v>421.57142857142856</v>
      </c>
      <c r="AF856" s="11">
        <f t="shared" si="253"/>
        <v>5</v>
      </c>
      <c r="AG856" s="11"/>
      <c r="AH856" s="11">
        <f>AH171</f>
        <v>405</v>
      </c>
      <c r="AI856" s="11" t="b">
        <f>AH857-AH856&gt;14</f>
        <v>1</v>
      </c>
      <c r="AJ856" s="11"/>
      <c r="AK856" s="11"/>
      <c r="AL856" s="11"/>
      <c r="AM856" s="11"/>
      <c r="AN856" s="11"/>
      <c r="AO856" s="11"/>
      <c r="AP856" s="12" t="b">
        <f>AT856&lt;AQ856</f>
        <v>1</v>
      </c>
      <c r="AQ856" s="19">
        <f>AR856*1200/14-7</f>
        <v>421.57142857142856</v>
      </c>
      <c r="AR856" s="11">
        <f t="shared" si="254"/>
        <v>5</v>
      </c>
      <c r="AS856" s="11"/>
      <c r="AT856" s="11">
        <f>AT171</f>
        <v>408</v>
      </c>
      <c r="AU856" s="11" t="b">
        <f>AT857-AT856&gt;14</f>
        <v>1</v>
      </c>
      <c r="AV856" s="11"/>
      <c r="AW856" s="11"/>
      <c r="AX856" s="11"/>
      <c r="AY856" s="11"/>
      <c r="AZ856" s="11"/>
      <c r="BA856" s="11"/>
      <c r="BB856" s="12" t="b">
        <f>BF856&lt;BC856</f>
        <v>1</v>
      </c>
      <c r="BC856" s="19">
        <f>BD856*1200/14-7</f>
        <v>421.57142857142856</v>
      </c>
      <c r="BD856" s="11">
        <f t="shared" si="255"/>
        <v>5</v>
      </c>
      <c r="BE856" s="11"/>
      <c r="BF856" s="11">
        <f>BF171</f>
        <v>400</v>
      </c>
      <c r="BG856" s="11" t="b">
        <f>BF857-BF856&gt;14</f>
        <v>1</v>
      </c>
      <c r="BH856" s="11"/>
      <c r="BI856" s="11"/>
      <c r="BJ856" s="11"/>
      <c r="BK856" s="11"/>
      <c r="BL856" s="11"/>
      <c r="BM856" s="11"/>
      <c r="BN856" s="12" t="b">
        <f>BR856&lt;BO856</f>
        <v>1</v>
      </c>
      <c r="BO856" s="19">
        <f>BP856*1200/14-7</f>
        <v>421.57142857142856</v>
      </c>
      <c r="BP856" s="11">
        <f t="shared" si="256"/>
        <v>5</v>
      </c>
      <c r="BQ856" s="11"/>
      <c r="BR856" s="11">
        <f>BR171</f>
        <v>375</v>
      </c>
      <c r="BS856" s="11" t="b">
        <f>BR857-BR856&gt;14</f>
        <v>1</v>
      </c>
      <c r="BT856" s="11"/>
      <c r="BU856" s="11"/>
      <c r="BV856" s="11"/>
      <c r="BW856" s="11"/>
      <c r="BX856" s="11"/>
      <c r="BY856" s="11"/>
      <c r="BZ856" s="12" t="b">
        <f>CD856&lt;CA856</f>
        <v>1</v>
      </c>
      <c r="CA856" s="19">
        <f>CB856*1200/14-7</f>
        <v>421.57142857142856</v>
      </c>
      <c r="CB856" s="11">
        <f t="shared" si="257"/>
        <v>5</v>
      </c>
      <c r="CC856" s="11"/>
      <c r="CD856" s="11">
        <f>CD171</f>
        <v>403</v>
      </c>
      <c r="CE856" s="11" t="b">
        <f>CD857-CD856&gt;14</f>
        <v>1</v>
      </c>
      <c r="CF856" s="11"/>
      <c r="CG856" s="11"/>
      <c r="CH856" s="11"/>
      <c r="CI856" s="11"/>
      <c r="CJ856" s="11"/>
      <c r="CK856" s="11"/>
      <c r="CL856" s="12" t="b">
        <f>CP856&lt;CM856</f>
        <v>1</v>
      </c>
      <c r="CM856" s="19">
        <f>CN856*1200/14-7</f>
        <v>421.57142857142856</v>
      </c>
      <c r="CN856" s="11">
        <f t="shared" si="258"/>
        <v>5</v>
      </c>
      <c r="CO856" s="11"/>
      <c r="CP856" s="11">
        <f>CP171</f>
        <v>368</v>
      </c>
      <c r="CQ856" s="11" t="b">
        <f>CP857-CP856&gt;14</f>
        <v>1</v>
      </c>
      <c r="CR856" s="11"/>
      <c r="CS856" s="11"/>
      <c r="CT856" s="11"/>
      <c r="CU856" s="11"/>
      <c r="CV856" s="11"/>
      <c r="CW856" s="11"/>
      <c r="CX856" s="18" t="b">
        <f>DB856&lt;CY856</f>
        <v>0</v>
      </c>
      <c r="CY856" s="19">
        <f>CZ856*1200/14-7</f>
        <v>421.57142857142856</v>
      </c>
      <c r="CZ856" s="11">
        <f t="shared" si="259"/>
        <v>5</v>
      </c>
      <c r="DA856" s="11"/>
      <c r="DB856" s="11">
        <f>DB171</f>
        <v>433</v>
      </c>
      <c r="DC856" s="11" t="b">
        <f>DB857-DB856&gt;14</f>
        <v>1</v>
      </c>
      <c r="DD856" s="11"/>
      <c r="DE856" s="11"/>
      <c r="DF856" s="11"/>
      <c r="DG856" s="11"/>
      <c r="DH856" s="11"/>
      <c r="DI856" s="11"/>
      <c r="DJ856" s="12" t="b">
        <f>DN856&lt;DK856</f>
        <v>1</v>
      </c>
      <c r="DK856" s="19">
        <f>DL856*1200/14-7</f>
        <v>421.57142857142856</v>
      </c>
      <c r="DL856" s="11">
        <f t="shared" si="260"/>
        <v>5</v>
      </c>
      <c r="DM856" s="5"/>
      <c r="DN856" s="5">
        <f>DN171</f>
        <v>388</v>
      </c>
      <c r="DO856" s="5" t="b">
        <f>DN857-DN856&gt;14</f>
        <v>1</v>
      </c>
      <c r="DP856" s="5"/>
      <c r="DQ856" s="5"/>
      <c r="DR856" s="5"/>
      <c r="DS856" s="5"/>
      <c r="DT856" s="5"/>
      <c r="DU856" s="5"/>
      <c r="DV856" s="12" t="b">
        <f>DZ856&lt;DW856</f>
        <v>1</v>
      </c>
      <c r="DW856" s="19">
        <f>DX856*1200/14-7</f>
        <v>421.57142857142856</v>
      </c>
      <c r="DX856" s="11">
        <f t="shared" si="261"/>
        <v>5</v>
      </c>
      <c r="DY856" s="11"/>
      <c r="DZ856" s="11">
        <f>DZ171</f>
        <v>363</v>
      </c>
      <c r="EA856" s="11" t="b">
        <f>DZ857-DZ856&gt;14</f>
        <v>1</v>
      </c>
      <c r="EB856" s="11"/>
      <c r="EC856" s="11"/>
      <c r="ED856" s="11"/>
      <c r="EE856" s="11"/>
      <c r="EF856" s="11"/>
      <c r="EG856" s="11"/>
      <c r="EH856" s="12" t="b">
        <f>EL856&lt;EI856</f>
        <v>1</v>
      </c>
      <c r="EI856" s="19">
        <f>EJ856*1200/14-7</f>
        <v>421.57142857142856</v>
      </c>
      <c r="EJ856" s="11">
        <f t="shared" si="262"/>
        <v>5</v>
      </c>
      <c r="EK856" s="11"/>
      <c r="EL856" s="11">
        <f>EL171</f>
        <v>408</v>
      </c>
      <c r="EM856" s="11" t="b">
        <f>EL857-EL856&gt;14</f>
        <v>1</v>
      </c>
      <c r="EN856" s="11" t="s">
        <v>0</v>
      </c>
      <c r="EO856" s="11"/>
      <c r="EP856" s="11"/>
      <c r="EQ856" s="11"/>
      <c r="ER856" s="11"/>
      <c r="ES856" s="11"/>
      <c r="ET856" s="12" t="b">
        <f>EX856&lt;EU856</f>
        <v>1</v>
      </c>
      <c r="EU856" s="19">
        <f>EV856*1200/14-7</f>
        <v>421.57142857142856</v>
      </c>
      <c r="EV856" s="11">
        <f t="shared" si="263"/>
        <v>5</v>
      </c>
      <c r="EW856" s="11"/>
      <c r="EX856" s="11">
        <f>EX171</f>
        <v>378</v>
      </c>
      <c r="EY856" s="12" t="b">
        <f>EX856&lt;EX857</f>
        <v>1</v>
      </c>
      <c r="EZ856" s="11"/>
      <c r="FA856" s="11"/>
      <c r="FB856" s="11"/>
      <c r="FC856" s="11"/>
      <c r="FD856" s="11"/>
      <c r="FE856" s="11"/>
    </row>
    <row r="857" spans="6:161" s="12" customFormat="1">
      <c r="F857" s="12" t="b">
        <f>J857&gt;G857</f>
        <v>1</v>
      </c>
      <c r="G857" s="19">
        <f>H857*1200/14+7</f>
        <v>435.57142857142856</v>
      </c>
      <c r="H857" s="11">
        <f t="shared" si="251"/>
        <v>5</v>
      </c>
      <c r="I857" s="11">
        <v>3</v>
      </c>
      <c r="J857" s="11">
        <f>J202</f>
        <v>473</v>
      </c>
      <c r="K857" s="11"/>
      <c r="L857" s="11"/>
      <c r="M857" s="11"/>
      <c r="N857" s="11"/>
      <c r="O857" s="11"/>
      <c r="P857" s="11"/>
      <c r="Q857" s="11"/>
      <c r="R857" s="12" t="b">
        <f>V857&gt;S857</f>
        <v>1</v>
      </c>
      <c r="S857" s="19">
        <f>T857*1200/14+7</f>
        <v>435.57142857142856</v>
      </c>
      <c r="T857" s="11">
        <f t="shared" si="252"/>
        <v>5</v>
      </c>
      <c r="U857" s="11">
        <v>3</v>
      </c>
      <c r="V857" s="11">
        <f>V202</f>
        <v>453</v>
      </c>
      <c r="W857" s="11"/>
      <c r="X857" s="11"/>
      <c r="Y857" s="11"/>
      <c r="Z857" s="11"/>
      <c r="AA857" s="11"/>
      <c r="AB857" s="11"/>
      <c r="AC857" s="11"/>
      <c r="AD857" s="12" t="b">
        <f>AH857&gt;AE857</f>
        <v>1</v>
      </c>
      <c r="AE857" s="19">
        <f>AF857*1200/14+7</f>
        <v>435.57142857142856</v>
      </c>
      <c r="AF857" s="11">
        <f t="shared" si="253"/>
        <v>5</v>
      </c>
      <c r="AG857" s="11">
        <v>3</v>
      </c>
      <c r="AH857" s="11">
        <f>AH202</f>
        <v>495</v>
      </c>
      <c r="AI857" s="11"/>
      <c r="AJ857" s="11"/>
      <c r="AK857" s="11"/>
      <c r="AL857" s="11"/>
      <c r="AM857" s="11"/>
      <c r="AN857" s="11"/>
      <c r="AO857" s="11"/>
      <c r="AP857" s="12" t="b">
        <f>AT857&gt;AQ857</f>
        <v>1</v>
      </c>
      <c r="AQ857" s="19">
        <f>AR857*1200/14+7</f>
        <v>435.57142857142856</v>
      </c>
      <c r="AR857" s="11">
        <f t="shared" si="254"/>
        <v>5</v>
      </c>
      <c r="AS857" s="11">
        <v>3</v>
      </c>
      <c r="AT857" s="11">
        <f>AT202</f>
        <v>449</v>
      </c>
      <c r="AU857" s="11"/>
      <c r="AV857" s="11"/>
      <c r="AW857" s="11"/>
      <c r="AX857" s="11"/>
      <c r="AY857" s="11"/>
      <c r="AZ857" s="11"/>
      <c r="BA857" s="11"/>
      <c r="BB857" s="18" t="b">
        <f>BF857&gt;BC857</f>
        <v>0</v>
      </c>
      <c r="BC857" s="19">
        <f>BD857*1200/14+7</f>
        <v>435.57142857142856</v>
      </c>
      <c r="BD857" s="11">
        <f t="shared" si="255"/>
        <v>5</v>
      </c>
      <c r="BE857" s="11">
        <v>3</v>
      </c>
      <c r="BF857" s="11">
        <f>BF202</f>
        <v>420</v>
      </c>
      <c r="BG857" s="11"/>
      <c r="BH857" s="11"/>
      <c r="BI857" s="11"/>
      <c r="BJ857" s="11"/>
      <c r="BK857" s="11"/>
      <c r="BL857" s="11"/>
      <c r="BM857" s="11"/>
      <c r="BN857" s="12" t="b">
        <f>BR857&gt;BO857</f>
        <v>1</v>
      </c>
      <c r="BO857" s="19">
        <f>BP857*1200/14+7</f>
        <v>435.57142857142856</v>
      </c>
      <c r="BP857" s="11">
        <f t="shared" si="256"/>
        <v>5</v>
      </c>
      <c r="BQ857" s="11">
        <v>3</v>
      </c>
      <c r="BR857" s="11">
        <f>BR202</f>
        <v>493</v>
      </c>
      <c r="BS857" s="11"/>
      <c r="BT857" s="11"/>
      <c r="BU857" s="11"/>
      <c r="BV857" s="11"/>
      <c r="BW857" s="11"/>
      <c r="BX857" s="11"/>
      <c r="BY857" s="11"/>
      <c r="BZ857" s="12" t="b">
        <f>CD857&gt;CA857</f>
        <v>1</v>
      </c>
      <c r="CA857" s="19">
        <f>CB857*1200/14+7</f>
        <v>435.57142857142856</v>
      </c>
      <c r="CB857" s="11">
        <f t="shared" si="257"/>
        <v>5</v>
      </c>
      <c r="CC857" s="11">
        <v>3</v>
      </c>
      <c r="CD857" s="11">
        <f>CD202</f>
        <v>458</v>
      </c>
      <c r="CE857" s="11"/>
      <c r="CF857" s="11"/>
      <c r="CG857" s="11"/>
      <c r="CH857" s="11"/>
      <c r="CI857" s="11"/>
      <c r="CJ857" s="11"/>
      <c r="CK857" s="11"/>
      <c r="CL857" s="12" t="b">
        <f>CP857&gt;CM857</f>
        <v>1</v>
      </c>
      <c r="CM857" s="19">
        <f>CN857*1200/14+7</f>
        <v>435.57142857142856</v>
      </c>
      <c r="CN857" s="11">
        <f t="shared" si="258"/>
        <v>5</v>
      </c>
      <c r="CO857" s="11">
        <v>3</v>
      </c>
      <c r="CP857" s="11">
        <f>CP202</f>
        <v>490</v>
      </c>
      <c r="CQ857" s="11"/>
      <c r="CR857" s="11"/>
      <c r="CS857" s="11"/>
      <c r="CT857" s="11"/>
      <c r="CU857" s="11"/>
      <c r="CV857" s="11"/>
      <c r="CW857" s="11"/>
      <c r="CX857" s="12" t="b">
        <f>DB857&gt;CY857</f>
        <v>1</v>
      </c>
      <c r="CY857" s="19">
        <f>CZ857*1200/14+7</f>
        <v>435.57142857142856</v>
      </c>
      <c r="CZ857" s="11">
        <f t="shared" si="259"/>
        <v>5</v>
      </c>
      <c r="DA857" s="11">
        <v>3</v>
      </c>
      <c r="DB857" s="11">
        <f>DB202</f>
        <v>458</v>
      </c>
      <c r="DC857" s="11"/>
      <c r="DD857" s="11"/>
      <c r="DE857" s="11"/>
      <c r="DF857" s="11"/>
      <c r="DG857" s="11"/>
      <c r="DH857" s="11"/>
      <c r="DI857" s="11"/>
      <c r="DJ857" s="12" t="b">
        <f>DN857&gt;DK857</f>
        <v>1</v>
      </c>
      <c r="DK857" s="19">
        <f>DL857*1200/14+7</f>
        <v>435.57142857142856</v>
      </c>
      <c r="DL857" s="11">
        <f t="shared" si="260"/>
        <v>5</v>
      </c>
      <c r="DM857" s="5">
        <v>3</v>
      </c>
      <c r="DN857" s="5">
        <f>DN202</f>
        <v>474</v>
      </c>
      <c r="DO857" s="5"/>
      <c r="DP857" s="5"/>
      <c r="DQ857" s="5"/>
      <c r="DR857" s="5"/>
      <c r="DS857" s="5"/>
      <c r="DT857" s="5"/>
      <c r="DU857" s="5"/>
      <c r="DV857" s="12" t="b">
        <f>DZ857&gt;DW857</f>
        <v>1</v>
      </c>
      <c r="DW857" s="19">
        <f>DX857*1200/14+7</f>
        <v>435.57142857142856</v>
      </c>
      <c r="DX857" s="11">
        <f t="shared" si="261"/>
        <v>5</v>
      </c>
      <c r="DY857" s="11">
        <v>3</v>
      </c>
      <c r="DZ857" s="11">
        <f>DZ202</f>
        <v>524</v>
      </c>
      <c r="EA857" s="11"/>
      <c r="EB857" s="11"/>
      <c r="EC857" s="11"/>
      <c r="ED857" s="11"/>
      <c r="EE857" s="11"/>
      <c r="EF857" s="11"/>
      <c r="EG857" s="11"/>
      <c r="EH857" s="12" t="b">
        <f>EL857&gt;EI857</f>
        <v>1</v>
      </c>
      <c r="EI857" s="19">
        <f>EJ857*1200/14+7</f>
        <v>435.57142857142856</v>
      </c>
      <c r="EJ857" s="11">
        <f t="shared" si="262"/>
        <v>5</v>
      </c>
      <c r="EK857" s="11">
        <v>3</v>
      </c>
      <c r="EL857" s="11">
        <f>EL202</f>
        <v>514</v>
      </c>
      <c r="EM857" s="11"/>
      <c r="EN857" s="11"/>
      <c r="EO857" s="11"/>
      <c r="EP857" s="11"/>
      <c r="EQ857" s="11"/>
      <c r="ER857" s="11"/>
      <c r="ES857" s="11"/>
      <c r="ET857" s="12" t="b">
        <f>EX857&gt;EU857</f>
        <v>1</v>
      </c>
      <c r="EU857" s="19">
        <f>EV857*1200/14+7</f>
        <v>435.57142857142856</v>
      </c>
      <c r="EV857" s="11">
        <f t="shared" si="263"/>
        <v>5</v>
      </c>
      <c r="EW857" s="11">
        <v>3</v>
      </c>
      <c r="EX857" s="11">
        <f>EX202</f>
        <v>479</v>
      </c>
      <c r="EY857" s="12" t="s">
        <v>0</v>
      </c>
      <c r="EZ857" s="11"/>
      <c r="FA857" s="11"/>
      <c r="FB857" s="11"/>
      <c r="FC857" s="11"/>
      <c r="FD857" s="11"/>
      <c r="FE857" s="11"/>
    </row>
    <row r="858" spans="6:161" s="12" customFormat="1">
      <c r="F858" s="12" t="b">
        <f>J858&lt;G858</f>
        <v>1</v>
      </c>
      <c r="G858" s="19">
        <f>H858*1200/14-7</f>
        <v>593</v>
      </c>
      <c r="H858" s="11">
        <f t="shared" si="251"/>
        <v>7</v>
      </c>
      <c r="I858" s="11"/>
      <c r="J858" s="11">
        <f>J203</f>
        <v>570</v>
      </c>
      <c r="K858" s="11" t="b">
        <f>J859-J858&gt;14</f>
        <v>1</v>
      </c>
      <c r="L858" s="11"/>
      <c r="M858" s="11"/>
      <c r="N858" s="11"/>
      <c r="O858" s="11"/>
      <c r="P858" s="11"/>
      <c r="Q858" s="11"/>
      <c r="R858" s="12" t="b">
        <f>V858&lt;S858</f>
        <v>1</v>
      </c>
      <c r="S858" s="19">
        <f>T858*1200/14-7</f>
        <v>593</v>
      </c>
      <c r="T858" s="11">
        <f t="shared" si="252"/>
        <v>7</v>
      </c>
      <c r="U858" s="11"/>
      <c r="V858" s="11">
        <f>V203</f>
        <v>591</v>
      </c>
      <c r="W858" s="11" t="b">
        <f>V859-V858&gt;14</f>
        <v>1</v>
      </c>
      <c r="X858" s="11"/>
      <c r="Y858" s="11"/>
      <c r="Z858" s="11"/>
      <c r="AA858" s="11"/>
      <c r="AB858" s="11"/>
      <c r="AC858" s="11"/>
      <c r="AD858" s="12" t="b">
        <f>AH858&lt;AE858</f>
        <v>1</v>
      </c>
      <c r="AE858" s="19">
        <f>AF858*1200/14-7</f>
        <v>593</v>
      </c>
      <c r="AF858" s="11">
        <f t="shared" si="253"/>
        <v>7</v>
      </c>
      <c r="AG858" s="11"/>
      <c r="AH858" s="11">
        <f>AH203</f>
        <v>570</v>
      </c>
      <c r="AI858" s="11" t="b">
        <f>AH859-AH858&gt;14</f>
        <v>1</v>
      </c>
      <c r="AJ858" s="11"/>
      <c r="AK858" s="11"/>
      <c r="AL858" s="11"/>
      <c r="AM858" s="11"/>
      <c r="AN858" s="11"/>
      <c r="AO858" s="11"/>
      <c r="AP858" s="12" t="b">
        <f>AT858&lt;AQ858</f>
        <v>1</v>
      </c>
      <c r="AQ858" s="19">
        <f>AR858*1200/14-7</f>
        <v>593</v>
      </c>
      <c r="AR858" s="11">
        <f t="shared" si="254"/>
        <v>7</v>
      </c>
      <c r="AS858" s="11"/>
      <c r="AT858" s="11">
        <f>AT203</f>
        <v>571</v>
      </c>
      <c r="AU858" s="11" t="b">
        <f>AT859-AT858&gt;14</f>
        <v>1</v>
      </c>
      <c r="AV858" s="11"/>
      <c r="AW858" s="11"/>
      <c r="AX858" s="11"/>
      <c r="AY858" s="11"/>
      <c r="AZ858" s="11"/>
      <c r="BA858" s="11"/>
      <c r="BB858" s="12" t="b">
        <f>BF858&lt;BC858</f>
        <v>1</v>
      </c>
      <c r="BC858" s="19">
        <f>BD858*1200/14-7</f>
        <v>593</v>
      </c>
      <c r="BD858" s="11">
        <f t="shared" si="255"/>
        <v>7</v>
      </c>
      <c r="BE858" s="11"/>
      <c r="BF858" s="11">
        <f>BF203</f>
        <v>556</v>
      </c>
      <c r="BG858" s="11" t="b">
        <f>BF859-BF858&gt;14</f>
        <v>1</v>
      </c>
      <c r="BH858" s="11"/>
      <c r="BI858" s="11"/>
      <c r="BJ858" s="11"/>
      <c r="BK858" s="11"/>
      <c r="BL858" s="11"/>
      <c r="BM858" s="11"/>
      <c r="BN858" s="12" t="b">
        <f>BR858&lt;BO858</f>
        <v>1</v>
      </c>
      <c r="BO858" s="19">
        <f>BP858*1200/14-7</f>
        <v>593</v>
      </c>
      <c r="BP858" s="11">
        <f t="shared" si="256"/>
        <v>7</v>
      </c>
      <c r="BQ858" s="11"/>
      <c r="BR858" s="11">
        <f>BR203</f>
        <v>556</v>
      </c>
      <c r="BS858" s="11" t="b">
        <f>BR859-BR858&gt;14</f>
        <v>1</v>
      </c>
      <c r="BT858" s="11"/>
      <c r="BU858" s="11"/>
      <c r="BV858" s="11"/>
      <c r="BW858" s="11"/>
      <c r="BX858" s="11"/>
      <c r="BY858" s="11"/>
      <c r="BZ858" s="12" t="b">
        <f>CD858&lt;CA858</f>
        <v>1</v>
      </c>
      <c r="CA858" s="19">
        <f>CB858*1200/14-7</f>
        <v>593</v>
      </c>
      <c r="CB858" s="11">
        <f t="shared" si="257"/>
        <v>7</v>
      </c>
      <c r="CC858" s="11"/>
      <c r="CD858" s="11">
        <f>CD203</f>
        <v>590</v>
      </c>
      <c r="CE858" s="11" t="b">
        <f>CD859-CD858&gt;14</f>
        <v>1</v>
      </c>
      <c r="CF858" s="11"/>
      <c r="CG858" s="11"/>
      <c r="CH858" s="11"/>
      <c r="CI858" s="11"/>
      <c r="CJ858" s="11"/>
      <c r="CK858" s="11"/>
      <c r="CL858" s="12" t="b">
        <f>CP858&lt;CM858</f>
        <v>1</v>
      </c>
      <c r="CM858" s="19">
        <f>CN858*1200/14-7</f>
        <v>593</v>
      </c>
      <c r="CN858" s="11">
        <f t="shared" si="258"/>
        <v>7</v>
      </c>
      <c r="CO858" s="11"/>
      <c r="CP858" s="11">
        <f>CP203</f>
        <v>524</v>
      </c>
      <c r="CQ858" s="11" t="b">
        <f>CP859-CP858&gt;14</f>
        <v>1</v>
      </c>
      <c r="CR858" s="11"/>
      <c r="CS858" s="11"/>
      <c r="CT858" s="11"/>
      <c r="CU858" s="11"/>
      <c r="CV858" s="11"/>
      <c r="CW858" s="11"/>
      <c r="CX858" s="18" t="b">
        <f>DB858&lt;CY858</f>
        <v>0</v>
      </c>
      <c r="CY858" s="19">
        <f>CZ858*1200/14-7</f>
        <v>593</v>
      </c>
      <c r="CZ858" s="11">
        <f t="shared" si="259"/>
        <v>7</v>
      </c>
      <c r="DA858" s="11"/>
      <c r="DB858" s="11">
        <f>DB203</f>
        <v>609</v>
      </c>
      <c r="DC858" s="11" t="b">
        <f>DB859-DB858&gt;14</f>
        <v>1</v>
      </c>
      <c r="DD858" s="11"/>
      <c r="DE858" s="11"/>
      <c r="DF858" s="11"/>
      <c r="DG858" s="11"/>
      <c r="DH858" s="11"/>
      <c r="DI858" s="11"/>
      <c r="DJ858" s="12" t="b">
        <f>DN858&lt;DK858</f>
        <v>1</v>
      </c>
      <c r="DK858" s="19">
        <f>DL858*1200/14-7</f>
        <v>593</v>
      </c>
      <c r="DL858" s="11">
        <f t="shared" si="260"/>
        <v>7</v>
      </c>
      <c r="DM858" s="5"/>
      <c r="DN858" s="5">
        <f>DN203</f>
        <v>560</v>
      </c>
      <c r="DO858" s="5" t="b">
        <f>DN859-DN858&gt;14</f>
        <v>1</v>
      </c>
      <c r="DP858" s="5"/>
      <c r="DQ858" s="5"/>
      <c r="DR858" s="5"/>
      <c r="DS858" s="5"/>
      <c r="DT858" s="5"/>
      <c r="DU858" s="5"/>
      <c r="DV858" s="12" t="b">
        <f>DZ858&lt;DW858</f>
        <v>1</v>
      </c>
      <c r="DW858" s="19">
        <f>DX858*1200/14-7</f>
        <v>593</v>
      </c>
      <c r="DX858" s="11">
        <f t="shared" si="261"/>
        <v>7</v>
      </c>
      <c r="DY858" s="11"/>
      <c r="DZ858" s="11">
        <f>DZ203</f>
        <v>524</v>
      </c>
      <c r="EA858" s="11"/>
      <c r="EB858" s="11"/>
      <c r="EC858" s="11"/>
      <c r="ED858" s="11"/>
      <c r="EE858" s="11"/>
      <c r="EF858" s="11"/>
      <c r="EG858" s="11"/>
      <c r="EH858" s="12" t="b">
        <f>EL858&lt;EI858</f>
        <v>1</v>
      </c>
      <c r="EI858" s="19">
        <f>EJ858*1200/14-7</f>
        <v>593</v>
      </c>
      <c r="EJ858" s="11">
        <f t="shared" si="262"/>
        <v>7</v>
      </c>
      <c r="EK858" s="11"/>
      <c r="EL858" s="11">
        <f>EL203</f>
        <v>565</v>
      </c>
      <c r="EM858" s="11" t="b">
        <f>EL859-EL858&gt;14</f>
        <v>1</v>
      </c>
      <c r="EN858" s="11"/>
      <c r="EO858" s="11"/>
      <c r="EP858" s="11"/>
      <c r="EQ858" s="11"/>
      <c r="ER858" s="11"/>
      <c r="ES858" s="11"/>
      <c r="ET858" s="12" t="b">
        <f>EX858&lt;EU858</f>
        <v>1</v>
      </c>
      <c r="EU858" s="19">
        <f>EV858*1200/14-7</f>
        <v>593</v>
      </c>
      <c r="EV858" s="11">
        <f t="shared" si="263"/>
        <v>7</v>
      </c>
      <c r="EW858" s="11"/>
      <c r="EX858" s="11">
        <f>EX203</f>
        <v>544</v>
      </c>
      <c r="EY858" s="12" t="b">
        <f>EX858&lt;EX859</f>
        <v>1</v>
      </c>
      <c r="EZ858" s="11"/>
      <c r="FA858" s="11"/>
      <c r="FB858" s="11"/>
      <c r="FC858" s="11"/>
      <c r="FD858" s="11"/>
      <c r="FE858" s="11"/>
    </row>
    <row r="859" spans="6:161" s="12" customFormat="1">
      <c r="F859" s="12" t="b">
        <f>J859&gt;G859</f>
        <v>1</v>
      </c>
      <c r="G859" s="19">
        <f>H859*1200/14+7</f>
        <v>607</v>
      </c>
      <c r="H859" s="11">
        <f t="shared" si="251"/>
        <v>7</v>
      </c>
      <c r="I859" s="11">
        <v>4</v>
      </c>
      <c r="J859" s="11">
        <f>J234</f>
        <v>645</v>
      </c>
      <c r="K859" s="11"/>
      <c r="L859" s="11"/>
      <c r="M859" s="11"/>
      <c r="N859" s="11"/>
      <c r="O859" s="11"/>
      <c r="P859" s="11"/>
      <c r="Q859" s="11"/>
      <c r="R859" s="12" t="b">
        <f>V859&gt;S859</f>
        <v>1</v>
      </c>
      <c r="S859" s="19">
        <f>T859*1200/14+7</f>
        <v>607</v>
      </c>
      <c r="T859" s="11">
        <f t="shared" si="252"/>
        <v>7</v>
      </c>
      <c r="U859" s="11">
        <v>4</v>
      </c>
      <c r="V859" s="11">
        <f>V234</f>
        <v>614</v>
      </c>
      <c r="W859" s="11"/>
      <c r="X859" s="11"/>
      <c r="Y859" s="11"/>
      <c r="Z859" s="11"/>
      <c r="AA859" s="11"/>
      <c r="AB859" s="11"/>
      <c r="AC859" s="11"/>
      <c r="AD859" s="12" t="b">
        <f>AH859&gt;AE859</f>
        <v>1</v>
      </c>
      <c r="AE859" s="19">
        <f>AF859*1200/14+7</f>
        <v>607</v>
      </c>
      <c r="AF859" s="11">
        <f t="shared" si="253"/>
        <v>7</v>
      </c>
      <c r="AG859" s="11">
        <v>4</v>
      </c>
      <c r="AH859" s="11">
        <f>AH234</f>
        <v>671</v>
      </c>
      <c r="AI859" s="11"/>
      <c r="AJ859" s="11"/>
      <c r="AK859" s="11"/>
      <c r="AL859" s="11"/>
      <c r="AM859" s="11"/>
      <c r="AN859" s="11"/>
      <c r="AO859" s="11"/>
      <c r="AP859" s="12" t="b">
        <f>AT859&gt;AQ859</f>
        <v>1</v>
      </c>
      <c r="AQ859" s="19">
        <f>AR859*1200/14+7</f>
        <v>607</v>
      </c>
      <c r="AR859" s="11">
        <f t="shared" si="254"/>
        <v>7</v>
      </c>
      <c r="AS859" s="11">
        <v>4</v>
      </c>
      <c r="AT859" s="11">
        <f>AT234</f>
        <v>620</v>
      </c>
      <c r="AU859" s="11"/>
      <c r="AV859" s="11"/>
      <c r="AW859" s="11"/>
      <c r="AX859" s="11"/>
      <c r="AY859" s="11"/>
      <c r="AZ859" s="11"/>
      <c r="BA859" s="11"/>
      <c r="BB859" s="12" t="b">
        <f>BF859&gt;BC859</f>
        <v>1</v>
      </c>
      <c r="BC859" s="19">
        <f>BD859*1200/14+7</f>
        <v>607</v>
      </c>
      <c r="BD859" s="11">
        <f t="shared" si="255"/>
        <v>7</v>
      </c>
      <c r="BE859" s="11">
        <v>4</v>
      </c>
      <c r="BF859" s="11">
        <f>BF234</f>
        <v>613</v>
      </c>
      <c r="BG859" s="11"/>
      <c r="BH859" s="11"/>
      <c r="BI859" s="11"/>
      <c r="BJ859" s="11"/>
      <c r="BK859" s="11"/>
      <c r="BL859" s="11"/>
      <c r="BM859" s="11"/>
      <c r="BN859" s="12" t="b">
        <f>BR859&gt;BO859</f>
        <v>1</v>
      </c>
      <c r="BO859" s="19">
        <f>BP859*1200/14+7</f>
        <v>607</v>
      </c>
      <c r="BP859" s="11">
        <f t="shared" si="256"/>
        <v>7</v>
      </c>
      <c r="BQ859" s="11">
        <v>4</v>
      </c>
      <c r="BR859" s="11">
        <f>BR234</f>
        <v>631</v>
      </c>
      <c r="BS859" s="11"/>
      <c r="BT859" s="11"/>
      <c r="BU859" s="11"/>
      <c r="BV859" s="11"/>
      <c r="BW859" s="11"/>
      <c r="BX859" s="11"/>
      <c r="BY859" s="11"/>
      <c r="BZ859" s="12" t="b">
        <f>CD859&gt;CA859</f>
        <v>1</v>
      </c>
      <c r="CA859" s="19">
        <f>CB859*1200/14+7</f>
        <v>607</v>
      </c>
      <c r="CB859" s="11">
        <f t="shared" si="257"/>
        <v>7</v>
      </c>
      <c r="CC859" s="11">
        <v>4</v>
      </c>
      <c r="CD859" s="11">
        <f>CD234</f>
        <v>636</v>
      </c>
      <c r="CE859" s="11"/>
      <c r="CF859" s="11"/>
      <c r="CG859" s="11"/>
      <c r="CH859" s="11"/>
      <c r="CI859" s="11"/>
      <c r="CJ859" s="11"/>
      <c r="CK859" s="11"/>
      <c r="CL859" s="12" t="b">
        <f>CP859&gt;CM859</f>
        <v>1</v>
      </c>
      <c r="CM859" s="19">
        <f>CN859*1200/14+7</f>
        <v>607</v>
      </c>
      <c r="CN859" s="11">
        <f t="shared" si="258"/>
        <v>7</v>
      </c>
      <c r="CO859" s="11">
        <v>4</v>
      </c>
      <c r="CP859" s="11">
        <f>CP234</f>
        <v>666</v>
      </c>
      <c r="CQ859" s="11"/>
      <c r="CR859" s="11"/>
      <c r="CS859" s="11"/>
      <c r="CT859" s="11"/>
      <c r="CU859" s="11"/>
      <c r="CV859" s="11"/>
      <c r="CW859" s="11"/>
      <c r="CX859" s="12" t="b">
        <f>DB859&gt;CY859</f>
        <v>1</v>
      </c>
      <c r="CY859" s="19">
        <f>CZ859*1200/14+7</f>
        <v>607</v>
      </c>
      <c r="CZ859" s="11">
        <f t="shared" si="259"/>
        <v>7</v>
      </c>
      <c r="DA859" s="11">
        <v>4</v>
      </c>
      <c r="DB859" s="11">
        <f>DB234</f>
        <v>671</v>
      </c>
      <c r="DC859" s="11"/>
      <c r="DD859" s="11"/>
      <c r="DE859" s="11"/>
      <c r="DF859" s="11"/>
      <c r="DG859" s="11"/>
      <c r="DH859" s="11"/>
      <c r="DI859" s="11"/>
      <c r="DJ859" s="12" t="b">
        <f>DN859&gt;DK859</f>
        <v>1</v>
      </c>
      <c r="DK859" s="19">
        <f>DL859*1200/14+7</f>
        <v>607</v>
      </c>
      <c r="DL859" s="11">
        <f t="shared" si="260"/>
        <v>7</v>
      </c>
      <c r="DM859" s="5">
        <v>4</v>
      </c>
      <c r="DN859" s="5">
        <f>DN234</f>
        <v>646</v>
      </c>
      <c r="DO859" s="5"/>
      <c r="DP859" s="5"/>
      <c r="DQ859" s="5"/>
      <c r="DR859" s="5"/>
      <c r="DS859" s="5"/>
      <c r="DT859" s="5"/>
      <c r="DU859" s="5"/>
      <c r="DV859" s="12" t="s">
        <v>0</v>
      </c>
      <c r="DW859" s="19">
        <f>DX859*1200/14+7</f>
        <v>607</v>
      </c>
      <c r="DX859" s="11">
        <f t="shared" si="261"/>
        <v>7</v>
      </c>
      <c r="DY859" s="11">
        <v>4</v>
      </c>
      <c r="DZ859" s="11" t="str">
        <f>DZ234</f>
        <v>n.a.</v>
      </c>
      <c r="EA859" s="11"/>
      <c r="EB859" s="11"/>
      <c r="EC859" s="11"/>
      <c r="ED859" s="11"/>
      <c r="EE859" s="11"/>
      <c r="EF859" s="11"/>
      <c r="EG859" s="11"/>
      <c r="EH859" s="12" t="b">
        <f>EL859&gt;EI859</f>
        <v>1</v>
      </c>
      <c r="EI859" s="19">
        <f>EJ859*1200/14+7</f>
        <v>607</v>
      </c>
      <c r="EJ859" s="11">
        <f t="shared" si="262"/>
        <v>7</v>
      </c>
      <c r="EK859" s="11">
        <v>4</v>
      </c>
      <c r="EL859" s="11">
        <f>EL234</f>
        <v>676</v>
      </c>
      <c r="EM859" s="11"/>
      <c r="EN859" s="11"/>
      <c r="EO859" s="11"/>
      <c r="EP859" s="11"/>
      <c r="EQ859" s="11"/>
      <c r="ER859" s="11"/>
      <c r="ES859" s="11"/>
      <c r="ET859" s="12" t="b">
        <f>EX859&gt;EU859</f>
        <v>1</v>
      </c>
      <c r="EU859" s="19">
        <f>EV859*1200/14+7</f>
        <v>607</v>
      </c>
      <c r="EV859" s="11">
        <f t="shared" si="263"/>
        <v>7</v>
      </c>
      <c r="EW859" s="11">
        <v>4</v>
      </c>
      <c r="EX859" s="11">
        <f>EX234</f>
        <v>661</v>
      </c>
      <c r="EY859" s="12" t="s">
        <v>0</v>
      </c>
      <c r="EZ859" s="11"/>
      <c r="FA859" s="11"/>
      <c r="FB859" s="11"/>
      <c r="FC859" s="11"/>
      <c r="FD859" s="11"/>
      <c r="FE859" s="11"/>
    </row>
    <row r="860" spans="6:161" s="12" customFormat="1">
      <c r="F860" s="12" t="b">
        <f>J860&lt;G860</f>
        <v>1</v>
      </c>
      <c r="G860" s="19">
        <f>H860*1200/14-7</f>
        <v>764.42857142857144</v>
      </c>
      <c r="H860" s="11">
        <f t="shared" si="251"/>
        <v>9</v>
      </c>
      <c r="I860" s="11"/>
      <c r="J860" s="11">
        <f>J235</f>
        <v>742</v>
      </c>
      <c r="K860" s="11" t="b">
        <f>J861-J860&gt;14</f>
        <v>1</v>
      </c>
      <c r="L860" s="11"/>
      <c r="M860" s="11"/>
      <c r="N860" s="11"/>
      <c r="O860" s="11"/>
      <c r="P860" s="11"/>
      <c r="Q860" s="11"/>
      <c r="R860" s="12" t="b">
        <f>V860&lt;S860</f>
        <v>1</v>
      </c>
      <c r="S860" s="19">
        <f>T860*1200/14-7</f>
        <v>764.42857142857144</v>
      </c>
      <c r="T860" s="11">
        <f t="shared" si="252"/>
        <v>9</v>
      </c>
      <c r="U860" s="11"/>
      <c r="V860" s="11">
        <f>V235</f>
        <v>752</v>
      </c>
      <c r="W860" s="11" t="b">
        <f>V861-V860&gt;14</f>
        <v>1</v>
      </c>
      <c r="X860" s="11"/>
      <c r="Y860" s="11"/>
      <c r="Z860" s="11"/>
      <c r="AA860" s="11"/>
      <c r="AB860" s="11"/>
      <c r="AC860" s="11"/>
      <c r="AD860" s="12" t="b">
        <f>AH860&lt;AE860</f>
        <v>1</v>
      </c>
      <c r="AE860" s="19">
        <f>AF860*1200/14-7</f>
        <v>764.42857142857144</v>
      </c>
      <c r="AF860" s="11">
        <f t="shared" si="253"/>
        <v>9</v>
      </c>
      <c r="AG860" s="11"/>
      <c r="AH860" s="11">
        <f>AH235</f>
        <v>762</v>
      </c>
      <c r="AI860" s="11" t="b">
        <f>AH861-AH860&gt;14</f>
        <v>1</v>
      </c>
      <c r="AJ860" s="11"/>
      <c r="AK860" s="11"/>
      <c r="AL860" s="11"/>
      <c r="AM860" s="11"/>
      <c r="AN860" s="11"/>
      <c r="AO860" s="11"/>
      <c r="AP860" s="12" t="b">
        <f>AT860&lt;AQ860</f>
        <v>1</v>
      </c>
      <c r="AQ860" s="19">
        <f>AR860*1200/14-7</f>
        <v>764.42857142857144</v>
      </c>
      <c r="AR860" s="11">
        <f t="shared" si="254"/>
        <v>9</v>
      </c>
      <c r="AS860" s="11"/>
      <c r="AT860" s="11">
        <f>AT235</f>
        <v>751</v>
      </c>
      <c r="AU860" s="11" t="b">
        <f>AT861-AT860&gt;14</f>
        <v>1</v>
      </c>
      <c r="AV860" s="11"/>
      <c r="AW860" s="11"/>
      <c r="AX860" s="11"/>
      <c r="AY860" s="11"/>
      <c r="AZ860" s="11"/>
      <c r="BA860" s="11"/>
      <c r="BB860" s="12" t="b">
        <f>BF860&lt;BC860</f>
        <v>1</v>
      </c>
      <c r="BC860" s="19">
        <f>BD860*1200/14-7</f>
        <v>764.42857142857144</v>
      </c>
      <c r="BD860" s="11">
        <f t="shared" si="255"/>
        <v>9</v>
      </c>
      <c r="BE860" s="11"/>
      <c r="BF860" s="11">
        <f>BF235</f>
        <v>742</v>
      </c>
      <c r="BG860" s="11" t="b">
        <f>BF861-BF860&gt;14</f>
        <v>1</v>
      </c>
      <c r="BH860" s="11"/>
      <c r="BI860" s="11"/>
      <c r="BJ860" s="11"/>
      <c r="BK860" s="11"/>
      <c r="BL860" s="11"/>
      <c r="BM860" s="11"/>
      <c r="BN860" s="12" t="b">
        <f>BR860&lt;BO860</f>
        <v>1</v>
      </c>
      <c r="BO860" s="19">
        <f>BP860*1200/14-7</f>
        <v>764.42857142857144</v>
      </c>
      <c r="BP860" s="11">
        <f t="shared" si="256"/>
        <v>9</v>
      </c>
      <c r="BQ860" s="11"/>
      <c r="BR860" s="11">
        <f>BR235</f>
        <v>726</v>
      </c>
      <c r="BS860" s="11" t="b">
        <f>BR861-BR860&gt;14</f>
        <v>1</v>
      </c>
      <c r="BT860" s="11"/>
      <c r="BU860" s="11"/>
      <c r="BV860" s="11"/>
      <c r="BW860" s="11"/>
      <c r="BX860" s="11"/>
      <c r="BY860" s="11"/>
      <c r="BZ860" s="18" t="b">
        <f>CD860&lt;CA860</f>
        <v>0</v>
      </c>
      <c r="CA860" s="19">
        <f>CB860*1200/14-7</f>
        <v>764.42857142857144</v>
      </c>
      <c r="CB860" s="11">
        <f t="shared" si="257"/>
        <v>9</v>
      </c>
      <c r="CC860" s="11"/>
      <c r="CD860" s="11">
        <f>CD235</f>
        <v>771</v>
      </c>
      <c r="CE860" s="11" t="b">
        <f>CD861-CD860&gt;14</f>
        <v>1</v>
      </c>
      <c r="CF860" s="11"/>
      <c r="CG860" s="11"/>
      <c r="CH860" s="11"/>
      <c r="CI860" s="11"/>
      <c r="CJ860" s="11"/>
      <c r="CK860" s="11"/>
      <c r="CL860" s="12" t="b">
        <f>CP860&lt;CM860</f>
        <v>1</v>
      </c>
      <c r="CM860" s="19">
        <f>CN860*1200/14-7</f>
        <v>764.42857142857144</v>
      </c>
      <c r="CN860" s="11">
        <f t="shared" si="258"/>
        <v>9</v>
      </c>
      <c r="CO860" s="11"/>
      <c r="CP860" s="11">
        <f>CP235</f>
        <v>731</v>
      </c>
      <c r="CQ860" s="11" t="b">
        <f>CP861-CP860&gt;14</f>
        <v>1</v>
      </c>
      <c r="CR860" s="11"/>
      <c r="CS860" s="11"/>
      <c r="CT860" s="11"/>
      <c r="CU860" s="11"/>
      <c r="CV860" s="11"/>
      <c r="CW860" s="11"/>
      <c r="CX860" s="18" t="b">
        <f>DB860&lt;CY860</f>
        <v>0</v>
      </c>
      <c r="CY860" s="19">
        <f>CZ860*1200/14-7</f>
        <v>764.42857142857144</v>
      </c>
      <c r="CZ860" s="11">
        <f t="shared" si="259"/>
        <v>9</v>
      </c>
      <c r="DA860" s="11"/>
      <c r="DB860" s="11">
        <f>DB235</f>
        <v>780</v>
      </c>
      <c r="DC860" s="11" t="b">
        <f>DB861-DB860&gt;14</f>
        <v>1</v>
      </c>
      <c r="DD860" s="11"/>
      <c r="DE860" s="11"/>
      <c r="DF860" s="11"/>
      <c r="DG860" s="11"/>
      <c r="DH860" s="11"/>
      <c r="DI860" s="11"/>
      <c r="DJ860" s="12" t="b">
        <f>DN860&lt;DK860</f>
        <v>1</v>
      </c>
      <c r="DK860" s="19">
        <f>DL860*1200/14-7</f>
        <v>764.42857142857144</v>
      </c>
      <c r="DL860" s="11">
        <f t="shared" si="260"/>
        <v>9</v>
      </c>
      <c r="DM860" s="5"/>
      <c r="DN860" s="5">
        <f>DN235</f>
        <v>736</v>
      </c>
      <c r="DO860" s="5" t="b">
        <f>DN861-DN860&gt;14</f>
        <v>1</v>
      </c>
      <c r="DP860" s="5"/>
      <c r="DQ860" s="5"/>
      <c r="DR860" s="5"/>
      <c r="DS860" s="5"/>
      <c r="DT860" s="5"/>
      <c r="DU860" s="5"/>
      <c r="DV860" s="18" t="s">
        <v>0</v>
      </c>
      <c r="DW860" s="19">
        <f>DX860*1200/14-7</f>
        <v>764.42857142857144</v>
      </c>
      <c r="DX860" s="11">
        <f t="shared" si="261"/>
        <v>9</v>
      </c>
      <c r="DY860" s="11"/>
      <c r="DZ860" s="11" t="str">
        <f>DZ235</f>
        <v>n.a.</v>
      </c>
      <c r="EA860" s="11"/>
      <c r="EB860" s="11"/>
      <c r="EC860" s="11"/>
      <c r="ED860" s="11"/>
      <c r="EE860" s="11"/>
      <c r="EF860" s="11"/>
      <c r="EG860" s="11"/>
      <c r="EH860" s="12" t="b">
        <f>EL860&lt;EI860</f>
        <v>1</v>
      </c>
      <c r="EI860" s="19">
        <f>EJ860*1200/14-7</f>
        <v>764.42857142857144</v>
      </c>
      <c r="EJ860" s="11">
        <f t="shared" si="262"/>
        <v>9</v>
      </c>
      <c r="EK860" s="11"/>
      <c r="EL860" s="11">
        <f>EL235</f>
        <v>705</v>
      </c>
      <c r="EM860" s="11" t="b">
        <f>EL861-EL860&gt;14</f>
        <v>1</v>
      </c>
      <c r="EN860" s="11"/>
      <c r="EO860" s="11"/>
      <c r="EP860" s="11"/>
      <c r="EQ860" s="11"/>
      <c r="ER860" s="11"/>
      <c r="ES860" s="11"/>
      <c r="ET860" s="12" t="b">
        <f>EX860&lt;EU860</f>
        <v>1</v>
      </c>
      <c r="EU860" s="19">
        <f>EV860*1200/14-7</f>
        <v>764.42857142857144</v>
      </c>
      <c r="EV860" s="11">
        <f t="shared" si="263"/>
        <v>9</v>
      </c>
      <c r="EW860" s="11"/>
      <c r="EX860" s="11">
        <f>EX235</f>
        <v>726</v>
      </c>
      <c r="EY860" s="12" t="b">
        <f>EX860&lt;EX861</f>
        <v>1</v>
      </c>
      <c r="EZ860" s="11"/>
      <c r="FA860" s="11"/>
      <c r="FB860" s="11"/>
      <c r="FC860" s="11"/>
      <c r="FD860" s="11"/>
      <c r="FE860" s="11"/>
    </row>
    <row r="861" spans="6:161" s="12" customFormat="1">
      <c r="F861" s="12" t="b">
        <f>J861&gt;G861</f>
        <v>1</v>
      </c>
      <c r="G861" s="19">
        <f>H861*1200/14+7</f>
        <v>778.42857142857144</v>
      </c>
      <c r="H861" s="11">
        <f t="shared" si="251"/>
        <v>9</v>
      </c>
      <c r="I861" s="11">
        <v>5</v>
      </c>
      <c r="J861" s="11">
        <f>J266</f>
        <v>821</v>
      </c>
      <c r="K861" s="11"/>
      <c r="L861" s="11"/>
      <c r="M861" s="11"/>
      <c r="N861" s="11"/>
      <c r="O861" s="11"/>
      <c r="P861" s="11"/>
      <c r="Q861" s="11"/>
      <c r="R861" s="12" t="b">
        <f>V861&gt;S861</f>
        <v>1</v>
      </c>
      <c r="S861" s="19">
        <f>T861*1200/14+7</f>
        <v>778.42857142857144</v>
      </c>
      <c r="T861" s="11">
        <f t="shared" si="252"/>
        <v>9</v>
      </c>
      <c r="U861" s="11">
        <v>5</v>
      </c>
      <c r="V861" s="11">
        <f>V266</f>
        <v>807</v>
      </c>
      <c r="W861" s="11"/>
      <c r="X861" s="11"/>
      <c r="Y861" s="11"/>
      <c r="Z861" s="11"/>
      <c r="AA861" s="11"/>
      <c r="AB861" s="11"/>
      <c r="AC861" s="11"/>
      <c r="AD861" s="12" t="b">
        <f>AH861&gt;AE861</f>
        <v>1</v>
      </c>
      <c r="AE861" s="19">
        <f>AF861*1200/14+7</f>
        <v>778.42857142857144</v>
      </c>
      <c r="AF861" s="11">
        <f t="shared" si="253"/>
        <v>9</v>
      </c>
      <c r="AG861" s="11">
        <v>5</v>
      </c>
      <c r="AH861" s="11">
        <f>AH266</f>
        <v>848</v>
      </c>
      <c r="AI861" s="11"/>
      <c r="AJ861" s="11"/>
      <c r="AK861" s="11"/>
      <c r="AL861" s="11"/>
      <c r="AM861" s="11"/>
      <c r="AN861" s="11"/>
      <c r="AO861" s="11"/>
      <c r="AP861" s="12" t="b">
        <f>AT861&gt;AQ861</f>
        <v>1</v>
      </c>
      <c r="AQ861" s="19">
        <f>AR861*1200/14+7</f>
        <v>778.42857142857144</v>
      </c>
      <c r="AR861" s="11">
        <f t="shared" si="254"/>
        <v>9</v>
      </c>
      <c r="AS861" s="11">
        <v>5</v>
      </c>
      <c r="AT861" s="11">
        <f>AT266</f>
        <v>792</v>
      </c>
      <c r="AU861" s="11"/>
      <c r="AV861" s="11"/>
      <c r="AW861" s="11"/>
      <c r="AX861" s="11"/>
      <c r="AY861" s="11"/>
      <c r="AZ861" s="11"/>
      <c r="BA861" s="11"/>
      <c r="BB861" s="12" t="b">
        <f>BF861&gt;BC861</f>
        <v>1</v>
      </c>
      <c r="BC861" s="19">
        <f>BD861*1200/14+7</f>
        <v>778.42857142857144</v>
      </c>
      <c r="BD861" s="11">
        <f t="shared" si="255"/>
        <v>9</v>
      </c>
      <c r="BE861" s="11">
        <v>5</v>
      </c>
      <c r="BF861" s="11">
        <f>BF266</f>
        <v>808</v>
      </c>
      <c r="BG861" s="11"/>
      <c r="BH861" s="11"/>
      <c r="BI861" s="11"/>
      <c r="BJ861" s="11"/>
      <c r="BK861" s="11"/>
      <c r="BL861" s="11"/>
      <c r="BM861" s="11"/>
      <c r="BN861" s="12" t="b">
        <f>BR861&gt;BO861</f>
        <v>1</v>
      </c>
      <c r="BO861" s="19">
        <f>BP861*1200/14+7</f>
        <v>778.42857142857144</v>
      </c>
      <c r="BP861" s="11">
        <f t="shared" si="256"/>
        <v>9</v>
      </c>
      <c r="BQ861" s="11">
        <v>5</v>
      </c>
      <c r="BR861" s="11">
        <f>BR266</f>
        <v>819</v>
      </c>
      <c r="BS861" s="11"/>
      <c r="BT861" s="11"/>
      <c r="BU861" s="11"/>
      <c r="BV861" s="11"/>
      <c r="BW861" s="11"/>
      <c r="BX861" s="11"/>
      <c r="BY861" s="11"/>
      <c r="BZ861" s="12" t="b">
        <f>CD861&gt;CA861</f>
        <v>1</v>
      </c>
      <c r="CA861" s="19">
        <f>CB861*1200/14+7</f>
        <v>778.42857142857144</v>
      </c>
      <c r="CB861" s="11">
        <f t="shared" si="257"/>
        <v>9</v>
      </c>
      <c r="CC861" s="11">
        <v>5</v>
      </c>
      <c r="CD861" s="11">
        <f>CD266</f>
        <v>822</v>
      </c>
      <c r="CE861" s="11"/>
      <c r="CF861" s="11"/>
      <c r="CG861" s="11"/>
      <c r="CH861" s="11"/>
      <c r="CI861" s="11"/>
      <c r="CJ861" s="11"/>
      <c r="CK861" s="11"/>
      <c r="CL861" s="12" t="b">
        <f>CP861&gt;CM861</f>
        <v>1</v>
      </c>
      <c r="CM861" s="19">
        <f>CN861*1200/14+7</f>
        <v>778.42857142857144</v>
      </c>
      <c r="CN861" s="11">
        <f t="shared" si="258"/>
        <v>9</v>
      </c>
      <c r="CO861" s="11">
        <v>5</v>
      </c>
      <c r="CP861" s="11">
        <f>CP266</f>
        <v>843</v>
      </c>
      <c r="CQ861" s="11"/>
      <c r="CR861" s="11"/>
      <c r="CS861" s="11"/>
      <c r="CT861" s="11"/>
      <c r="CU861" s="11"/>
      <c r="CV861" s="11"/>
      <c r="CW861" s="11"/>
      <c r="CX861" s="12" t="b">
        <f>DB861&gt;CY861</f>
        <v>1</v>
      </c>
      <c r="CY861" s="19">
        <f>CZ861*1200/14+7</f>
        <v>778.42857142857144</v>
      </c>
      <c r="CZ861" s="11">
        <f t="shared" si="259"/>
        <v>9</v>
      </c>
      <c r="DA861" s="11">
        <v>5</v>
      </c>
      <c r="DB861" s="11">
        <f>DB266</f>
        <v>842</v>
      </c>
      <c r="DC861" s="11"/>
      <c r="DD861" s="11"/>
      <c r="DE861" s="11"/>
      <c r="DF861" s="11"/>
      <c r="DG861" s="11"/>
      <c r="DH861" s="11"/>
      <c r="DI861" s="11"/>
      <c r="DJ861" s="12" t="b">
        <f>DN861&gt;DK861</f>
        <v>1</v>
      </c>
      <c r="DK861" s="19">
        <f>DL861*1200/14+7</f>
        <v>778.42857142857144</v>
      </c>
      <c r="DL861" s="11">
        <f t="shared" si="260"/>
        <v>9</v>
      </c>
      <c r="DM861" s="5">
        <v>5</v>
      </c>
      <c r="DN861" s="5">
        <f>DN266</f>
        <v>817</v>
      </c>
      <c r="DO861" s="5"/>
      <c r="DP861" s="5"/>
      <c r="DQ861" s="5"/>
      <c r="DR861" s="5"/>
      <c r="DS861" s="5"/>
      <c r="DT861" s="5"/>
      <c r="DU861" s="5"/>
      <c r="DV861" s="12" t="b">
        <f>DZ861&gt;DW861</f>
        <v>1</v>
      </c>
      <c r="DW861" s="19">
        <f>DX861*1200/14+7</f>
        <v>778.42857142857144</v>
      </c>
      <c r="DX861" s="11">
        <f t="shared" si="261"/>
        <v>9</v>
      </c>
      <c r="DY861" s="11">
        <v>5</v>
      </c>
      <c r="DZ861" s="11">
        <f>DZ266</f>
        <v>847</v>
      </c>
      <c r="EA861" s="11"/>
      <c r="EB861" s="11"/>
      <c r="EC861" s="11"/>
      <c r="ED861" s="11"/>
      <c r="EE861" s="11"/>
      <c r="EF861" s="11"/>
      <c r="EG861" s="11"/>
      <c r="EH861" s="12" t="b">
        <f>EL861&gt;EI861</f>
        <v>1</v>
      </c>
      <c r="EI861" s="19">
        <f>EJ861*1200/14+7</f>
        <v>778.42857142857144</v>
      </c>
      <c r="EJ861" s="11">
        <f t="shared" si="262"/>
        <v>9</v>
      </c>
      <c r="EK861" s="11">
        <v>5</v>
      </c>
      <c r="EL861" s="11">
        <f>EL266</f>
        <v>840</v>
      </c>
      <c r="EM861" s="11"/>
      <c r="EN861" s="11"/>
      <c r="EO861" s="11"/>
      <c r="EP861" s="11"/>
      <c r="EQ861" s="11"/>
      <c r="ER861" s="11"/>
      <c r="ES861" s="11"/>
      <c r="ET861" s="12" t="b">
        <f>EX861&gt;EU861</f>
        <v>1</v>
      </c>
      <c r="EU861" s="19">
        <f>EV861*1200/14+7</f>
        <v>778.42857142857144</v>
      </c>
      <c r="EV861" s="11">
        <f t="shared" si="263"/>
        <v>9</v>
      </c>
      <c r="EW861" s="11">
        <v>5</v>
      </c>
      <c r="EX861" s="11">
        <f>EX266</f>
        <v>837</v>
      </c>
      <c r="EY861" s="12" t="s">
        <v>0</v>
      </c>
      <c r="EZ861" s="11"/>
      <c r="FA861" s="11"/>
      <c r="FB861" s="11"/>
      <c r="FC861" s="11"/>
      <c r="FD861" s="11"/>
      <c r="FE861" s="11"/>
    </row>
    <row r="862" spans="6:161" s="12" customFormat="1">
      <c r="F862" s="12" t="b">
        <f>J862&lt;G862</f>
        <v>1</v>
      </c>
      <c r="G862" s="19">
        <f>H862*1200/14-7</f>
        <v>935.85714285714289</v>
      </c>
      <c r="H862" s="11">
        <f t="shared" si="251"/>
        <v>11</v>
      </c>
      <c r="I862" s="11"/>
      <c r="J862" s="11">
        <f>J267</f>
        <v>915</v>
      </c>
      <c r="K862" s="11" t="b">
        <f>J863-J862&gt;14</f>
        <v>1</v>
      </c>
      <c r="L862" s="11"/>
      <c r="M862" s="11"/>
      <c r="N862" s="11"/>
      <c r="O862" s="11"/>
      <c r="P862" s="11"/>
      <c r="Q862" s="11"/>
      <c r="R862" s="12" t="b">
        <f>V862&lt;S862</f>
        <v>1</v>
      </c>
      <c r="S862" s="19">
        <f>T862*1200/14-7</f>
        <v>935.85714285714289</v>
      </c>
      <c r="T862" s="11">
        <f t="shared" si="252"/>
        <v>11</v>
      </c>
      <c r="U862" s="11"/>
      <c r="V862" s="11">
        <f>V267</f>
        <v>919</v>
      </c>
      <c r="W862" s="11" t="b">
        <f>V863-V862&gt;14</f>
        <v>1</v>
      </c>
      <c r="X862" s="11"/>
      <c r="Y862" s="11"/>
      <c r="Z862" s="11"/>
      <c r="AA862" s="11"/>
      <c r="AB862" s="11"/>
      <c r="AC862" s="11"/>
      <c r="AD862" s="12" t="b">
        <f>AH862&lt;AE862</f>
        <v>1</v>
      </c>
      <c r="AE862" s="19">
        <f>AF862*1200/14-7</f>
        <v>935.85714285714289</v>
      </c>
      <c r="AF862" s="11">
        <f t="shared" si="253"/>
        <v>11</v>
      </c>
      <c r="AG862" s="11"/>
      <c r="AH862" s="11">
        <f>AH267</f>
        <v>919</v>
      </c>
      <c r="AI862" s="11" t="b">
        <f>AH863-AH862&gt;14</f>
        <v>1</v>
      </c>
      <c r="AJ862" s="11"/>
      <c r="AK862" s="11"/>
      <c r="AL862" s="11"/>
      <c r="AM862" s="11"/>
      <c r="AN862" s="11"/>
      <c r="AO862" s="11"/>
      <c r="AP862" s="12" t="b">
        <f>AT862&lt;AQ862</f>
        <v>1</v>
      </c>
      <c r="AQ862" s="19">
        <f>AR862*1200/14-7</f>
        <v>935.85714285714289</v>
      </c>
      <c r="AR862" s="11">
        <f t="shared" si="254"/>
        <v>11</v>
      </c>
      <c r="AS862" s="11"/>
      <c r="AT862" s="11">
        <f>AT267</f>
        <v>912</v>
      </c>
      <c r="AU862" s="11" t="b">
        <f>AT863-AT862&gt;14</f>
        <v>1</v>
      </c>
      <c r="AV862" s="11"/>
      <c r="AW862" s="11"/>
      <c r="AX862" s="11"/>
      <c r="AY862" s="11"/>
      <c r="AZ862" s="11"/>
      <c r="BA862" s="11"/>
      <c r="BB862" s="12" t="b">
        <f>BF862&lt;BC862</f>
        <v>1</v>
      </c>
      <c r="BC862" s="19">
        <f>BD862*1200/14-7</f>
        <v>935.85714285714289</v>
      </c>
      <c r="BD862" s="11">
        <f t="shared" si="255"/>
        <v>11</v>
      </c>
      <c r="BE862" s="11"/>
      <c r="BF862" s="11">
        <f>BF267</f>
        <v>894</v>
      </c>
      <c r="BG862" s="11" t="b">
        <f>BF863-BF862&gt;14</f>
        <v>1</v>
      </c>
      <c r="BH862" s="11"/>
      <c r="BI862" s="11"/>
      <c r="BJ862" s="11"/>
      <c r="BK862" s="11"/>
      <c r="BL862" s="11"/>
      <c r="BM862" s="11"/>
      <c r="BN862" s="12" t="b">
        <f>BR862&lt;BO862</f>
        <v>1</v>
      </c>
      <c r="BO862" s="19">
        <f>BP862*1200/14-7</f>
        <v>935.85714285714289</v>
      </c>
      <c r="BP862" s="11">
        <f t="shared" si="256"/>
        <v>11</v>
      </c>
      <c r="BQ862" s="11"/>
      <c r="BR862" s="11">
        <f>BR267</f>
        <v>922</v>
      </c>
      <c r="BS862" s="11" t="b">
        <f>BR863-BR862&gt;14</f>
        <v>1</v>
      </c>
      <c r="BT862" s="11"/>
      <c r="BU862" s="11"/>
      <c r="BV862" s="11"/>
      <c r="BW862" s="11"/>
      <c r="BX862" s="11"/>
      <c r="BY862" s="11"/>
      <c r="BZ862" s="12" t="b">
        <f>CD862&lt;CA862</f>
        <v>1</v>
      </c>
      <c r="CA862" s="19">
        <f>CB862*1200/14-7</f>
        <v>935.85714285714289</v>
      </c>
      <c r="CB862" s="11">
        <f t="shared" si="257"/>
        <v>11</v>
      </c>
      <c r="CC862" s="11"/>
      <c r="CD862" s="11">
        <f>CD267</f>
        <v>932</v>
      </c>
      <c r="CE862" s="11" t="b">
        <f>CD863-CD862&gt;14</f>
        <v>1</v>
      </c>
      <c r="CF862" s="11"/>
      <c r="CG862" s="11"/>
      <c r="CH862" s="11"/>
      <c r="CI862" s="11"/>
      <c r="CJ862" s="11"/>
      <c r="CK862" s="11"/>
      <c r="CL862" s="12" t="b">
        <f>CP862&lt;CM862</f>
        <v>1</v>
      </c>
      <c r="CM862" s="19">
        <f>CN862*1200/14-7</f>
        <v>935.85714285714289</v>
      </c>
      <c r="CN862" s="11">
        <f t="shared" si="258"/>
        <v>11</v>
      </c>
      <c r="CO862" s="11"/>
      <c r="CP862" s="11">
        <f>CP267</f>
        <v>892</v>
      </c>
      <c r="CQ862" s="11" t="b">
        <f>CP863-CP862&gt;14</f>
        <v>1</v>
      </c>
      <c r="CR862" s="11"/>
      <c r="CS862" s="11"/>
      <c r="CT862" s="11"/>
      <c r="CU862" s="11"/>
      <c r="CV862" s="11"/>
      <c r="CW862" s="11"/>
      <c r="CX862" s="18" t="b">
        <f>DB862&lt;CY862</f>
        <v>0</v>
      </c>
      <c r="CY862" s="19">
        <f>CZ862*1200/14-7</f>
        <v>935.85714285714289</v>
      </c>
      <c r="CZ862" s="11">
        <f t="shared" si="259"/>
        <v>11</v>
      </c>
      <c r="DA862" s="11"/>
      <c r="DB862" s="11">
        <f>DB267</f>
        <v>972</v>
      </c>
      <c r="DC862" s="11" t="b">
        <f>DB863-DB862&gt;14</f>
        <v>1</v>
      </c>
      <c r="DD862" s="11"/>
      <c r="DE862" s="11"/>
      <c r="DF862" s="11"/>
      <c r="DG862" s="11"/>
      <c r="DH862" s="11"/>
      <c r="DI862" s="11"/>
      <c r="DJ862" s="12" t="b">
        <f>DN862&lt;DK862</f>
        <v>1</v>
      </c>
      <c r="DK862" s="19">
        <f>DL862*1200/14-7</f>
        <v>935.85714285714289</v>
      </c>
      <c r="DL862" s="11">
        <f t="shared" si="260"/>
        <v>11</v>
      </c>
      <c r="DM862" s="5"/>
      <c r="DN862" s="5">
        <f>DN267</f>
        <v>897</v>
      </c>
      <c r="DO862" s="5" t="b">
        <f>DN863-DN862&gt;14</f>
        <v>1</v>
      </c>
      <c r="DP862" s="5"/>
      <c r="DQ862" s="5"/>
      <c r="DR862" s="5"/>
      <c r="DS862" s="5"/>
      <c r="DT862" s="5"/>
      <c r="DU862" s="5"/>
      <c r="DV862" s="18" t="b">
        <f>DZ862&lt;DW862</f>
        <v>0</v>
      </c>
      <c r="DW862" s="19">
        <f>DX862*1200/14-7</f>
        <v>935.85714285714289</v>
      </c>
      <c r="DX862" s="11">
        <f t="shared" si="261"/>
        <v>11</v>
      </c>
      <c r="DY862" s="11"/>
      <c r="DZ862" s="11">
        <f>DZ267</f>
        <v>951</v>
      </c>
      <c r="EA862" s="11"/>
      <c r="EB862" s="11"/>
      <c r="EC862" s="11"/>
      <c r="ED862" s="11"/>
      <c r="EE862" s="11"/>
      <c r="EF862" s="11"/>
      <c r="EG862" s="11"/>
      <c r="EH862" s="12" t="b">
        <f>EL862&lt;EI862</f>
        <v>1</v>
      </c>
      <c r="EI862" s="19">
        <f>EJ862*1200/14-7</f>
        <v>935.85714285714289</v>
      </c>
      <c r="EJ862" s="11">
        <f t="shared" si="262"/>
        <v>11</v>
      </c>
      <c r="EK862" s="11"/>
      <c r="EL862" s="11">
        <f>EL267</f>
        <v>898</v>
      </c>
      <c r="EM862" s="11" t="b">
        <f>EL863-EL862&gt;14</f>
        <v>1</v>
      </c>
      <c r="EN862" s="11"/>
      <c r="EO862" s="11"/>
      <c r="EP862" s="11"/>
      <c r="EQ862" s="11"/>
      <c r="ER862" s="11"/>
      <c r="ES862" s="11"/>
      <c r="ET862" s="12" t="b">
        <f>EX862&lt;EU862</f>
        <v>1</v>
      </c>
      <c r="EU862" s="19">
        <f>EV862*1200/14-7</f>
        <v>935.85714285714289</v>
      </c>
      <c r="EV862" s="11">
        <f t="shared" si="263"/>
        <v>11</v>
      </c>
      <c r="EW862" s="11"/>
      <c r="EX862" s="11">
        <f>EX267</f>
        <v>897</v>
      </c>
      <c r="EY862" s="12" t="b">
        <f>EX862&lt;EX863</f>
        <v>1</v>
      </c>
      <c r="EZ862" s="11"/>
      <c r="FA862" s="11"/>
      <c r="FB862" s="11"/>
      <c r="FC862" s="11"/>
      <c r="FD862" s="11"/>
      <c r="FE862" s="11"/>
    </row>
    <row r="863" spans="6:161" s="12" customFormat="1">
      <c r="F863" s="12" t="b">
        <f>J863&gt;G863</f>
        <v>1</v>
      </c>
      <c r="G863" s="19">
        <f>H863*1200/14+7</f>
        <v>949.85714285714289</v>
      </c>
      <c r="H863" s="11">
        <f t="shared" si="251"/>
        <v>11</v>
      </c>
      <c r="I863" s="11">
        <v>6</v>
      </c>
      <c r="J863" s="11">
        <f>J298</f>
        <v>997</v>
      </c>
      <c r="K863" s="11"/>
      <c r="L863" s="11"/>
      <c r="M863" s="11"/>
      <c r="N863" s="11"/>
      <c r="O863" s="11"/>
      <c r="P863" s="11"/>
      <c r="Q863" s="11"/>
      <c r="R863" s="12" t="b">
        <f>V863&gt;S863</f>
        <v>1</v>
      </c>
      <c r="S863" s="19">
        <f>T863*1200/14+7</f>
        <v>949.85714285714289</v>
      </c>
      <c r="T863" s="11">
        <f t="shared" si="252"/>
        <v>11</v>
      </c>
      <c r="U863" s="11">
        <v>6</v>
      </c>
      <c r="V863" s="11">
        <f>V298</f>
        <v>974</v>
      </c>
      <c r="W863" s="11"/>
      <c r="X863" s="11"/>
      <c r="Y863" s="11"/>
      <c r="Z863" s="11"/>
      <c r="AA863" s="11"/>
      <c r="AB863" s="11"/>
      <c r="AC863" s="11"/>
      <c r="AD863" s="12" t="b">
        <f>AH863&gt;AE863</f>
        <v>1</v>
      </c>
      <c r="AE863" s="19">
        <f>AF863*1200/14+7</f>
        <v>949.85714285714289</v>
      </c>
      <c r="AF863" s="11">
        <f t="shared" si="253"/>
        <v>11</v>
      </c>
      <c r="AG863" s="11">
        <v>6</v>
      </c>
      <c r="AH863" s="11">
        <f>AH298</f>
        <v>1004</v>
      </c>
      <c r="AI863" s="11"/>
      <c r="AJ863" s="11"/>
      <c r="AK863" s="11"/>
      <c r="AL863" s="11"/>
      <c r="AM863" s="11"/>
      <c r="AN863" s="11"/>
      <c r="AO863" s="11"/>
      <c r="AP863" s="12" t="b">
        <f>AT863&gt;AQ863</f>
        <v>1</v>
      </c>
      <c r="AQ863" s="19">
        <f>AR863*1200/14+7</f>
        <v>949.85714285714289</v>
      </c>
      <c r="AR863" s="11">
        <f t="shared" si="254"/>
        <v>11</v>
      </c>
      <c r="AS863" s="11">
        <v>6</v>
      </c>
      <c r="AT863" s="11">
        <f>AT298</f>
        <v>972</v>
      </c>
      <c r="AU863" s="11"/>
      <c r="AV863" s="11"/>
      <c r="AW863" s="11"/>
      <c r="AX863" s="11"/>
      <c r="AY863" s="11"/>
      <c r="AZ863" s="11"/>
      <c r="BA863" s="11"/>
      <c r="BB863" s="18" t="b">
        <f>BF863&gt;BC863</f>
        <v>0</v>
      </c>
      <c r="BC863" s="19">
        <f>BD863*1200/14+7</f>
        <v>949.85714285714289</v>
      </c>
      <c r="BD863" s="11">
        <f t="shared" si="255"/>
        <v>11</v>
      </c>
      <c r="BE863" s="11">
        <v>6</v>
      </c>
      <c r="BF863" s="11">
        <f>BF298</f>
        <v>946</v>
      </c>
      <c r="BG863" s="11"/>
      <c r="BH863" s="11"/>
      <c r="BI863" s="11"/>
      <c r="BJ863" s="11"/>
      <c r="BK863" s="11"/>
      <c r="BL863" s="11"/>
      <c r="BM863" s="11"/>
      <c r="BN863" s="12" t="b">
        <f>BR863&gt;BO863</f>
        <v>1</v>
      </c>
      <c r="BO863" s="19">
        <f>BP863*1200/14+7</f>
        <v>949.85714285714289</v>
      </c>
      <c r="BP863" s="11">
        <f t="shared" si="256"/>
        <v>11</v>
      </c>
      <c r="BQ863" s="11">
        <v>6</v>
      </c>
      <c r="BR863" s="11">
        <f>BR298</f>
        <v>969</v>
      </c>
      <c r="BS863" s="11"/>
      <c r="BT863" s="11"/>
      <c r="BU863" s="11"/>
      <c r="BV863" s="11"/>
      <c r="BW863" s="11"/>
      <c r="BX863" s="11"/>
      <c r="BY863" s="11"/>
      <c r="BZ863" s="12" t="b">
        <f>CD863&gt;CA863</f>
        <v>1</v>
      </c>
      <c r="CA863" s="19">
        <f>CB863*1200/14+7</f>
        <v>949.85714285714289</v>
      </c>
      <c r="CB863" s="11">
        <f t="shared" si="257"/>
        <v>11</v>
      </c>
      <c r="CC863" s="11">
        <v>6</v>
      </c>
      <c r="CD863" s="11">
        <f>CD298</f>
        <v>999</v>
      </c>
      <c r="CE863" s="11"/>
      <c r="CF863" s="11"/>
      <c r="CG863" s="11"/>
      <c r="CH863" s="11"/>
      <c r="CI863" s="11"/>
      <c r="CJ863" s="11"/>
      <c r="CK863" s="11"/>
      <c r="CL863" s="12" t="b">
        <f>CP863&gt;CM863</f>
        <v>1</v>
      </c>
      <c r="CM863" s="19">
        <f>CN863*1200/14+7</f>
        <v>949.85714285714289</v>
      </c>
      <c r="CN863" s="11">
        <f t="shared" si="258"/>
        <v>11</v>
      </c>
      <c r="CO863" s="11">
        <v>6</v>
      </c>
      <c r="CP863" s="11">
        <f>CP298</f>
        <v>1004</v>
      </c>
      <c r="CQ863" s="11"/>
      <c r="CR863" s="11"/>
      <c r="CS863" s="11"/>
      <c r="CT863" s="11"/>
      <c r="CU863" s="11"/>
      <c r="CV863" s="11"/>
      <c r="CW863" s="11"/>
      <c r="CX863" s="12" t="b">
        <f>DB863&gt;CY863</f>
        <v>1</v>
      </c>
      <c r="CY863" s="19">
        <f>CZ863*1200/14+7</f>
        <v>949.85714285714289</v>
      </c>
      <c r="CZ863" s="11">
        <f t="shared" si="259"/>
        <v>11</v>
      </c>
      <c r="DA863" s="11">
        <v>6</v>
      </c>
      <c r="DB863" s="11">
        <f>DB298</f>
        <v>1014</v>
      </c>
      <c r="DC863" s="11"/>
      <c r="DD863" s="11"/>
      <c r="DE863" s="11"/>
      <c r="DF863" s="11"/>
      <c r="DG863" s="11"/>
      <c r="DH863" s="11"/>
      <c r="DI863" s="11"/>
      <c r="DJ863" s="12" t="b">
        <f>DN863&gt;DK863</f>
        <v>1</v>
      </c>
      <c r="DK863" s="19">
        <f>DL863*1200/14+7</f>
        <v>949.85714285714289</v>
      </c>
      <c r="DL863" s="11">
        <f t="shared" si="260"/>
        <v>11</v>
      </c>
      <c r="DM863" s="5">
        <v>6</v>
      </c>
      <c r="DN863" s="5">
        <f>DN298</f>
        <v>993</v>
      </c>
      <c r="DO863" s="5"/>
      <c r="DP863" s="5"/>
      <c r="DQ863" s="5"/>
      <c r="DR863" s="5"/>
      <c r="DS863" s="5"/>
      <c r="DT863" s="5"/>
      <c r="DU863" s="5"/>
      <c r="DV863" s="12" t="s">
        <v>0</v>
      </c>
      <c r="DW863" s="19">
        <f>DX863*1200/14+7</f>
        <v>949.85714285714289</v>
      </c>
      <c r="DX863" s="11">
        <f t="shared" si="261"/>
        <v>11</v>
      </c>
      <c r="DY863" s="11">
        <v>6</v>
      </c>
      <c r="DZ863" s="11" t="str">
        <f>DZ298</f>
        <v>n.a.</v>
      </c>
      <c r="EA863" s="11"/>
      <c r="EB863" s="11"/>
      <c r="EC863" s="11"/>
      <c r="ED863" s="11"/>
      <c r="EE863" s="11"/>
      <c r="EF863" s="11"/>
      <c r="EG863" s="11"/>
      <c r="EH863" s="12" t="b">
        <f>EL863&gt;EI863</f>
        <v>1</v>
      </c>
      <c r="EI863" s="19">
        <f>EJ863*1200/14+7</f>
        <v>949.85714285714289</v>
      </c>
      <c r="EJ863" s="11">
        <f t="shared" si="262"/>
        <v>11</v>
      </c>
      <c r="EK863" s="11">
        <v>6</v>
      </c>
      <c r="EL863" s="11">
        <f>EL298</f>
        <v>992</v>
      </c>
      <c r="EM863" s="11"/>
      <c r="EN863" s="11"/>
      <c r="EO863" s="11"/>
      <c r="EP863" s="11"/>
      <c r="EQ863" s="11"/>
      <c r="ER863" s="11"/>
      <c r="ES863" s="11"/>
      <c r="ET863" s="12" t="b">
        <f>EX863&gt;EU863</f>
        <v>1</v>
      </c>
      <c r="EU863" s="19">
        <f>EV863*1200/14+7</f>
        <v>949.85714285714289</v>
      </c>
      <c r="EV863" s="11">
        <f t="shared" si="263"/>
        <v>11</v>
      </c>
      <c r="EW863" s="11">
        <v>6</v>
      </c>
      <c r="EX863" s="11">
        <f>EX298</f>
        <v>999</v>
      </c>
      <c r="EY863" s="12" t="s">
        <v>0</v>
      </c>
      <c r="EZ863" s="11"/>
      <c r="FA863" s="11"/>
      <c r="FB863" s="11"/>
      <c r="FC863" s="11"/>
      <c r="FD863" s="11"/>
      <c r="FE863" s="11"/>
    </row>
    <row r="864" spans="6:161" s="12" customFormat="1">
      <c r="F864" s="12" t="b">
        <f>J864&lt;G864</f>
        <v>1</v>
      </c>
      <c r="G864" s="19">
        <f>H864*1200/14-7</f>
        <v>1107.2857142857142</v>
      </c>
      <c r="H864" s="11">
        <f t="shared" si="251"/>
        <v>13</v>
      </c>
      <c r="I864" s="11"/>
      <c r="J864" s="11">
        <f>J299</f>
        <v>1080</v>
      </c>
      <c r="K864" s="11" t="b">
        <f>J865-J864&gt;14</f>
        <v>1</v>
      </c>
      <c r="L864" s="11"/>
      <c r="M864" s="11"/>
      <c r="N864" s="11"/>
      <c r="O864" s="11"/>
      <c r="P864" s="11"/>
      <c r="Q864" s="11"/>
      <c r="R864" s="12" t="b">
        <f>V864&lt;S864</f>
        <v>1</v>
      </c>
      <c r="S864" s="19">
        <f>T864*1200/14-7</f>
        <v>1107.2857142857142</v>
      </c>
      <c r="T864" s="11">
        <f t="shared" si="252"/>
        <v>13</v>
      </c>
      <c r="U864" s="11"/>
      <c r="V864" s="11">
        <f>V299</f>
        <v>1089</v>
      </c>
      <c r="W864" s="11" t="b">
        <f>V865-V864&gt;14</f>
        <v>1</v>
      </c>
      <c r="X864" s="11"/>
      <c r="Y864" s="11"/>
      <c r="Z864" s="11"/>
      <c r="AA864" s="11"/>
      <c r="AB864" s="11"/>
      <c r="AC864" s="11"/>
      <c r="AD864" s="18" t="b">
        <f>AH864&lt;AE864</f>
        <v>0</v>
      </c>
      <c r="AE864" s="19">
        <f>AF864*1200/14-7</f>
        <v>1107.2857142857142</v>
      </c>
      <c r="AF864" s="11">
        <f t="shared" si="253"/>
        <v>13</v>
      </c>
      <c r="AG864" s="11"/>
      <c r="AH864" s="11">
        <f>AH299</f>
        <v>1115</v>
      </c>
      <c r="AI864" s="11" t="b">
        <f>AH865-AH864&gt;14</f>
        <v>1</v>
      </c>
      <c r="AJ864" s="11"/>
      <c r="AK864" s="11"/>
      <c r="AL864" s="11"/>
      <c r="AM864" s="11"/>
      <c r="AN864" s="11"/>
      <c r="AO864" s="11"/>
      <c r="AP864" s="12" t="b">
        <f>AT864&lt;AQ864</f>
        <v>1</v>
      </c>
      <c r="AQ864" s="19">
        <f>AR864*1200/14-7</f>
        <v>1107.2857142857142</v>
      </c>
      <c r="AR864" s="11">
        <f t="shared" si="254"/>
        <v>13</v>
      </c>
      <c r="AS864" s="11"/>
      <c r="AT864" s="11">
        <f>AT299</f>
        <v>1074</v>
      </c>
      <c r="AU864" s="11" t="b">
        <f>AT865-AT864&gt;14</f>
        <v>1</v>
      </c>
      <c r="AV864" s="11"/>
      <c r="AW864" s="11"/>
      <c r="AX864" s="11"/>
      <c r="AY864" s="11"/>
      <c r="AZ864" s="11"/>
      <c r="BA864" s="11"/>
      <c r="BB864" s="12" t="b">
        <f>BF864&lt;BC864</f>
        <v>1</v>
      </c>
      <c r="BC864" s="19">
        <f>BD864*1200/14-7</f>
        <v>1107.2857142857142</v>
      </c>
      <c r="BD864" s="11">
        <f t="shared" si="255"/>
        <v>13</v>
      </c>
      <c r="BE864" s="11"/>
      <c r="BF864" s="11">
        <f>BF299</f>
        <v>1054</v>
      </c>
      <c r="BG864" s="11" t="b">
        <f>BF865-BF864&gt;14</f>
        <v>1</v>
      </c>
      <c r="BH864" s="11"/>
      <c r="BI864" s="11"/>
      <c r="BJ864" s="11"/>
      <c r="BK864" s="11"/>
      <c r="BL864" s="11"/>
      <c r="BM864" s="11"/>
      <c r="BN864" s="12" t="b">
        <f>BR864&lt;BO864</f>
        <v>1</v>
      </c>
      <c r="BO864" s="19">
        <f>BP864*1200/14-7</f>
        <v>1107.2857142857142</v>
      </c>
      <c r="BP864" s="11">
        <f t="shared" si="256"/>
        <v>13</v>
      </c>
      <c r="BQ864" s="11"/>
      <c r="BR864" s="11">
        <f>BR299</f>
        <v>1065</v>
      </c>
      <c r="BS864" s="11" t="b">
        <f>BR865-BR864&gt;14</f>
        <v>1</v>
      </c>
      <c r="BT864" s="11"/>
      <c r="BU864" s="11"/>
      <c r="BV864" s="11"/>
      <c r="BW864" s="11"/>
      <c r="BX864" s="11"/>
      <c r="BY864" s="11"/>
      <c r="BZ864" s="18" t="b">
        <f>CD864&lt;CA864</f>
        <v>0</v>
      </c>
      <c r="CA864" s="19">
        <f>CB864*1200/14-7</f>
        <v>1107.2857142857142</v>
      </c>
      <c r="CB864" s="11">
        <f t="shared" si="257"/>
        <v>13</v>
      </c>
      <c r="CC864" s="11"/>
      <c r="CD864" s="11">
        <f>CD299</f>
        <v>1119</v>
      </c>
      <c r="CE864" s="11" t="b">
        <f>CD865-CD864&gt;14</f>
        <v>1</v>
      </c>
      <c r="CF864" s="11"/>
      <c r="CG864" s="11"/>
      <c r="CH864" s="11"/>
      <c r="CI864" s="11"/>
      <c r="CJ864" s="11"/>
      <c r="CK864" s="11"/>
      <c r="CL864" s="12" t="b">
        <f>CP864&lt;CM864</f>
        <v>1</v>
      </c>
      <c r="CM864" s="19">
        <f>CN864*1200/14-7</f>
        <v>1107.2857142857142</v>
      </c>
      <c r="CN864" s="11">
        <f t="shared" si="258"/>
        <v>13</v>
      </c>
      <c r="CO864" s="11"/>
      <c r="CP864" s="11">
        <f>CP299</f>
        <v>1054</v>
      </c>
      <c r="CQ864" s="11" t="b">
        <f>CP865-CP864&gt;14</f>
        <v>1</v>
      </c>
      <c r="CR864" s="11"/>
      <c r="CS864" s="11"/>
      <c r="CT864" s="11"/>
      <c r="CU864" s="11"/>
      <c r="CV864" s="11"/>
      <c r="CW864" s="11"/>
      <c r="CX864" s="18" t="b">
        <f>DB864&lt;CY864</f>
        <v>0</v>
      </c>
      <c r="CY864" s="19">
        <f>CZ864*1200/14-7</f>
        <v>1107.2857142857142</v>
      </c>
      <c r="CZ864" s="11">
        <f t="shared" si="259"/>
        <v>13</v>
      </c>
      <c r="DA864" s="11"/>
      <c r="DB864" s="11">
        <f>DB299</f>
        <v>1123</v>
      </c>
      <c r="DC864" s="11" t="b">
        <f>DB865-DB864&gt;14</f>
        <v>1</v>
      </c>
      <c r="DD864" s="11"/>
      <c r="DE864" s="11"/>
      <c r="DF864" s="11"/>
      <c r="DG864" s="11"/>
      <c r="DH864" s="11"/>
      <c r="DI864" s="11"/>
      <c r="DJ864" s="12" t="b">
        <f>DN864&lt;DK864</f>
        <v>1</v>
      </c>
      <c r="DK864" s="19">
        <f>DL864*1200/14-7</f>
        <v>1107.2857142857142</v>
      </c>
      <c r="DL864" s="11">
        <f t="shared" si="260"/>
        <v>13</v>
      </c>
      <c r="DM864" s="5"/>
      <c r="DN864" s="5">
        <f>DN299</f>
        <v>1064</v>
      </c>
      <c r="DO864" s="5" t="b">
        <f>DN865-DN864&gt;14</f>
        <v>1</v>
      </c>
      <c r="DP864" s="5"/>
      <c r="DQ864" s="5"/>
      <c r="DR864" s="5"/>
      <c r="DS864" s="5"/>
      <c r="DT864" s="5"/>
      <c r="DU864" s="5"/>
      <c r="DV864" s="18" t="s">
        <v>0</v>
      </c>
      <c r="DW864" s="19">
        <f>DX864*1200/14-7</f>
        <v>1107.2857142857142</v>
      </c>
      <c r="DX864" s="11">
        <f t="shared" si="261"/>
        <v>13</v>
      </c>
      <c r="DY864" s="11"/>
      <c r="DZ864" s="11" t="str">
        <f>DZ299</f>
        <v>n.a.</v>
      </c>
      <c r="EA864" s="11"/>
      <c r="EB864" s="11"/>
      <c r="EC864" s="11"/>
      <c r="ED864" s="11"/>
      <c r="EE864" s="11"/>
      <c r="EF864" s="11"/>
      <c r="EG864" s="11"/>
      <c r="EH864" s="12" t="b">
        <f>EL864&lt;EI864</f>
        <v>1</v>
      </c>
      <c r="EI864" s="19">
        <f>EJ864*1200/14-7</f>
        <v>1107.2857142857142</v>
      </c>
      <c r="EJ864" s="11">
        <f t="shared" si="262"/>
        <v>13</v>
      </c>
      <c r="EK864" s="11"/>
      <c r="EL864" s="11">
        <f>EL299</f>
        <v>1084</v>
      </c>
      <c r="EM864" s="11" t="b">
        <f>EL865-EL864&gt;14</f>
        <v>1</v>
      </c>
      <c r="EN864" s="11"/>
      <c r="EO864" s="11"/>
      <c r="EP864" s="11"/>
      <c r="EQ864" s="11"/>
      <c r="ER864" s="11"/>
      <c r="ES864" s="11"/>
      <c r="ET864" s="12" t="b">
        <f>EX864&lt;EU864</f>
        <v>1</v>
      </c>
      <c r="EU864" s="19">
        <f>EV864*1200/14-7</f>
        <v>1107.2857142857142</v>
      </c>
      <c r="EV864" s="11">
        <f t="shared" si="263"/>
        <v>13</v>
      </c>
      <c r="EW864" s="11"/>
      <c r="EX864" s="11">
        <f>EX299</f>
        <v>1059</v>
      </c>
      <c r="EY864" s="12" t="b">
        <f>EX864&lt;EX865</f>
        <v>1</v>
      </c>
      <c r="EZ864" s="11"/>
      <c r="FA864" s="11"/>
      <c r="FB864" s="11"/>
      <c r="FC864" s="11"/>
      <c r="FD864" s="11"/>
      <c r="FE864" s="11"/>
    </row>
    <row r="865" spans="6:161" s="12" customFormat="1">
      <c r="F865" s="12" t="b">
        <f>J865&gt;G865</f>
        <v>1</v>
      </c>
      <c r="G865" s="19">
        <f>H865*1200/14+7</f>
        <v>1121.2857142857142</v>
      </c>
      <c r="H865" s="11">
        <f t="shared" si="251"/>
        <v>13</v>
      </c>
      <c r="I865" s="11">
        <v>7</v>
      </c>
      <c r="J865" s="11">
        <f>J330</f>
        <v>1170</v>
      </c>
      <c r="K865" s="11"/>
      <c r="L865" s="11"/>
      <c r="M865" s="11"/>
      <c r="N865" s="11"/>
      <c r="O865" s="11"/>
      <c r="P865" s="11"/>
      <c r="Q865" s="11"/>
      <c r="R865" s="12" t="b">
        <f>V865&gt;S865</f>
        <v>1</v>
      </c>
      <c r="S865" s="19">
        <f>T865*1200/14+7</f>
        <v>1121.2857142857142</v>
      </c>
      <c r="T865" s="11">
        <f t="shared" si="252"/>
        <v>13</v>
      </c>
      <c r="U865" s="11">
        <v>7</v>
      </c>
      <c r="V865" s="11">
        <f>V330</f>
        <v>1138</v>
      </c>
      <c r="W865" s="11"/>
      <c r="X865" s="11"/>
      <c r="Y865" s="11"/>
      <c r="Z865" s="11"/>
      <c r="AA865" s="11"/>
      <c r="AB865" s="11"/>
      <c r="AC865" s="11"/>
      <c r="AD865" s="12" t="b">
        <f>AH865&gt;AE865</f>
        <v>1</v>
      </c>
      <c r="AE865" s="19">
        <f>AF865*1200/14+7</f>
        <v>1121.2857142857142</v>
      </c>
      <c r="AF865" s="11">
        <f t="shared" si="253"/>
        <v>13</v>
      </c>
      <c r="AG865" s="11">
        <v>7</v>
      </c>
      <c r="AH865" s="11">
        <f>AH330</f>
        <v>1190</v>
      </c>
      <c r="AI865" s="11"/>
      <c r="AJ865" s="11"/>
      <c r="AK865" s="11"/>
      <c r="AL865" s="11"/>
      <c r="AM865" s="11"/>
      <c r="AN865" s="11"/>
      <c r="AO865" s="11"/>
      <c r="AP865" s="12" t="b">
        <f>AT865&gt;AQ865</f>
        <v>1</v>
      </c>
      <c r="AQ865" s="19">
        <f>AR865*1200/14+7</f>
        <v>1121.2857142857142</v>
      </c>
      <c r="AR865" s="11">
        <f t="shared" si="254"/>
        <v>13</v>
      </c>
      <c r="AS865" s="11">
        <v>7</v>
      </c>
      <c r="AT865" s="11">
        <f>AT330</f>
        <v>1163</v>
      </c>
      <c r="AU865" s="11"/>
      <c r="AV865" s="11"/>
      <c r="AW865" s="11"/>
      <c r="AX865" s="11"/>
      <c r="AY865" s="11"/>
      <c r="AZ865" s="11"/>
      <c r="BA865" s="11"/>
      <c r="BB865" s="12" t="b">
        <f>BF865&gt;BC865</f>
        <v>1</v>
      </c>
      <c r="BC865" s="19">
        <f>BD865*1200/14+7</f>
        <v>1121.2857142857142</v>
      </c>
      <c r="BD865" s="11">
        <f t="shared" si="255"/>
        <v>13</v>
      </c>
      <c r="BE865" s="11">
        <v>7</v>
      </c>
      <c r="BF865" s="11">
        <f>BF330</f>
        <v>1137</v>
      </c>
      <c r="BG865" s="11"/>
      <c r="BH865" s="11"/>
      <c r="BI865" s="11"/>
      <c r="BJ865" s="11"/>
      <c r="BK865" s="11"/>
      <c r="BL865" s="11"/>
      <c r="BM865" s="11"/>
      <c r="BN865" s="12" t="b">
        <f>BR865&gt;BO865</f>
        <v>1</v>
      </c>
      <c r="BO865" s="19">
        <f>BP865*1200/14+7</f>
        <v>1121.2857142857142</v>
      </c>
      <c r="BP865" s="11">
        <f t="shared" si="256"/>
        <v>13</v>
      </c>
      <c r="BQ865" s="11">
        <v>7</v>
      </c>
      <c r="BR865" s="11">
        <f>BR330</f>
        <v>1145</v>
      </c>
      <c r="BS865" s="11"/>
      <c r="BT865" s="11"/>
      <c r="BU865" s="11"/>
      <c r="BV865" s="11"/>
      <c r="BW865" s="11"/>
      <c r="BX865" s="11"/>
      <c r="BY865" s="11"/>
      <c r="BZ865" s="12" t="b">
        <f>CD865&gt;CA865</f>
        <v>1</v>
      </c>
      <c r="CA865" s="19">
        <f>CB865*1200/14+7</f>
        <v>1121.2857142857142</v>
      </c>
      <c r="CB865" s="11">
        <f t="shared" si="257"/>
        <v>13</v>
      </c>
      <c r="CC865" s="11">
        <v>7</v>
      </c>
      <c r="CD865" s="11">
        <f>CD330</f>
        <v>1165</v>
      </c>
      <c r="CE865" s="11"/>
      <c r="CF865" s="11"/>
      <c r="CG865" s="11"/>
      <c r="CH865" s="11"/>
      <c r="CI865" s="11"/>
      <c r="CJ865" s="11"/>
      <c r="CK865" s="11"/>
      <c r="CL865" s="12" t="b">
        <f>CP865&gt;CM865</f>
        <v>1</v>
      </c>
      <c r="CM865" s="19">
        <f>CN865*1200/14+7</f>
        <v>1121.2857142857142</v>
      </c>
      <c r="CN865" s="11">
        <f t="shared" si="258"/>
        <v>13</v>
      </c>
      <c r="CO865" s="11">
        <v>7</v>
      </c>
      <c r="CP865" s="11">
        <f>CP330</f>
        <v>1200</v>
      </c>
      <c r="CQ865" s="11"/>
      <c r="CR865" s="11"/>
      <c r="CS865" s="11"/>
      <c r="CT865" s="11"/>
      <c r="CU865" s="11"/>
      <c r="CV865" s="11"/>
      <c r="CW865" s="11"/>
      <c r="CX865" s="12" t="b">
        <f>DB865&gt;CY865</f>
        <v>1</v>
      </c>
      <c r="CY865" s="19">
        <f>CZ865*1200/14+7</f>
        <v>1121.2857142857142</v>
      </c>
      <c r="CZ865" s="11">
        <f t="shared" si="259"/>
        <v>13</v>
      </c>
      <c r="DA865" s="11">
        <v>7</v>
      </c>
      <c r="DB865" s="11">
        <f>DB330</f>
        <v>1200</v>
      </c>
      <c r="DC865" s="11"/>
      <c r="DD865" s="11"/>
      <c r="DE865" s="11"/>
      <c r="DF865" s="11"/>
      <c r="DG865" s="11"/>
      <c r="DH865" s="11"/>
      <c r="DI865" s="11"/>
      <c r="DJ865" s="12" t="b">
        <f>DN865&gt;DK865</f>
        <v>1</v>
      </c>
      <c r="DK865" s="19">
        <f>DL865*1200/14+7</f>
        <v>1121.2857142857142</v>
      </c>
      <c r="DL865" s="11">
        <f t="shared" si="260"/>
        <v>13</v>
      </c>
      <c r="DM865" s="5">
        <v>7</v>
      </c>
      <c r="DN865" s="5">
        <f>DN330</f>
        <v>1165</v>
      </c>
      <c r="DO865" s="5"/>
      <c r="DP865" s="5"/>
      <c r="DQ865" s="5"/>
      <c r="DR865" s="5"/>
      <c r="DS865" s="5"/>
      <c r="DT865" s="5"/>
      <c r="DU865" s="5"/>
      <c r="DV865" s="12" t="b">
        <f>DZ865&gt;DW865</f>
        <v>1</v>
      </c>
      <c r="DW865" s="19">
        <f>DX865*1200/14+7</f>
        <v>1121.2857142857142</v>
      </c>
      <c r="DX865" s="11">
        <f t="shared" si="261"/>
        <v>13</v>
      </c>
      <c r="DY865" s="11">
        <v>7</v>
      </c>
      <c r="DZ865" s="11">
        <f>DZ330</f>
        <v>1210</v>
      </c>
      <c r="EA865" s="11"/>
      <c r="EB865" s="11"/>
      <c r="EC865" s="11"/>
      <c r="ED865" s="11"/>
      <c r="EE865" s="11"/>
      <c r="EF865" s="11"/>
      <c r="EG865" s="11"/>
      <c r="EH865" s="12" t="b">
        <f>EL865&gt;EI865</f>
        <v>1</v>
      </c>
      <c r="EI865" s="19">
        <f>EJ865*1200/14+7</f>
        <v>1121.2857142857142</v>
      </c>
      <c r="EJ865" s="11">
        <f t="shared" si="262"/>
        <v>13</v>
      </c>
      <c r="EK865" s="11">
        <v>7</v>
      </c>
      <c r="EL865" s="11">
        <f>EL330</f>
        <v>1190</v>
      </c>
      <c r="EM865" s="11"/>
      <c r="EN865" s="11"/>
      <c r="EO865" s="11"/>
      <c r="EP865" s="11"/>
      <c r="EQ865" s="11"/>
      <c r="ER865" s="11"/>
      <c r="ES865" s="11"/>
      <c r="ET865" s="12" t="b">
        <f>EX865&gt;EU865</f>
        <v>1</v>
      </c>
      <c r="EU865" s="19">
        <f>EV865*1200/14+7</f>
        <v>1121.2857142857142</v>
      </c>
      <c r="EV865" s="11">
        <f t="shared" si="263"/>
        <v>13</v>
      </c>
      <c r="EW865" s="11">
        <v>7</v>
      </c>
      <c r="EX865" s="11">
        <f>EX330</f>
        <v>1170</v>
      </c>
      <c r="EY865" s="12" t="s">
        <v>0</v>
      </c>
      <c r="EZ865" s="11"/>
      <c r="FA865" s="11"/>
      <c r="FB865" s="11"/>
      <c r="FC865" s="11"/>
      <c r="FD865" s="11"/>
      <c r="FE865" s="11"/>
    </row>
    <row r="866" spans="6:161" s="12" customFormat="1">
      <c r="F866" s="12" t="b">
        <f>J866&lt;G866</f>
        <v>1</v>
      </c>
      <c r="G866" s="19">
        <f>H866*1200/14-7</f>
        <v>1278.7142857142858</v>
      </c>
      <c r="H866" s="11">
        <f t="shared" si="251"/>
        <v>15</v>
      </c>
      <c r="I866" s="11"/>
      <c r="J866" s="11">
        <f>J331</f>
        <v>1266</v>
      </c>
      <c r="K866" s="11" t="b">
        <f>J867-J866&gt;14</f>
        <v>1</v>
      </c>
      <c r="L866" s="11"/>
      <c r="M866" s="11"/>
      <c r="N866" s="11"/>
      <c r="O866" s="11"/>
      <c r="P866" s="11"/>
      <c r="Q866" s="11"/>
      <c r="R866" s="12" t="b">
        <f>V866&lt;S866</f>
        <v>1</v>
      </c>
      <c r="S866" s="19">
        <f>T866*1200/14-7</f>
        <v>1278.7142857142858</v>
      </c>
      <c r="T866" s="11">
        <f t="shared" si="252"/>
        <v>15</v>
      </c>
      <c r="U866" s="11"/>
      <c r="V866" s="11">
        <f>V331</f>
        <v>1261</v>
      </c>
      <c r="W866" s="11" t="b">
        <f>V867-V866&gt;14</f>
        <v>1</v>
      </c>
      <c r="X866" s="11"/>
      <c r="Y866" s="11"/>
      <c r="Z866" s="11"/>
      <c r="AA866" s="11"/>
      <c r="AB866" s="11"/>
      <c r="AC866" s="11"/>
      <c r="AD866" s="12" t="b">
        <f>AH866&lt;AE866</f>
        <v>1</v>
      </c>
      <c r="AE866" s="19">
        <f>AF866*1200/14-7</f>
        <v>1278.7142857142858</v>
      </c>
      <c r="AF866" s="11">
        <f t="shared" si="253"/>
        <v>15</v>
      </c>
      <c r="AG866" s="11"/>
      <c r="AH866" s="11">
        <f>AH331</f>
        <v>1262</v>
      </c>
      <c r="AI866" s="11" t="b">
        <f>AH867-AH866&gt;14</f>
        <v>1</v>
      </c>
      <c r="AJ866" s="11"/>
      <c r="AK866" s="11"/>
      <c r="AL866" s="11"/>
      <c r="AM866" s="11"/>
      <c r="AN866" s="11"/>
      <c r="AO866" s="11"/>
      <c r="AP866" s="12" t="b">
        <f>AT866&lt;AQ866</f>
        <v>1</v>
      </c>
      <c r="AQ866" s="19">
        <f>AR866*1200/14-7</f>
        <v>1278.7142857142858</v>
      </c>
      <c r="AR866" s="11">
        <f t="shared" si="254"/>
        <v>15</v>
      </c>
      <c r="AS866" s="11"/>
      <c r="AT866" s="11">
        <f>AT331</f>
        <v>1240</v>
      </c>
      <c r="AU866" s="11" t="b">
        <f>AT867-AT866&gt;14</f>
        <v>1</v>
      </c>
      <c r="AV866" s="11"/>
      <c r="AW866" s="11"/>
      <c r="AX866" s="11"/>
      <c r="AY866" s="11"/>
      <c r="AZ866" s="11"/>
      <c r="BA866" s="11"/>
      <c r="BB866" s="12" t="b">
        <f>BF866&lt;BC866</f>
        <v>1</v>
      </c>
      <c r="BC866" s="19">
        <f>BD866*1200/14-7</f>
        <v>1278.7142857142858</v>
      </c>
      <c r="BD866" s="11">
        <f t="shared" si="255"/>
        <v>15</v>
      </c>
      <c r="BE866" s="11"/>
      <c r="BF866" s="11">
        <f>BF331</f>
        <v>1247</v>
      </c>
      <c r="BG866" s="11" t="b">
        <f>BF867-BF866&gt;14</f>
        <v>1</v>
      </c>
      <c r="BH866" s="11"/>
      <c r="BI866" s="11"/>
      <c r="BJ866" s="11"/>
      <c r="BK866" s="11"/>
      <c r="BL866" s="11"/>
      <c r="BM866" s="11"/>
      <c r="BN866" s="12" t="b">
        <f>BR866&lt;BO866</f>
        <v>1</v>
      </c>
      <c r="BO866" s="19">
        <f>BP866*1200/14-7</f>
        <v>1278.7142857142858</v>
      </c>
      <c r="BP866" s="11">
        <f t="shared" si="256"/>
        <v>15</v>
      </c>
      <c r="BQ866" s="11"/>
      <c r="BR866" s="11">
        <f>BR331</f>
        <v>1215</v>
      </c>
      <c r="BS866" s="11" t="b">
        <f>BR867-BR866&gt;14</f>
        <v>1</v>
      </c>
      <c r="BT866" s="11"/>
      <c r="BU866" s="11"/>
      <c r="BV866" s="11"/>
      <c r="BW866" s="11"/>
      <c r="BX866" s="11"/>
      <c r="BY866" s="11"/>
      <c r="BZ866" s="18" t="b">
        <f>CD866&lt;CA866</f>
        <v>0</v>
      </c>
      <c r="CA866" s="19">
        <f>CB866*1200/14-7</f>
        <v>1278.7142857142858</v>
      </c>
      <c r="CB866" s="11">
        <f t="shared" si="257"/>
        <v>15</v>
      </c>
      <c r="CC866" s="11"/>
      <c r="CD866" s="11">
        <f>CD331</f>
        <v>1300</v>
      </c>
      <c r="CE866" s="11" t="b">
        <f>CD867-CD866&gt;14</f>
        <v>1</v>
      </c>
      <c r="CF866" s="11"/>
      <c r="CG866" s="11"/>
      <c r="CH866" s="11"/>
      <c r="CI866" s="11"/>
      <c r="CJ866" s="11"/>
      <c r="CK866" s="11"/>
      <c r="CL866" s="12" t="b">
        <f>CP866&lt;CM866</f>
        <v>1</v>
      </c>
      <c r="CM866" s="19">
        <f>CN866*1200/14-7</f>
        <v>1278.7142857142858</v>
      </c>
      <c r="CN866" s="11">
        <f t="shared" si="258"/>
        <v>15</v>
      </c>
      <c r="CO866" s="11"/>
      <c r="CP866" s="11">
        <f>CP331</f>
        <v>1245</v>
      </c>
      <c r="CQ866" s="11" t="b">
        <f>CP867-CP866&gt;14</f>
        <v>1</v>
      </c>
      <c r="CR866" s="11"/>
      <c r="CS866" s="11"/>
      <c r="CT866" s="11"/>
      <c r="CU866" s="11"/>
      <c r="CV866" s="11"/>
      <c r="CW866" s="11"/>
      <c r="CX866" s="18" t="b">
        <f>DB866&lt;CY866</f>
        <v>0</v>
      </c>
      <c r="CY866" s="19">
        <f>CZ866*1200/14-7</f>
        <v>1278.7142857142858</v>
      </c>
      <c r="CZ866" s="11">
        <f t="shared" si="259"/>
        <v>15</v>
      </c>
      <c r="DA866" s="11"/>
      <c r="DB866" s="11">
        <f>DB331</f>
        <v>1310</v>
      </c>
      <c r="DC866" s="11" t="b">
        <f>DB867-DB866&gt;14</f>
        <v>1</v>
      </c>
      <c r="DD866" s="11"/>
      <c r="DE866" s="11"/>
      <c r="DF866" s="11"/>
      <c r="DG866" s="11"/>
      <c r="DH866" s="11"/>
      <c r="DI866" s="11"/>
      <c r="DJ866" s="12" t="b">
        <f>DN866&lt;DK866</f>
        <v>1</v>
      </c>
      <c r="DK866" s="19">
        <f>DL866*1200/14-7</f>
        <v>1278.7142857142858</v>
      </c>
      <c r="DL866" s="11">
        <f t="shared" si="260"/>
        <v>15</v>
      </c>
      <c r="DM866" s="5"/>
      <c r="DN866" s="5">
        <f>DN331</f>
        <v>1240</v>
      </c>
      <c r="DO866" s="5" t="b">
        <f>DN867-DN866&gt;14</f>
        <v>1</v>
      </c>
      <c r="DP866" s="5"/>
      <c r="DQ866" s="5"/>
      <c r="DR866" s="5"/>
      <c r="DS866" s="5"/>
      <c r="DT866" s="5"/>
      <c r="DU866" s="5"/>
      <c r="DV866" s="12" t="b">
        <f>DZ866&lt;DW866</f>
        <v>1</v>
      </c>
      <c r="DW866" s="19">
        <f>DX866*1200/14-7</f>
        <v>1278.7142857142858</v>
      </c>
      <c r="DX866" s="11">
        <f t="shared" si="261"/>
        <v>15</v>
      </c>
      <c r="DY866" s="11"/>
      <c r="DZ866" s="11">
        <f>DZ331</f>
        <v>1210</v>
      </c>
      <c r="EA866" s="11" t="b">
        <f>DZ867-DZ866&gt;14</f>
        <v>1</v>
      </c>
      <c r="EB866" s="11"/>
      <c r="EC866" s="11"/>
      <c r="ED866" s="11"/>
      <c r="EE866" s="11"/>
      <c r="EF866" s="11"/>
      <c r="EG866" s="11"/>
      <c r="EH866" s="12" t="b">
        <f>EL866&lt;EI866</f>
        <v>1</v>
      </c>
      <c r="EI866" s="19">
        <f>EJ866*1200/14-7</f>
        <v>1278.7142857142858</v>
      </c>
      <c r="EJ866" s="11">
        <f t="shared" si="262"/>
        <v>15</v>
      </c>
      <c r="EK866" s="11"/>
      <c r="EL866" s="11">
        <f>EL331</f>
        <v>1265</v>
      </c>
      <c r="EM866" s="11" t="b">
        <f>EL867-EL866&gt;14</f>
        <v>1</v>
      </c>
      <c r="EN866" s="11"/>
      <c r="EO866" s="11"/>
      <c r="EP866" s="11"/>
      <c r="EQ866" s="11"/>
      <c r="ER866" s="11"/>
      <c r="ES866" s="11"/>
      <c r="ET866" s="12" t="b">
        <f>EX866&lt;EU866</f>
        <v>1</v>
      </c>
      <c r="EU866" s="19">
        <f>EV866*1200/14-7</f>
        <v>1278.7142857142858</v>
      </c>
      <c r="EV866" s="11">
        <f t="shared" si="263"/>
        <v>15</v>
      </c>
      <c r="EW866" s="11"/>
      <c r="EX866" s="11">
        <f>EX331</f>
        <v>1230</v>
      </c>
      <c r="EY866" s="12" t="b">
        <f>EX866&lt;EX867</f>
        <v>1</v>
      </c>
      <c r="EZ866" s="11"/>
      <c r="FA866" s="11"/>
      <c r="FB866" s="11"/>
      <c r="FC866" s="11"/>
      <c r="FD866" s="11"/>
      <c r="FE866" s="11"/>
    </row>
    <row r="867" spans="6:161" s="12" customFormat="1">
      <c r="F867" s="12" t="b">
        <f>J867&gt;G867</f>
        <v>1</v>
      </c>
      <c r="G867" s="19">
        <f>H867*1200/14+7</f>
        <v>1292.7142857142858</v>
      </c>
      <c r="H867" s="11">
        <f t="shared" si="251"/>
        <v>15</v>
      </c>
      <c r="I867" s="11">
        <v>8</v>
      </c>
      <c r="J867" s="11">
        <f>J362</f>
        <v>1345</v>
      </c>
      <c r="K867" s="11"/>
      <c r="L867" s="11"/>
      <c r="M867" s="11"/>
      <c r="N867" s="11"/>
      <c r="O867" s="11"/>
      <c r="P867" s="11"/>
      <c r="Q867" s="11"/>
      <c r="R867" s="12" t="b">
        <f>V867&gt;S867</f>
        <v>1</v>
      </c>
      <c r="S867" s="19">
        <f>T867*1200/14+7</f>
        <v>1292.7142857142858</v>
      </c>
      <c r="T867" s="11">
        <f t="shared" si="252"/>
        <v>15</v>
      </c>
      <c r="U867" s="11">
        <v>8</v>
      </c>
      <c r="V867" s="11">
        <f>V362</f>
        <v>1320</v>
      </c>
      <c r="W867" s="11"/>
      <c r="X867" s="11"/>
      <c r="Y867" s="11"/>
      <c r="Z867" s="11"/>
      <c r="AA867" s="11"/>
      <c r="AB867" s="11"/>
      <c r="AC867" s="11"/>
      <c r="AD867" s="12" t="b">
        <f>AH867&gt;AE867</f>
        <v>1</v>
      </c>
      <c r="AE867" s="19">
        <f>AF867*1200/14+7</f>
        <v>1292.7142857142858</v>
      </c>
      <c r="AF867" s="11">
        <f t="shared" si="253"/>
        <v>15</v>
      </c>
      <c r="AG867" s="11">
        <v>8</v>
      </c>
      <c r="AH867" s="11">
        <f>AH362</f>
        <v>1357</v>
      </c>
      <c r="AI867" s="11"/>
      <c r="AJ867" s="11"/>
      <c r="AK867" s="11"/>
      <c r="AL867" s="11"/>
      <c r="AM867" s="11"/>
      <c r="AN867" s="11"/>
      <c r="AO867" s="11"/>
      <c r="AP867" s="12" t="b">
        <f>AT867&gt;AQ867</f>
        <v>1</v>
      </c>
      <c r="AQ867" s="19">
        <f>AR867*1200/14+7</f>
        <v>1292.7142857142858</v>
      </c>
      <c r="AR867" s="11">
        <f t="shared" si="254"/>
        <v>15</v>
      </c>
      <c r="AS867" s="11">
        <v>8</v>
      </c>
      <c r="AT867" s="11">
        <f>AT362</f>
        <v>1316</v>
      </c>
      <c r="AU867" s="11"/>
      <c r="AV867" s="11"/>
      <c r="AW867" s="11"/>
      <c r="AX867" s="11"/>
      <c r="AY867" s="11"/>
      <c r="AZ867" s="11"/>
      <c r="BA867" s="11"/>
      <c r="BB867" s="12" t="b">
        <f>BF867&gt;BC867</f>
        <v>1</v>
      </c>
      <c r="BC867" s="19">
        <f>BD867*1200/14+7</f>
        <v>1292.7142857142858</v>
      </c>
      <c r="BD867" s="11">
        <f t="shared" si="255"/>
        <v>15</v>
      </c>
      <c r="BE867" s="11">
        <v>8</v>
      </c>
      <c r="BF867" s="11">
        <f>BF362</f>
        <v>1304</v>
      </c>
      <c r="BG867" s="11"/>
      <c r="BH867" s="11"/>
      <c r="BI867" s="11"/>
      <c r="BJ867" s="11"/>
      <c r="BK867" s="11"/>
      <c r="BL867" s="11"/>
      <c r="BM867" s="11"/>
      <c r="BN867" s="12" t="b">
        <f>BR867&gt;BO867</f>
        <v>1</v>
      </c>
      <c r="BO867" s="19">
        <f>BP867*1200/14+7</f>
        <v>1292.7142857142858</v>
      </c>
      <c r="BP867" s="11">
        <f t="shared" si="256"/>
        <v>15</v>
      </c>
      <c r="BQ867" s="11">
        <v>8</v>
      </c>
      <c r="BR867" s="11">
        <f>BR362</f>
        <v>1327</v>
      </c>
      <c r="BS867" s="11"/>
      <c r="BT867" s="11"/>
      <c r="BU867" s="11"/>
      <c r="BV867" s="11"/>
      <c r="BW867" s="11"/>
      <c r="BX867" s="11"/>
      <c r="BY867" s="11"/>
      <c r="BZ867" s="12" t="b">
        <f>CD867&gt;CA867</f>
        <v>1</v>
      </c>
      <c r="CA867" s="19">
        <f>CB867*1200/14+7</f>
        <v>1292.7142857142858</v>
      </c>
      <c r="CB867" s="11">
        <f t="shared" si="257"/>
        <v>15</v>
      </c>
      <c r="CC867" s="11">
        <v>8</v>
      </c>
      <c r="CD867" s="11">
        <f>CD362</f>
        <v>1346</v>
      </c>
      <c r="CE867" s="11"/>
      <c r="CF867" s="11"/>
      <c r="CG867" s="11"/>
      <c r="CH867" s="11"/>
      <c r="CI867" s="11"/>
      <c r="CJ867" s="11"/>
      <c r="CK867" s="11"/>
      <c r="CL867" s="12" t="b">
        <f>CP867&gt;CM867</f>
        <v>1</v>
      </c>
      <c r="CM867" s="19">
        <f>CN867*1200/14+7</f>
        <v>1292.7142857142858</v>
      </c>
      <c r="CN867" s="11">
        <f t="shared" si="258"/>
        <v>15</v>
      </c>
      <c r="CO867" s="11">
        <v>8</v>
      </c>
      <c r="CP867" s="11">
        <f>CP362</f>
        <v>1367</v>
      </c>
      <c r="CQ867" s="11"/>
      <c r="CR867" s="11"/>
      <c r="CS867" s="11"/>
      <c r="CT867" s="11"/>
      <c r="CU867" s="11"/>
      <c r="CV867" s="11"/>
      <c r="CW867" s="11"/>
      <c r="CX867" s="12" t="b">
        <f>DB867&gt;CY867</f>
        <v>1</v>
      </c>
      <c r="CY867" s="19">
        <f>CZ867*1200/14+7</f>
        <v>1292.7142857142858</v>
      </c>
      <c r="CZ867" s="11">
        <f t="shared" si="259"/>
        <v>15</v>
      </c>
      <c r="DA867" s="11">
        <v>8</v>
      </c>
      <c r="DB867" s="11">
        <f>DB362</f>
        <v>1376</v>
      </c>
      <c r="DC867" s="11"/>
      <c r="DD867" s="11"/>
      <c r="DE867" s="11"/>
      <c r="DF867" s="11"/>
      <c r="DG867" s="11"/>
      <c r="DH867" s="11"/>
      <c r="DI867" s="11"/>
      <c r="DJ867" s="12" t="b">
        <f>DN867&gt;DK867</f>
        <v>1</v>
      </c>
      <c r="DK867" s="19">
        <f>DL867*1200/14+7</f>
        <v>1292.7142857142858</v>
      </c>
      <c r="DL867" s="11">
        <f t="shared" si="260"/>
        <v>15</v>
      </c>
      <c r="DM867" s="5">
        <v>8</v>
      </c>
      <c r="DN867" s="5">
        <f>DN362</f>
        <v>1336</v>
      </c>
      <c r="DO867" s="5"/>
      <c r="DP867" s="5"/>
      <c r="DQ867" s="5"/>
      <c r="DR867" s="5"/>
      <c r="DS867" s="5"/>
      <c r="DT867" s="5"/>
      <c r="DU867" s="5"/>
      <c r="DV867" s="18" t="b">
        <f>DZ867&gt;DW867</f>
        <v>0</v>
      </c>
      <c r="DW867" s="19">
        <f>DX867*1200/14+7</f>
        <v>1292.7142857142858</v>
      </c>
      <c r="DX867" s="11">
        <f t="shared" si="261"/>
        <v>15</v>
      </c>
      <c r="DY867" s="11">
        <v>8</v>
      </c>
      <c r="DZ867" s="11">
        <f>DZ362</f>
        <v>1230</v>
      </c>
      <c r="EA867" s="11"/>
      <c r="EB867" s="11"/>
      <c r="EC867" s="11"/>
      <c r="ED867" s="11"/>
      <c r="EE867" s="11"/>
      <c r="EF867" s="11"/>
      <c r="EG867" s="11"/>
      <c r="EH867" s="12" t="b">
        <f>EL867&gt;EI867</f>
        <v>1</v>
      </c>
      <c r="EI867" s="19">
        <f>EJ867*1200/14+7</f>
        <v>1292.7142857142858</v>
      </c>
      <c r="EJ867" s="11">
        <f t="shared" si="262"/>
        <v>15</v>
      </c>
      <c r="EK867" s="11">
        <v>8</v>
      </c>
      <c r="EL867" s="11">
        <f>EL362</f>
        <v>1372</v>
      </c>
      <c r="EM867" s="11"/>
      <c r="EN867" s="11"/>
      <c r="EO867" s="11"/>
      <c r="EP867" s="11"/>
      <c r="EQ867" s="11"/>
      <c r="ER867" s="11"/>
      <c r="ES867" s="11"/>
      <c r="ET867" s="12" t="b">
        <f>EX867&gt;EU867</f>
        <v>1</v>
      </c>
      <c r="EU867" s="19">
        <f>EV867*1200/14+7</f>
        <v>1292.7142857142858</v>
      </c>
      <c r="EV867" s="11">
        <f t="shared" si="263"/>
        <v>15</v>
      </c>
      <c r="EW867" s="11">
        <v>8</v>
      </c>
      <c r="EX867" s="11">
        <f>EX362</f>
        <v>1346</v>
      </c>
      <c r="EY867" s="12" t="s">
        <v>0</v>
      </c>
      <c r="EZ867" s="11"/>
      <c r="FA867" s="11"/>
      <c r="FB867" s="11"/>
      <c r="FC867" s="11"/>
      <c r="FD867" s="11"/>
      <c r="FE867" s="11"/>
    </row>
    <row r="868" spans="6:161" s="12" customFormat="1">
      <c r="F868" s="12" t="b">
        <f>J868&lt;G868</f>
        <v>1</v>
      </c>
      <c r="G868" s="19">
        <f>H868*1200/14-7</f>
        <v>1450.1428571428571</v>
      </c>
      <c r="H868" s="11">
        <f t="shared" si="251"/>
        <v>17</v>
      </c>
      <c r="I868" s="11"/>
      <c r="J868" s="11">
        <f>J363</f>
        <v>1432</v>
      </c>
      <c r="K868" s="11" t="b">
        <f>J869-J868&gt;14</f>
        <v>1</v>
      </c>
      <c r="L868" s="11"/>
      <c r="M868" s="11"/>
      <c r="N868" s="11"/>
      <c r="O868" s="11"/>
      <c r="P868" s="11"/>
      <c r="Q868" s="11"/>
      <c r="R868" s="12" t="b">
        <f>V868&lt;S868</f>
        <v>1</v>
      </c>
      <c r="S868" s="19">
        <f>T868*1200/14-7</f>
        <v>1450.1428571428571</v>
      </c>
      <c r="T868" s="11">
        <f t="shared" si="252"/>
        <v>17</v>
      </c>
      <c r="U868" s="11"/>
      <c r="V868" s="11">
        <f>V363</f>
        <v>1438</v>
      </c>
      <c r="W868" s="11" t="b">
        <f>V869-V868&gt;14</f>
        <v>1</v>
      </c>
      <c r="X868" s="11"/>
      <c r="Y868" s="11"/>
      <c r="Z868" s="11"/>
      <c r="AA868" s="11"/>
      <c r="AB868" s="11"/>
      <c r="AC868" s="11"/>
      <c r="AD868" s="12" t="b">
        <f>AH868&lt;AE868</f>
        <v>1</v>
      </c>
      <c r="AE868" s="19">
        <f>AF868*1200/14-7</f>
        <v>1450.1428571428571</v>
      </c>
      <c r="AF868" s="11">
        <f t="shared" si="253"/>
        <v>17</v>
      </c>
      <c r="AG868" s="11"/>
      <c r="AH868" s="11">
        <f>AH363</f>
        <v>1433</v>
      </c>
      <c r="AI868" s="11" t="b">
        <f>AH869-AH868&gt;14</f>
        <v>1</v>
      </c>
      <c r="AJ868" s="11"/>
      <c r="AK868" s="11"/>
      <c r="AL868" s="11"/>
      <c r="AM868" s="11"/>
      <c r="AN868" s="11"/>
      <c r="AO868" s="11"/>
      <c r="AP868" s="12" t="b">
        <f>AT868&lt;AQ868</f>
        <v>1</v>
      </c>
      <c r="AQ868" s="19">
        <f>AR868*1200/14-7</f>
        <v>1450.1428571428571</v>
      </c>
      <c r="AR868" s="11">
        <f t="shared" si="254"/>
        <v>17</v>
      </c>
      <c r="AS868" s="11"/>
      <c r="AT868" s="11">
        <f>AT363</f>
        <v>1402</v>
      </c>
      <c r="AU868" s="11" t="b">
        <f>AT869-AT868&gt;14</f>
        <v>1</v>
      </c>
      <c r="AV868" s="11"/>
      <c r="AW868" s="11"/>
      <c r="AX868" s="11"/>
      <c r="AY868" s="11"/>
      <c r="AZ868" s="11"/>
      <c r="BA868" s="11"/>
      <c r="BB868" s="12" t="b">
        <f>BF868&lt;BC868</f>
        <v>1</v>
      </c>
      <c r="BC868" s="19">
        <f>BD868*1200/14-7</f>
        <v>1450.1428571428571</v>
      </c>
      <c r="BD868" s="11">
        <f t="shared" si="255"/>
        <v>17</v>
      </c>
      <c r="BE868" s="11"/>
      <c r="BF868" s="11">
        <f>BF363</f>
        <v>1398</v>
      </c>
      <c r="BG868" s="11" t="b">
        <f>BF869-BF868&gt;14</f>
        <v>1</v>
      </c>
      <c r="BH868" s="11"/>
      <c r="BI868" s="11"/>
      <c r="BJ868" s="11"/>
      <c r="BK868" s="11"/>
      <c r="BL868" s="11"/>
      <c r="BM868" s="11"/>
      <c r="BN868" s="12" t="b">
        <f>BR868&lt;BO868</f>
        <v>1</v>
      </c>
      <c r="BO868" s="19">
        <f>BP868*1200/14-7</f>
        <v>1450.1428571428571</v>
      </c>
      <c r="BP868" s="11">
        <f t="shared" si="256"/>
        <v>17</v>
      </c>
      <c r="BQ868" s="11"/>
      <c r="BR868" s="11">
        <f>BR363</f>
        <v>1403</v>
      </c>
      <c r="BS868" s="11" t="b">
        <f>BR869-BR868&gt;14</f>
        <v>1</v>
      </c>
      <c r="BT868" s="11"/>
      <c r="BU868" s="11"/>
      <c r="BV868" s="11"/>
      <c r="BW868" s="11"/>
      <c r="BX868" s="11"/>
      <c r="BY868" s="11"/>
      <c r="BZ868" s="18" t="b">
        <f>CD868&lt;CA868</f>
        <v>0</v>
      </c>
      <c r="CA868" s="19">
        <f>CB868*1200/14-7</f>
        <v>1450.1428571428571</v>
      </c>
      <c r="CB868" s="11">
        <f t="shared" si="257"/>
        <v>17</v>
      </c>
      <c r="CC868" s="11"/>
      <c r="CD868" s="11">
        <f>CD363</f>
        <v>1453</v>
      </c>
      <c r="CE868" s="11" t="b">
        <f>CD869-CD868&gt;14</f>
        <v>1</v>
      </c>
      <c r="CF868" s="11"/>
      <c r="CG868" s="11"/>
      <c r="CH868" s="11"/>
      <c r="CI868" s="11"/>
      <c r="CJ868" s="11"/>
      <c r="CK868" s="11"/>
      <c r="CL868" s="12" t="b">
        <f>CP868&lt;CM868</f>
        <v>1</v>
      </c>
      <c r="CM868" s="19">
        <f>CN868*1200/14-7</f>
        <v>1450.1428571428571</v>
      </c>
      <c r="CN868" s="11">
        <f t="shared" si="258"/>
        <v>17</v>
      </c>
      <c r="CO868" s="11"/>
      <c r="CP868" s="11">
        <f>CP363</f>
        <v>1412</v>
      </c>
      <c r="CQ868" s="11" t="b">
        <f>CP869-CP868&gt;14</f>
        <v>1</v>
      </c>
      <c r="CR868" s="11"/>
      <c r="CS868" s="11"/>
      <c r="CT868" s="11"/>
      <c r="CU868" s="11"/>
      <c r="CV868" s="11"/>
      <c r="CW868" s="11"/>
      <c r="CX868" s="18" t="b">
        <f>DB868&lt;CY868</f>
        <v>0</v>
      </c>
      <c r="CY868" s="19">
        <f>CZ868*1200/14-7</f>
        <v>1450.1428571428571</v>
      </c>
      <c r="CZ868" s="11">
        <f t="shared" si="259"/>
        <v>17</v>
      </c>
      <c r="DA868" s="11"/>
      <c r="DB868" s="11">
        <f>DB363</f>
        <v>1481</v>
      </c>
      <c r="DC868" s="11" t="b">
        <f>DB869-DB868&gt;14</f>
        <v>1</v>
      </c>
      <c r="DD868" s="11"/>
      <c r="DE868" s="11"/>
      <c r="DF868" s="11"/>
      <c r="DG868" s="11"/>
      <c r="DH868" s="11"/>
      <c r="DI868" s="11"/>
      <c r="DJ868" s="12" t="b">
        <f>DN868&lt;DK868</f>
        <v>1</v>
      </c>
      <c r="DK868" s="19">
        <f>DL868*1200/14-7</f>
        <v>1450.1428571428571</v>
      </c>
      <c r="DL868" s="11">
        <f t="shared" si="260"/>
        <v>17</v>
      </c>
      <c r="DM868" s="5"/>
      <c r="DN868" s="5">
        <f>DN363</f>
        <v>1427</v>
      </c>
      <c r="DO868" s="5" t="b">
        <f>DN869-DN868&gt;14</f>
        <v>1</v>
      </c>
      <c r="DP868" s="5"/>
      <c r="DQ868" s="5"/>
      <c r="DR868" s="5"/>
      <c r="DS868" s="5"/>
      <c r="DT868" s="5"/>
      <c r="DU868" s="5"/>
      <c r="DV868" s="12" t="b">
        <f>DZ868&lt;DW868</f>
        <v>1</v>
      </c>
      <c r="DW868" s="19">
        <f>DX868*1200/14-7</f>
        <v>1450.1428571428571</v>
      </c>
      <c r="DX868" s="11">
        <f t="shared" si="261"/>
        <v>17</v>
      </c>
      <c r="DY868" s="11"/>
      <c r="DZ868" s="11">
        <f>DZ363</f>
        <v>1371</v>
      </c>
      <c r="EA868" s="11"/>
      <c r="EB868" s="11"/>
      <c r="EC868" s="11"/>
      <c r="ED868" s="11"/>
      <c r="EE868" s="11"/>
      <c r="EF868" s="11"/>
      <c r="EG868" s="11"/>
      <c r="EH868" s="12" t="b">
        <f>EL868&lt;EI868</f>
        <v>1</v>
      </c>
      <c r="EI868" s="19">
        <f>EJ868*1200/14-7</f>
        <v>1450.1428571428571</v>
      </c>
      <c r="EJ868" s="11">
        <f t="shared" si="262"/>
        <v>17</v>
      </c>
      <c r="EK868" s="11"/>
      <c r="EL868" s="11">
        <f>EL363</f>
        <v>1400</v>
      </c>
      <c r="EM868" s="11" t="b">
        <f>EL869-EL868&gt;14</f>
        <v>1</v>
      </c>
      <c r="EN868" s="11"/>
      <c r="EO868" s="11"/>
      <c r="EP868" s="11"/>
      <c r="EQ868" s="11"/>
      <c r="ER868" s="11"/>
      <c r="ES868" s="11"/>
      <c r="ET868" s="12" t="b">
        <f>EX868&lt;EU868</f>
        <v>1</v>
      </c>
      <c r="EU868" s="19">
        <f>EV868*1200/14-7</f>
        <v>1450.1428571428571</v>
      </c>
      <c r="EV868" s="11">
        <f t="shared" si="263"/>
        <v>17</v>
      </c>
      <c r="EW868" s="11"/>
      <c r="EX868" s="11">
        <f>EX363</f>
        <v>1402</v>
      </c>
      <c r="EY868" s="12" t="b">
        <f>EX868&lt;EX869</f>
        <v>1</v>
      </c>
      <c r="EZ868" s="11"/>
      <c r="FA868" s="11"/>
      <c r="FB868" s="11"/>
      <c r="FC868" s="11"/>
      <c r="FD868" s="11"/>
      <c r="FE868" s="11"/>
    </row>
    <row r="869" spans="6:161" s="12" customFormat="1">
      <c r="F869" s="12" t="b">
        <f>J869&gt;G869</f>
        <v>1</v>
      </c>
      <c r="G869" s="19">
        <f>H869*1200/14+7</f>
        <v>1464.1428571428571</v>
      </c>
      <c r="H869" s="11">
        <f t="shared" si="251"/>
        <v>17</v>
      </c>
      <c r="I869" s="11">
        <v>9</v>
      </c>
      <c r="J869" s="11">
        <f>J394</f>
        <v>1518</v>
      </c>
      <c r="K869" s="11"/>
      <c r="L869" s="11"/>
      <c r="M869" s="11"/>
      <c r="N869" s="11"/>
      <c r="O869" s="11"/>
      <c r="P869" s="11"/>
      <c r="Q869" s="11"/>
      <c r="R869" s="12" t="b">
        <f>V869&gt;S869</f>
        <v>1</v>
      </c>
      <c r="S869" s="19">
        <f>T869*1200/14+7</f>
        <v>1464.1428571428571</v>
      </c>
      <c r="T869" s="11">
        <f t="shared" si="252"/>
        <v>17</v>
      </c>
      <c r="U869" s="11">
        <v>9</v>
      </c>
      <c r="V869" s="11">
        <f>V394</f>
        <v>1493</v>
      </c>
      <c r="W869" s="11"/>
      <c r="X869" s="11"/>
      <c r="Y869" s="11"/>
      <c r="Z869" s="11"/>
      <c r="AA869" s="11"/>
      <c r="AB869" s="11"/>
      <c r="AC869" s="11"/>
      <c r="AD869" s="12" t="b">
        <f>AH869&gt;AE869</f>
        <v>1</v>
      </c>
      <c r="AE869" s="19">
        <f>AF869*1200/14+7</f>
        <v>1464.1428571428571</v>
      </c>
      <c r="AF869" s="11">
        <f t="shared" si="253"/>
        <v>17</v>
      </c>
      <c r="AG869" s="11">
        <v>9</v>
      </c>
      <c r="AH869" s="11">
        <f>AH394</f>
        <v>1533</v>
      </c>
      <c r="AI869" s="11"/>
      <c r="AJ869" s="11"/>
      <c r="AK869" s="11"/>
      <c r="AL869" s="11"/>
      <c r="AM869" s="11"/>
      <c r="AN869" s="11"/>
      <c r="AO869" s="11"/>
      <c r="AP869" s="12" t="b">
        <f>AT869&gt;AQ869</f>
        <v>1</v>
      </c>
      <c r="AQ869" s="19">
        <f>AR869*1200/14+7</f>
        <v>1464.1428571428571</v>
      </c>
      <c r="AR869" s="11">
        <f t="shared" si="254"/>
        <v>17</v>
      </c>
      <c r="AS869" s="11">
        <v>9</v>
      </c>
      <c r="AT869" s="11">
        <f>AT394</f>
        <v>1478</v>
      </c>
      <c r="AU869" s="11"/>
      <c r="AV869" s="11"/>
      <c r="AW869" s="11"/>
      <c r="AX869" s="11"/>
      <c r="AY869" s="11"/>
      <c r="AZ869" s="11"/>
      <c r="BA869" s="11"/>
      <c r="BB869" s="12" t="b">
        <f>BF869&gt;BC869</f>
        <v>1</v>
      </c>
      <c r="BC869" s="19">
        <f>BD869*1200/14+7</f>
        <v>1464.1428571428571</v>
      </c>
      <c r="BD869" s="11">
        <f t="shared" si="255"/>
        <v>17</v>
      </c>
      <c r="BE869" s="11">
        <v>9</v>
      </c>
      <c r="BF869" s="11">
        <f>BF394</f>
        <v>1465</v>
      </c>
      <c r="BG869" s="11"/>
      <c r="BH869" s="11"/>
      <c r="BI869" s="11"/>
      <c r="BJ869" s="11"/>
      <c r="BK869" s="11"/>
      <c r="BL869" s="11"/>
      <c r="BM869" s="11"/>
      <c r="BN869" s="12" t="b">
        <f>BR869&gt;BO869</f>
        <v>1</v>
      </c>
      <c r="BO869" s="19">
        <f>BP869*1200/14+7</f>
        <v>1464.1428571428571</v>
      </c>
      <c r="BP869" s="11">
        <f t="shared" si="256"/>
        <v>17</v>
      </c>
      <c r="BQ869" s="11">
        <v>9</v>
      </c>
      <c r="BR869" s="11">
        <f>BR394</f>
        <v>1478</v>
      </c>
      <c r="BS869" s="11"/>
      <c r="BT869" s="11"/>
      <c r="BU869" s="11"/>
      <c r="BV869" s="11"/>
      <c r="BW869" s="11"/>
      <c r="BX869" s="11"/>
      <c r="BY869" s="11"/>
      <c r="BZ869" s="12" t="b">
        <f>CD869&gt;CA869</f>
        <v>1</v>
      </c>
      <c r="CA869" s="19">
        <f>CB869*1200/14+7</f>
        <v>1464.1428571428571</v>
      </c>
      <c r="CB869" s="11">
        <f t="shared" si="257"/>
        <v>17</v>
      </c>
      <c r="CC869" s="11">
        <v>9</v>
      </c>
      <c r="CD869" s="11">
        <f>CD394</f>
        <v>1508</v>
      </c>
      <c r="CE869" s="11"/>
      <c r="CF869" s="11"/>
      <c r="CG869" s="11"/>
      <c r="CH869" s="11"/>
      <c r="CI869" s="11"/>
      <c r="CJ869" s="11"/>
      <c r="CK869" s="11"/>
      <c r="CL869" s="12" t="b">
        <f>CP869&gt;CM869</f>
        <v>1</v>
      </c>
      <c r="CM869" s="19">
        <f>CN869*1200/14+7</f>
        <v>1464.1428571428571</v>
      </c>
      <c r="CN869" s="11">
        <f t="shared" si="258"/>
        <v>17</v>
      </c>
      <c r="CO869" s="11">
        <v>9</v>
      </c>
      <c r="CP869" s="11">
        <f>CP394</f>
        <v>1543</v>
      </c>
      <c r="CQ869" s="11"/>
      <c r="CR869" s="11"/>
      <c r="CS869" s="11"/>
      <c r="CT869" s="11"/>
      <c r="CU869" s="11"/>
      <c r="CV869" s="11"/>
      <c r="CW869" s="11"/>
      <c r="CX869" s="12" t="b">
        <f>DB869&gt;CY869</f>
        <v>1</v>
      </c>
      <c r="CY869" s="19">
        <f>CZ869*1200/14+7</f>
        <v>1464.1428571428571</v>
      </c>
      <c r="CZ869" s="11">
        <f t="shared" si="259"/>
        <v>17</v>
      </c>
      <c r="DA869" s="11">
        <v>9</v>
      </c>
      <c r="DB869" s="11">
        <f>DB394</f>
        <v>1543</v>
      </c>
      <c r="DC869" s="11"/>
      <c r="DD869" s="11"/>
      <c r="DE869" s="11"/>
      <c r="DF869" s="11"/>
      <c r="DG869" s="11"/>
      <c r="DH869" s="11"/>
      <c r="DI869" s="11"/>
      <c r="DJ869" s="12" t="b">
        <f>DN869&gt;DK869</f>
        <v>1</v>
      </c>
      <c r="DK869" s="19">
        <f>DL869*1200/14+7</f>
        <v>1464.1428571428571</v>
      </c>
      <c r="DL869" s="11">
        <f t="shared" si="260"/>
        <v>17</v>
      </c>
      <c r="DM869" s="5">
        <v>9</v>
      </c>
      <c r="DN869" s="5">
        <f>DN394</f>
        <v>1508</v>
      </c>
      <c r="DO869" s="5"/>
      <c r="DP869" s="5"/>
      <c r="DQ869" s="5"/>
      <c r="DR869" s="5"/>
      <c r="DS869" s="5"/>
      <c r="DT869" s="5"/>
      <c r="DU869" s="5"/>
      <c r="DV869" s="12" t="s">
        <v>0</v>
      </c>
      <c r="DW869" s="19">
        <f>DX869*1200/14+7</f>
        <v>1464.1428571428571</v>
      </c>
      <c r="DX869" s="11">
        <f t="shared" si="261"/>
        <v>17</v>
      </c>
      <c r="DY869" s="11">
        <v>9</v>
      </c>
      <c r="DZ869" s="11" t="str">
        <f>DZ394</f>
        <v>n.a.</v>
      </c>
      <c r="EA869" s="11"/>
      <c r="EB869" s="11"/>
      <c r="EC869" s="11"/>
      <c r="ED869" s="11"/>
      <c r="EE869" s="11"/>
      <c r="EF869" s="11"/>
      <c r="EG869" s="11"/>
      <c r="EH869" s="12" t="b">
        <f>EL869&gt;EI869</f>
        <v>1</v>
      </c>
      <c r="EI869" s="19">
        <f>EJ869*1200/14+7</f>
        <v>1464.1428571428571</v>
      </c>
      <c r="EJ869" s="11">
        <f t="shared" si="262"/>
        <v>17</v>
      </c>
      <c r="EK869" s="11">
        <v>9</v>
      </c>
      <c r="EL869" s="11">
        <f>EL394</f>
        <v>1598</v>
      </c>
      <c r="EM869" s="11"/>
      <c r="EN869" s="11"/>
      <c r="EO869" s="11"/>
      <c r="EP869" s="11"/>
      <c r="EQ869" s="11"/>
      <c r="ER869" s="11"/>
      <c r="ES869" s="11"/>
      <c r="ET869" s="12" t="b">
        <f>EX869&gt;EU869</f>
        <v>1</v>
      </c>
      <c r="EU869" s="19">
        <f>EV869*1200/14+7</f>
        <v>1464.1428571428571</v>
      </c>
      <c r="EV869" s="11">
        <f t="shared" si="263"/>
        <v>17</v>
      </c>
      <c r="EW869" s="11">
        <v>9</v>
      </c>
      <c r="EX869" s="11">
        <f>EX394</f>
        <v>1523</v>
      </c>
      <c r="EY869" s="12" t="s">
        <v>0</v>
      </c>
      <c r="EZ869" s="11"/>
      <c r="FA869" s="11"/>
      <c r="FB869" s="11"/>
      <c r="FC869" s="11"/>
      <c r="FD869" s="11"/>
      <c r="FE869" s="11"/>
    </row>
    <row r="870" spans="6:161" s="12" customFormat="1">
      <c r="F870" s="12" t="b">
        <f>J870&lt;G870</f>
        <v>1</v>
      </c>
      <c r="G870" s="19">
        <f>H870*1200/14-7</f>
        <v>1621.5714285714287</v>
      </c>
      <c r="H870" s="11">
        <f t="shared" si="251"/>
        <v>19</v>
      </c>
      <c r="I870" s="11"/>
      <c r="J870" s="11">
        <f>J395</f>
        <v>1615</v>
      </c>
      <c r="K870" s="11" t="b">
        <f>J871-J870&gt;14</f>
        <v>1</v>
      </c>
      <c r="L870" s="11"/>
      <c r="M870" s="11"/>
      <c r="N870" s="11"/>
      <c r="O870" s="11"/>
      <c r="P870" s="11"/>
      <c r="Q870" s="11"/>
      <c r="R870" s="12" t="b">
        <f>V870&lt;S870</f>
        <v>1</v>
      </c>
      <c r="S870" s="19">
        <f>T870*1200/14-7</f>
        <v>1621.5714285714287</v>
      </c>
      <c r="T870" s="11">
        <f t="shared" si="252"/>
        <v>19</v>
      </c>
      <c r="U870" s="11"/>
      <c r="V870" s="11">
        <f>V395</f>
        <v>1594</v>
      </c>
      <c r="W870" s="11" t="b">
        <f>V871-V870&gt;14</f>
        <v>1</v>
      </c>
      <c r="X870" s="11"/>
      <c r="Y870" s="11"/>
      <c r="Z870" s="11"/>
      <c r="AA870" s="11"/>
      <c r="AB870" s="11"/>
      <c r="AC870" s="11"/>
      <c r="AD870" s="12" t="b">
        <f>AH870&lt;AE870</f>
        <v>1</v>
      </c>
      <c r="AE870" s="19">
        <f>AF870*1200/14-7</f>
        <v>1621.5714285714287</v>
      </c>
      <c r="AF870" s="11">
        <f t="shared" si="253"/>
        <v>19</v>
      </c>
      <c r="AG870" s="11"/>
      <c r="AH870" s="11">
        <f>AH395</f>
        <v>1610</v>
      </c>
      <c r="AI870" s="11" t="b">
        <f>AH871-AH870&gt;14</f>
        <v>1</v>
      </c>
      <c r="AJ870" s="11"/>
      <c r="AK870" s="11"/>
      <c r="AL870" s="11"/>
      <c r="AM870" s="11"/>
      <c r="AN870" s="11"/>
      <c r="AO870" s="11"/>
      <c r="AP870" s="12" t="b">
        <f>AT870&lt;AQ870</f>
        <v>1</v>
      </c>
      <c r="AQ870" s="19">
        <f>AR870*1200/14-7</f>
        <v>1621.5714285714287</v>
      </c>
      <c r="AR870" s="11">
        <f t="shared" si="254"/>
        <v>19</v>
      </c>
      <c r="AS870" s="11"/>
      <c r="AT870" s="11">
        <f>AT395</f>
        <v>1583</v>
      </c>
      <c r="AU870" s="11" t="b">
        <f>AT871-AT870&gt;14</f>
        <v>1</v>
      </c>
      <c r="AV870" s="11"/>
      <c r="AW870" s="11"/>
      <c r="AX870" s="11"/>
      <c r="AY870" s="11"/>
      <c r="AZ870" s="11"/>
      <c r="BA870" s="11"/>
      <c r="BB870" s="12" t="b">
        <f>BF870&lt;BC870</f>
        <v>1</v>
      </c>
      <c r="BC870" s="19">
        <f>BD870*1200/14-7</f>
        <v>1621.5714285714287</v>
      </c>
      <c r="BD870" s="11">
        <f t="shared" si="255"/>
        <v>19</v>
      </c>
      <c r="BE870" s="11"/>
      <c r="BF870" s="11">
        <f>BF395</f>
        <v>1580</v>
      </c>
      <c r="BG870" s="11" t="b">
        <f>BF871-BF870&gt;14</f>
        <v>1</v>
      </c>
      <c r="BH870" s="11"/>
      <c r="BI870" s="11"/>
      <c r="BJ870" s="11"/>
      <c r="BK870" s="11"/>
      <c r="BL870" s="11"/>
      <c r="BM870" s="11"/>
      <c r="BN870" s="12" t="b">
        <f>BR870&lt;BO870</f>
        <v>1</v>
      </c>
      <c r="BO870" s="19">
        <f>BP870*1200/14-7</f>
        <v>1621.5714285714287</v>
      </c>
      <c r="BP870" s="11">
        <f t="shared" si="256"/>
        <v>19</v>
      </c>
      <c r="BQ870" s="11"/>
      <c r="BR870" s="11">
        <f>BR395</f>
        <v>1558</v>
      </c>
      <c r="BS870" s="11" t="b">
        <f>BR871-BR870&gt;14</f>
        <v>1</v>
      </c>
      <c r="BT870" s="11"/>
      <c r="BU870" s="11"/>
      <c r="BV870" s="11"/>
      <c r="BW870" s="11"/>
      <c r="BX870" s="11"/>
      <c r="BY870" s="11"/>
      <c r="BZ870" s="18" t="b">
        <f>CD870&lt;CA870</f>
        <v>0</v>
      </c>
      <c r="CA870" s="19">
        <f>CB870*1200/14-7</f>
        <v>1621.5714285714287</v>
      </c>
      <c r="CB870" s="11">
        <f t="shared" si="257"/>
        <v>19</v>
      </c>
      <c r="CC870" s="11"/>
      <c r="CD870" s="11">
        <f>CD395</f>
        <v>1643</v>
      </c>
      <c r="CE870" s="11" t="b">
        <f>CD871-CD870&gt;14</f>
        <v>1</v>
      </c>
      <c r="CF870" s="11"/>
      <c r="CG870" s="11"/>
      <c r="CH870" s="11"/>
      <c r="CI870" s="11"/>
      <c r="CJ870" s="11"/>
      <c r="CK870" s="11"/>
      <c r="CL870" s="12" t="b">
        <f>CP870&lt;CM870</f>
        <v>1</v>
      </c>
      <c r="CM870" s="19">
        <f>CN870*1200/14-7</f>
        <v>1621.5714285714287</v>
      </c>
      <c r="CN870" s="11">
        <f t="shared" si="258"/>
        <v>19</v>
      </c>
      <c r="CO870" s="11"/>
      <c r="CP870" s="11">
        <f>CP395</f>
        <v>1558</v>
      </c>
      <c r="CQ870" s="11" t="b">
        <f>CP871-CP870&gt;14</f>
        <v>1</v>
      </c>
      <c r="CR870" s="11"/>
      <c r="CS870" s="11"/>
      <c r="CT870" s="11"/>
      <c r="CU870" s="11"/>
      <c r="CV870" s="11"/>
      <c r="CW870" s="11"/>
      <c r="CX870" s="18" t="b">
        <f>DB870&lt;CY870</f>
        <v>0</v>
      </c>
      <c r="CY870" s="19">
        <f>CZ870*1200/14-7</f>
        <v>1621.5714285714287</v>
      </c>
      <c r="CZ870" s="11">
        <f t="shared" si="259"/>
        <v>19</v>
      </c>
      <c r="DA870" s="11"/>
      <c r="DB870" s="11">
        <f>DB395</f>
        <v>1658</v>
      </c>
      <c r="DC870" s="11" t="b">
        <f>DB871-DB870&gt;14</f>
        <v>1</v>
      </c>
      <c r="DD870" s="11"/>
      <c r="DE870" s="11"/>
      <c r="DF870" s="11"/>
      <c r="DG870" s="11"/>
      <c r="DH870" s="11"/>
      <c r="DI870" s="11"/>
      <c r="DJ870" s="12" t="b">
        <f>DN870&lt;DK870</f>
        <v>1</v>
      </c>
      <c r="DK870" s="19">
        <f>DL870*1200/14-7</f>
        <v>1621.5714285714287</v>
      </c>
      <c r="DL870" s="11">
        <f t="shared" si="260"/>
        <v>19</v>
      </c>
      <c r="DM870" s="5"/>
      <c r="DN870" s="5">
        <f>DN395</f>
        <v>1583</v>
      </c>
      <c r="DO870" s="5" t="b">
        <f>DN871-DN870&gt;14</f>
        <v>1</v>
      </c>
      <c r="DP870" s="5"/>
      <c r="DQ870" s="5"/>
      <c r="DR870" s="5"/>
      <c r="DS870" s="5"/>
      <c r="DT870" s="5"/>
      <c r="DU870" s="5"/>
      <c r="DV870" s="18" t="s">
        <v>0</v>
      </c>
      <c r="DW870" s="19">
        <f>DX870*1200/14-7</f>
        <v>1621.5714285714287</v>
      </c>
      <c r="DX870" s="11">
        <f t="shared" si="261"/>
        <v>19</v>
      </c>
      <c r="DY870" s="11"/>
      <c r="DZ870" s="11" t="str">
        <f>DZ395</f>
        <v>n.a.</v>
      </c>
      <c r="EA870" s="11"/>
      <c r="EB870" s="11"/>
      <c r="EC870" s="11"/>
      <c r="ED870" s="11"/>
      <c r="EE870" s="11"/>
      <c r="EF870" s="11"/>
      <c r="EG870" s="11"/>
      <c r="EH870" s="12" t="b">
        <f>EL870&lt;EI870</f>
        <v>1</v>
      </c>
      <c r="EI870" s="19">
        <f>EJ870*1200/14-7</f>
        <v>1621.5714285714287</v>
      </c>
      <c r="EJ870" s="11">
        <f t="shared" si="262"/>
        <v>19</v>
      </c>
      <c r="EK870" s="11"/>
      <c r="EL870" s="11">
        <f>EL395</f>
        <v>1598</v>
      </c>
      <c r="EM870" s="11" t="b">
        <f>EL871-EL870&gt;14</f>
        <v>1</v>
      </c>
      <c r="EN870" s="11"/>
      <c r="EO870" s="11"/>
      <c r="EP870" s="11"/>
      <c r="EQ870" s="11"/>
      <c r="ER870" s="11"/>
      <c r="ES870" s="11"/>
      <c r="ET870" s="12" t="b">
        <f>EX870&lt;EU870</f>
        <v>1</v>
      </c>
      <c r="EU870" s="19">
        <f>EV870*1200/14-7</f>
        <v>1621.5714285714287</v>
      </c>
      <c r="EV870" s="11">
        <f t="shared" si="263"/>
        <v>19</v>
      </c>
      <c r="EW870" s="11"/>
      <c r="EX870" s="11">
        <f>EX395</f>
        <v>1583</v>
      </c>
      <c r="EY870" s="12" t="b">
        <f>EX870&lt;EX871</f>
        <v>1</v>
      </c>
      <c r="EZ870" s="11"/>
      <c r="FA870" s="11"/>
      <c r="FB870" s="11"/>
      <c r="FC870" s="11"/>
      <c r="FD870" s="11"/>
      <c r="FE870" s="11"/>
    </row>
    <row r="871" spans="6:161" s="12" customFormat="1">
      <c r="F871" s="12" t="b">
        <f>J871&gt;G871</f>
        <v>1</v>
      </c>
      <c r="G871" s="19">
        <f>H871*1200/14+7</f>
        <v>1635.5714285714287</v>
      </c>
      <c r="H871" s="11">
        <f t="shared" si="251"/>
        <v>19</v>
      </c>
      <c r="I871" s="11">
        <v>10</v>
      </c>
      <c r="J871" s="11">
        <f>J426</f>
        <v>1690</v>
      </c>
      <c r="K871" s="11"/>
      <c r="L871" s="11"/>
      <c r="M871" s="11"/>
      <c r="N871" s="11"/>
      <c r="O871" s="11"/>
      <c r="P871" s="11"/>
      <c r="Q871" s="11"/>
      <c r="R871" s="12" t="b">
        <f>V871&gt;S871</f>
        <v>1</v>
      </c>
      <c r="S871" s="19">
        <f>T871*1200/14+7</f>
        <v>1635.5714285714287</v>
      </c>
      <c r="T871" s="11">
        <f t="shared" si="252"/>
        <v>19</v>
      </c>
      <c r="U871" s="11">
        <v>10</v>
      </c>
      <c r="V871" s="11">
        <f>V426</f>
        <v>1654</v>
      </c>
      <c r="W871" s="11"/>
      <c r="X871" s="11"/>
      <c r="Y871" s="11"/>
      <c r="Z871" s="11"/>
      <c r="AA871" s="11"/>
      <c r="AB871" s="11"/>
      <c r="AC871" s="11"/>
      <c r="AD871" s="12" t="b">
        <f>AH871&gt;AE871</f>
        <v>1</v>
      </c>
      <c r="AE871" s="19">
        <f>AF871*1200/14+7</f>
        <v>1635.5714285714287</v>
      </c>
      <c r="AF871" s="11">
        <f t="shared" si="253"/>
        <v>19</v>
      </c>
      <c r="AG871" s="11">
        <v>10</v>
      </c>
      <c r="AH871" s="11">
        <f>AH426</f>
        <v>1714</v>
      </c>
      <c r="AI871" s="11"/>
      <c r="AJ871" s="11"/>
      <c r="AK871" s="11"/>
      <c r="AL871" s="11"/>
      <c r="AM871" s="11"/>
      <c r="AN871" s="11"/>
      <c r="AO871" s="11"/>
      <c r="AP871" s="12" t="b">
        <f>AT871&gt;AQ871</f>
        <v>1</v>
      </c>
      <c r="AQ871" s="19">
        <f>AR871*1200/14+7</f>
        <v>1635.5714285714287</v>
      </c>
      <c r="AR871" s="11">
        <f t="shared" si="254"/>
        <v>19</v>
      </c>
      <c r="AS871" s="11">
        <v>10</v>
      </c>
      <c r="AT871" s="11">
        <f>AT426</f>
        <v>1658</v>
      </c>
      <c r="AU871" s="11"/>
      <c r="AV871" s="11"/>
      <c r="AW871" s="11"/>
      <c r="AX871" s="11"/>
      <c r="AY871" s="11"/>
      <c r="AZ871" s="11"/>
      <c r="BA871" s="11"/>
      <c r="BB871" s="18" t="b">
        <f>BF871&gt;BC871</f>
        <v>0</v>
      </c>
      <c r="BC871" s="19">
        <f>BD871*1200/14+7</f>
        <v>1635.5714285714287</v>
      </c>
      <c r="BD871" s="11">
        <f t="shared" si="255"/>
        <v>19</v>
      </c>
      <c r="BE871" s="11">
        <v>10</v>
      </c>
      <c r="BF871" s="11">
        <f>BF426</f>
        <v>1600</v>
      </c>
      <c r="BG871" s="11"/>
      <c r="BH871" s="11"/>
      <c r="BI871" s="11"/>
      <c r="BJ871" s="11"/>
      <c r="BK871" s="11"/>
      <c r="BL871" s="11"/>
      <c r="BM871" s="11"/>
      <c r="BN871" s="12" t="b">
        <f>BR871&gt;BO871</f>
        <v>1</v>
      </c>
      <c r="BO871" s="19">
        <f>BP871*1200/14+7</f>
        <v>1635.5714285714287</v>
      </c>
      <c r="BP871" s="11">
        <f t="shared" si="256"/>
        <v>19</v>
      </c>
      <c r="BQ871" s="11">
        <v>10</v>
      </c>
      <c r="BR871" s="11">
        <f>BR426</f>
        <v>1659</v>
      </c>
      <c r="BS871" s="11"/>
      <c r="BT871" s="11"/>
      <c r="BU871" s="11"/>
      <c r="BV871" s="11"/>
      <c r="BW871" s="11"/>
      <c r="BX871" s="11"/>
      <c r="BY871" s="11"/>
      <c r="BZ871" s="12" t="b">
        <f>CD871&gt;CA871</f>
        <v>1</v>
      </c>
      <c r="CA871" s="19">
        <f>CB871*1200/14+7</f>
        <v>1635.5714285714287</v>
      </c>
      <c r="CB871" s="11">
        <f t="shared" si="257"/>
        <v>19</v>
      </c>
      <c r="CC871" s="11">
        <v>10</v>
      </c>
      <c r="CD871" s="11">
        <f>CD426</f>
        <v>1689</v>
      </c>
      <c r="CE871" s="11"/>
      <c r="CF871" s="11"/>
      <c r="CG871" s="11"/>
      <c r="CH871" s="11"/>
      <c r="CI871" s="11"/>
      <c r="CJ871" s="11"/>
      <c r="CK871" s="11"/>
      <c r="CL871" s="12" t="b">
        <f>CP871&gt;CM871</f>
        <v>1</v>
      </c>
      <c r="CM871" s="19">
        <f>CN871*1200/14+7</f>
        <v>1635.5714285714287</v>
      </c>
      <c r="CN871" s="11">
        <f t="shared" si="258"/>
        <v>19</v>
      </c>
      <c r="CO871" s="11">
        <v>10</v>
      </c>
      <c r="CP871" s="11">
        <f>CP426</f>
        <v>1735</v>
      </c>
      <c r="CQ871" s="11"/>
      <c r="CR871" s="11"/>
      <c r="CS871" s="11"/>
      <c r="CT871" s="11"/>
      <c r="CU871" s="11"/>
      <c r="CV871" s="11"/>
      <c r="CW871" s="11"/>
      <c r="CX871" s="12" t="b">
        <f>DB871&gt;CY871</f>
        <v>1</v>
      </c>
      <c r="CY871" s="19">
        <f>CZ871*1200/14+7</f>
        <v>1635.5714285714287</v>
      </c>
      <c r="CZ871" s="11">
        <f t="shared" si="259"/>
        <v>19</v>
      </c>
      <c r="DA871" s="11">
        <v>10</v>
      </c>
      <c r="DB871" s="11">
        <f>DB426</f>
        <v>1714</v>
      </c>
      <c r="DC871" s="11"/>
      <c r="DD871" s="11"/>
      <c r="DE871" s="11"/>
      <c r="DF871" s="11"/>
      <c r="DG871" s="11"/>
      <c r="DH871" s="11"/>
      <c r="DI871" s="11"/>
      <c r="DJ871" s="12" t="b">
        <f>DN871&gt;DK871</f>
        <v>1</v>
      </c>
      <c r="DK871" s="19">
        <f>DL871*1200/14+7</f>
        <v>1635.5714285714287</v>
      </c>
      <c r="DL871" s="11">
        <f t="shared" si="260"/>
        <v>19</v>
      </c>
      <c r="DM871" s="5">
        <v>10</v>
      </c>
      <c r="DN871" s="5">
        <f>DN426</f>
        <v>1684</v>
      </c>
      <c r="DO871" s="5"/>
      <c r="DP871" s="5"/>
      <c r="DQ871" s="5"/>
      <c r="DR871" s="5"/>
      <c r="DS871" s="5"/>
      <c r="DT871" s="5"/>
      <c r="DU871" s="5"/>
      <c r="DV871" s="12" t="b">
        <f>DZ871&gt;DW871</f>
        <v>1</v>
      </c>
      <c r="DW871" s="19">
        <f>DX871*1200/14+7</f>
        <v>1635.5714285714287</v>
      </c>
      <c r="DX871" s="11">
        <f t="shared" si="261"/>
        <v>19</v>
      </c>
      <c r="DY871" s="11">
        <v>10</v>
      </c>
      <c r="DZ871" s="11">
        <f>DZ426</f>
        <v>1798</v>
      </c>
      <c r="EA871" s="11"/>
      <c r="EB871" s="11"/>
      <c r="EC871" s="11"/>
      <c r="ED871" s="11"/>
      <c r="EE871" s="11"/>
      <c r="EF871" s="11"/>
      <c r="EG871" s="11"/>
      <c r="EH871" s="12" t="b">
        <f>EL871&gt;EI871</f>
        <v>1</v>
      </c>
      <c r="EI871" s="19">
        <f>EJ871*1200/14+7</f>
        <v>1635.5714285714287</v>
      </c>
      <c r="EJ871" s="11">
        <f t="shared" si="262"/>
        <v>19</v>
      </c>
      <c r="EK871" s="11">
        <v>10</v>
      </c>
      <c r="EL871" s="11">
        <f>EL426</f>
        <v>1780</v>
      </c>
      <c r="EM871" s="11"/>
      <c r="EN871" s="11"/>
      <c r="EO871" s="11"/>
      <c r="EP871" s="11"/>
      <c r="EQ871" s="11"/>
      <c r="ER871" s="11"/>
      <c r="ES871" s="11"/>
      <c r="ET871" s="12" t="b">
        <f>EX871&gt;EU871</f>
        <v>1</v>
      </c>
      <c r="EU871" s="19">
        <f>EV871*1200/14+7</f>
        <v>1635.5714285714287</v>
      </c>
      <c r="EV871" s="11">
        <f t="shared" si="263"/>
        <v>19</v>
      </c>
      <c r="EW871" s="11">
        <v>10</v>
      </c>
      <c r="EX871" s="11">
        <f>EX426</f>
        <v>1694</v>
      </c>
      <c r="EY871" s="12" t="s">
        <v>0</v>
      </c>
      <c r="EZ871" s="11"/>
      <c r="FA871" s="11"/>
      <c r="FB871" s="11"/>
      <c r="FC871" s="11"/>
      <c r="FD871" s="11"/>
      <c r="FE871" s="11"/>
    </row>
    <row r="872" spans="6:161" s="12" customFormat="1">
      <c r="F872" s="12" t="b">
        <f>J872&lt;G872</f>
        <v>1</v>
      </c>
      <c r="G872" s="19">
        <f>H872*1200/14-7</f>
        <v>1793</v>
      </c>
      <c r="H872" s="11">
        <f t="shared" si="251"/>
        <v>21</v>
      </c>
      <c r="I872" s="11"/>
      <c r="J872" s="11">
        <f>J427</f>
        <v>1780</v>
      </c>
      <c r="K872" s="11" t="b">
        <f>J873-J872&gt;14</f>
        <v>1</v>
      </c>
      <c r="L872" s="11"/>
      <c r="M872" s="11"/>
      <c r="N872" s="11"/>
      <c r="O872" s="11"/>
      <c r="P872" s="11"/>
      <c r="Q872" s="11"/>
      <c r="R872" s="12" t="b">
        <f>V872&lt;S872</f>
        <v>1</v>
      </c>
      <c r="S872" s="19">
        <f>T872*1200/14-7</f>
        <v>1793</v>
      </c>
      <c r="T872" s="11">
        <f t="shared" si="252"/>
        <v>21</v>
      </c>
      <c r="U872" s="11"/>
      <c r="V872" s="11">
        <f>V427</f>
        <v>1781</v>
      </c>
      <c r="W872" s="11" t="b">
        <f>V873-V872&gt;14</f>
        <v>1</v>
      </c>
      <c r="X872" s="11"/>
      <c r="Y872" s="11"/>
      <c r="Z872" s="11"/>
      <c r="AA872" s="11"/>
      <c r="AB872" s="11"/>
      <c r="AC872" s="11"/>
      <c r="AD872" s="12" t="b">
        <f>AH872&lt;AE872</f>
        <v>1</v>
      </c>
      <c r="AE872" s="19">
        <f>AF872*1200/14-7</f>
        <v>1793</v>
      </c>
      <c r="AF872" s="11">
        <f t="shared" si="253"/>
        <v>21</v>
      </c>
      <c r="AG872" s="11"/>
      <c r="AH872" s="11">
        <f>AH427</f>
        <v>1786</v>
      </c>
      <c r="AI872" s="11" t="b">
        <f>AH873-AH872&gt;14</f>
        <v>1</v>
      </c>
      <c r="AJ872" s="11"/>
      <c r="AK872" s="11"/>
      <c r="AL872" s="11"/>
      <c r="AM872" s="11"/>
      <c r="AN872" s="11"/>
      <c r="AO872" s="11"/>
      <c r="AP872" s="12" t="b">
        <f>AT872&lt;AQ872</f>
        <v>1</v>
      </c>
      <c r="AQ872" s="19">
        <f>AR872*1200/14-7</f>
        <v>1793</v>
      </c>
      <c r="AR872" s="11">
        <f t="shared" si="254"/>
        <v>21</v>
      </c>
      <c r="AS872" s="11"/>
      <c r="AT872" s="11">
        <f>AT427</f>
        <v>1754</v>
      </c>
      <c r="AU872" s="11" t="b">
        <f>AT873-AT872&gt;14</f>
        <v>1</v>
      </c>
      <c r="AV872" s="11"/>
      <c r="AW872" s="11"/>
      <c r="AX872" s="11"/>
      <c r="AY872" s="11"/>
      <c r="AZ872" s="11"/>
      <c r="BA872" s="11"/>
      <c r="BB872" s="12" t="b">
        <f>BF872&lt;BC872</f>
        <v>1</v>
      </c>
      <c r="BC872" s="19">
        <f>BD872*1200/14-7</f>
        <v>1793</v>
      </c>
      <c r="BD872" s="11">
        <f t="shared" si="255"/>
        <v>21</v>
      </c>
      <c r="BE872" s="11"/>
      <c r="BF872" s="11">
        <f>BF427</f>
        <v>1761</v>
      </c>
      <c r="BG872" s="11" t="b">
        <f>BF873-BF872&gt;14</f>
        <v>1</v>
      </c>
      <c r="BH872" s="11"/>
      <c r="BI872" s="11"/>
      <c r="BJ872" s="11"/>
      <c r="BK872" s="11"/>
      <c r="BL872" s="11"/>
      <c r="BM872" s="11"/>
      <c r="BN872" s="12" t="b">
        <f>BR872&lt;BO872</f>
        <v>1</v>
      </c>
      <c r="BO872" s="19">
        <f>BP872*1200/14-7</f>
        <v>1793</v>
      </c>
      <c r="BP872" s="11">
        <f t="shared" si="256"/>
        <v>21</v>
      </c>
      <c r="BQ872" s="11"/>
      <c r="BR872" s="11">
        <f>BR427</f>
        <v>1741</v>
      </c>
      <c r="BS872" s="11" t="b">
        <f>BR873-BR872&gt;14</f>
        <v>1</v>
      </c>
      <c r="BT872" s="11"/>
      <c r="BU872" s="11"/>
      <c r="BV872" s="11"/>
      <c r="BW872" s="11"/>
      <c r="BX872" s="11"/>
      <c r="BY872" s="11"/>
      <c r="BZ872" s="12" t="b">
        <f>CD872&lt;CA872</f>
        <v>1</v>
      </c>
      <c r="CA872" s="19">
        <f>CB872*1200/14-7</f>
        <v>1793</v>
      </c>
      <c r="CB872" s="11">
        <f t="shared" si="257"/>
        <v>21</v>
      </c>
      <c r="CC872" s="11"/>
      <c r="CD872" s="11">
        <f>CD427</f>
        <v>1791</v>
      </c>
      <c r="CE872" s="11" t="b">
        <f>CD873-CD872&gt;14</f>
        <v>1</v>
      </c>
      <c r="CF872" s="11"/>
      <c r="CG872" s="11"/>
      <c r="CH872" s="11"/>
      <c r="CI872" s="11"/>
      <c r="CJ872" s="11"/>
      <c r="CK872" s="11"/>
      <c r="CL872" s="12" t="b">
        <f>CP872&lt;CM872</f>
        <v>1</v>
      </c>
      <c r="CM872" s="19">
        <f>CN872*1200/14-7</f>
        <v>1793</v>
      </c>
      <c r="CN872" s="11">
        <f t="shared" si="258"/>
        <v>21</v>
      </c>
      <c r="CO872" s="11"/>
      <c r="CP872" s="11">
        <f>CP427</f>
        <v>1735</v>
      </c>
      <c r="CQ872" s="11" t="b">
        <f>CP873-CP872&gt;14</f>
        <v>1</v>
      </c>
      <c r="CR872" s="11"/>
      <c r="CS872" s="11"/>
      <c r="CT872" s="11"/>
      <c r="CU872" s="11"/>
      <c r="CV872" s="11"/>
      <c r="CW872" s="11"/>
      <c r="CX872" s="18" t="b">
        <f>DB872&lt;CY872</f>
        <v>0</v>
      </c>
      <c r="CY872" s="19">
        <f>CZ872*1200/14-7</f>
        <v>1793</v>
      </c>
      <c r="CZ872" s="11">
        <f t="shared" si="259"/>
        <v>21</v>
      </c>
      <c r="DA872" s="11"/>
      <c r="DB872" s="11">
        <f>DB427</f>
        <v>1844</v>
      </c>
      <c r="DC872" s="11" t="b">
        <f>DB873-DB872&gt;14</f>
        <v>1</v>
      </c>
      <c r="DD872" s="11"/>
      <c r="DE872" s="11"/>
      <c r="DF872" s="11"/>
      <c r="DG872" s="11"/>
      <c r="DH872" s="11"/>
      <c r="DI872" s="11"/>
      <c r="DJ872" s="12" t="b">
        <f>DN872&lt;DK872</f>
        <v>1</v>
      </c>
      <c r="DK872" s="19">
        <f>DL872*1200/14-7</f>
        <v>1793</v>
      </c>
      <c r="DL872" s="11">
        <f t="shared" si="260"/>
        <v>21</v>
      </c>
      <c r="DM872" s="5"/>
      <c r="DN872" s="5">
        <f>DN427</f>
        <v>1754</v>
      </c>
      <c r="DO872" s="5" t="b">
        <f>DN873-DN872&gt;14</f>
        <v>1</v>
      </c>
      <c r="DP872" s="5"/>
      <c r="DQ872" s="5"/>
      <c r="DR872" s="5"/>
      <c r="DS872" s="5"/>
      <c r="DT872" s="5"/>
      <c r="DU872" s="5"/>
      <c r="DV872" s="18" t="b">
        <f>DZ872&lt;DW872</f>
        <v>0</v>
      </c>
      <c r="DW872" s="19">
        <f>DX872*1200/14-7</f>
        <v>1793</v>
      </c>
      <c r="DX872" s="11">
        <f t="shared" si="261"/>
        <v>21</v>
      </c>
      <c r="DY872" s="11"/>
      <c r="DZ872" s="11">
        <f>DZ427</f>
        <v>1798</v>
      </c>
      <c r="EA872" s="11"/>
      <c r="EB872" s="11"/>
      <c r="EC872" s="11"/>
      <c r="ED872" s="11"/>
      <c r="EE872" s="11"/>
      <c r="EF872" s="11"/>
      <c r="EG872" s="11"/>
      <c r="EH872" s="12" t="b">
        <f>EL872&lt;EI872</f>
        <v>1</v>
      </c>
      <c r="EI872" s="19">
        <f>EJ872*1200/14-7</f>
        <v>1793</v>
      </c>
      <c r="EJ872" s="11">
        <f t="shared" si="262"/>
        <v>21</v>
      </c>
      <c r="EK872" s="11"/>
      <c r="EL872" s="11">
        <f>EL427</f>
        <v>1780</v>
      </c>
      <c r="EN872" s="11"/>
      <c r="EO872" s="11"/>
      <c r="EP872" s="11"/>
      <c r="EQ872" s="11"/>
      <c r="ER872" s="11"/>
      <c r="ES872" s="11"/>
      <c r="ET872" s="12" t="b">
        <f>EX872&lt;EU872</f>
        <v>1</v>
      </c>
      <c r="EU872" s="19">
        <f>EV872*1200/14-7</f>
        <v>1793</v>
      </c>
      <c r="EV872" s="11">
        <f t="shared" si="263"/>
        <v>21</v>
      </c>
      <c r="EW872" s="11"/>
      <c r="EX872" s="11">
        <f>EX427</f>
        <v>1739</v>
      </c>
      <c r="EY872" s="12" t="b">
        <f>EX872&lt;EX873</f>
        <v>1</v>
      </c>
      <c r="EZ872" s="11"/>
      <c r="FA872" s="11"/>
      <c r="FB872" s="11"/>
      <c r="FC872" s="11"/>
      <c r="FD872" s="11"/>
      <c r="FE872" s="11"/>
    </row>
    <row r="873" spans="6:161" s="12" customFormat="1">
      <c r="F873" s="12" t="b">
        <f>J873&gt;G873</f>
        <v>1</v>
      </c>
      <c r="G873" s="19">
        <f>H873*1200/14+7</f>
        <v>1807</v>
      </c>
      <c r="H873" s="11">
        <f t="shared" si="251"/>
        <v>21</v>
      </c>
      <c r="I873" s="11">
        <v>11</v>
      </c>
      <c r="J873" s="11">
        <f>J458</f>
        <v>1866</v>
      </c>
      <c r="K873" s="11"/>
      <c r="L873" s="11"/>
      <c r="M873" s="11"/>
      <c r="N873" s="11"/>
      <c r="O873" s="11"/>
      <c r="P873" s="11"/>
      <c r="Q873" s="11"/>
      <c r="R873" s="12" t="b">
        <f>V873&gt;S873</f>
        <v>1</v>
      </c>
      <c r="S873" s="19">
        <f>T873*1200/14+7</f>
        <v>1807</v>
      </c>
      <c r="T873" s="11">
        <f t="shared" si="252"/>
        <v>21</v>
      </c>
      <c r="U873" s="11">
        <v>11</v>
      </c>
      <c r="V873" s="11">
        <f>V458</f>
        <v>1826</v>
      </c>
      <c r="W873" s="11"/>
      <c r="X873" s="11"/>
      <c r="Y873" s="11"/>
      <c r="Z873" s="11"/>
      <c r="AA873" s="11"/>
      <c r="AB873" s="11"/>
      <c r="AC873" s="11"/>
      <c r="AD873" s="12" t="b">
        <f>AH873&gt;AE873</f>
        <v>1</v>
      </c>
      <c r="AE873" s="19">
        <f>AF873*1200/14+7</f>
        <v>1807</v>
      </c>
      <c r="AF873" s="11">
        <f t="shared" si="253"/>
        <v>21</v>
      </c>
      <c r="AG873" s="11">
        <v>11</v>
      </c>
      <c r="AH873" s="11">
        <f>AH458</f>
        <v>1886</v>
      </c>
      <c r="AI873" s="11"/>
      <c r="AJ873" s="11"/>
      <c r="AK873" s="11"/>
      <c r="AL873" s="11"/>
      <c r="AM873" s="11"/>
      <c r="AN873" s="11"/>
      <c r="AO873" s="11"/>
      <c r="AP873" s="12" t="b">
        <f>AT873&gt;AQ873</f>
        <v>1</v>
      </c>
      <c r="AQ873" s="19">
        <f>AR873*1200/14+7</f>
        <v>1807</v>
      </c>
      <c r="AR873" s="11">
        <f t="shared" si="254"/>
        <v>21</v>
      </c>
      <c r="AS873" s="11">
        <v>11</v>
      </c>
      <c r="AT873" s="11">
        <f>AT458</f>
        <v>1866</v>
      </c>
      <c r="AU873" s="11"/>
      <c r="AV873" s="11"/>
      <c r="AW873" s="11"/>
      <c r="AX873" s="11"/>
      <c r="AY873" s="11"/>
      <c r="AZ873" s="11"/>
      <c r="BA873" s="11"/>
      <c r="BB873" s="18" t="b">
        <f>BF873&gt;BC873</f>
        <v>0</v>
      </c>
      <c r="BC873" s="19">
        <f>BD873*1200/14+7</f>
        <v>1807</v>
      </c>
      <c r="BD873" s="11">
        <f t="shared" si="255"/>
        <v>21</v>
      </c>
      <c r="BE873" s="11">
        <v>11</v>
      </c>
      <c r="BF873" s="11">
        <f>BF458</f>
        <v>1798</v>
      </c>
      <c r="BG873" s="11"/>
      <c r="BH873" s="11"/>
      <c r="BI873" s="11"/>
      <c r="BJ873" s="11"/>
      <c r="BK873" s="11"/>
      <c r="BL873" s="11"/>
      <c r="BM873" s="11"/>
      <c r="BN873" s="12" t="b">
        <f>BR873&gt;BO873</f>
        <v>1</v>
      </c>
      <c r="BO873" s="19">
        <f>BP873*1200/14+7</f>
        <v>1807</v>
      </c>
      <c r="BP873" s="11">
        <f t="shared" si="256"/>
        <v>21</v>
      </c>
      <c r="BQ873" s="11">
        <v>11</v>
      </c>
      <c r="BR873" s="11">
        <f>BR458</f>
        <v>1841</v>
      </c>
      <c r="BS873" s="11"/>
      <c r="BT873" s="11"/>
      <c r="BU873" s="11"/>
      <c r="BV873" s="11"/>
      <c r="BW873" s="11"/>
      <c r="BX873" s="11"/>
      <c r="BY873" s="11"/>
      <c r="BZ873" s="12" t="b">
        <f>CD873&gt;CA873</f>
        <v>1</v>
      </c>
      <c r="CA873" s="19">
        <f>CB873*1200/14+7</f>
        <v>1807</v>
      </c>
      <c r="CB873" s="11">
        <f t="shared" si="257"/>
        <v>21</v>
      </c>
      <c r="CC873" s="11">
        <v>11</v>
      </c>
      <c r="CD873" s="11">
        <f>CD458</f>
        <v>1876</v>
      </c>
      <c r="CE873" s="11"/>
      <c r="CF873" s="11"/>
      <c r="CG873" s="11"/>
      <c r="CH873" s="11"/>
      <c r="CI873" s="11"/>
      <c r="CJ873" s="11"/>
      <c r="CK873" s="11"/>
      <c r="CL873" s="12" t="b">
        <f>CP873&gt;CM873</f>
        <v>1</v>
      </c>
      <c r="CM873" s="19">
        <f>CN873*1200/14+7</f>
        <v>1807</v>
      </c>
      <c r="CN873" s="11">
        <f t="shared" si="258"/>
        <v>21</v>
      </c>
      <c r="CO873" s="11">
        <v>11</v>
      </c>
      <c r="CP873" s="11">
        <f>CP458</f>
        <v>1881</v>
      </c>
      <c r="CQ873" s="12" t="s">
        <v>0</v>
      </c>
      <c r="CR873" s="11"/>
      <c r="CS873" s="11"/>
      <c r="CT873" s="11"/>
      <c r="CU873" s="11"/>
      <c r="CV873" s="11"/>
      <c r="CW873" s="11"/>
      <c r="CX873" s="12" t="b">
        <f>DB873&gt;CY873</f>
        <v>1</v>
      </c>
      <c r="CY873" s="19">
        <f>CZ873*1200/14+7</f>
        <v>1807</v>
      </c>
      <c r="CZ873" s="11">
        <f t="shared" si="259"/>
        <v>21</v>
      </c>
      <c r="DA873" s="11">
        <v>11</v>
      </c>
      <c r="DB873" s="11">
        <f>DB458</f>
        <v>1886</v>
      </c>
      <c r="DC873" s="11"/>
      <c r="DD873" s="11"/>
      <c r="DE873" s="11"/>
      <c r="DF873" s="11"/>
      <c r="DG873" s="11"/>
      <c r="DH873" s="11"/>
      <c r="DI873" s="11"/>
      <c r="DJ873" s="12" t="b">
        <f>DN873&gt;DK873</f>
        <v>1</v>
      </c>
      <c r="DK873" s="19">
        <f>DL873*1200/14+7</f>
        <v>1807</v>
      </c>
      <c r="DL873" s="11">
        <f t="shared" si="260"/>
        <v>21</v>
      </c>
      <c r="DM873" s="5">
        <v>11</v>
      </c>
      <c r="DN873" s="5">
        <f>DN458</f>
        <v>1845</v>
      </c>
      <c r="DO873" s="5"/>
      <c r="DP873" s="5"/>
      <c r="DQ873" s="5"/>
      <c r="DR873" s="5"/>
      <c r="DS873" s="5"/>
      <c r="DT873" s="5"/>
      <c r="DU873" s="5"/>
      <c r="DV873" s="12" t="s">
        <v>0</v>
      </c>
      <c r="DW873" s="19">
        <f>DX873*1200/14+7</f>
        <v>1807</v>
      </c>
      <c r="DX873" s="11">
        <f t="shared" si="261"/>
        <v>21</v>
      </c>
      <c r="DY873" s="11">
        <v>11</v>
      </c>
      <c r="DZ873" s="11" t="str">
        <f>DZ458</f>
        <v>n.a.</v>
      </c>
      <c r="EA873" s="11"/>
      <c r="EB873" s="11"/>
      <c r="EC873" s="11"/>
      <c r="ED873" s="11"/>
      <c r="EE873" s="11"/>
      <c r="EF873" s="11"/>
      <c r="EG873" s="11"/>
      <c r="EH873" s="2"/>
      <c r="EI873" s="2"/>
      <c r="EJ873" s="2"/>
      <c r="EK873" s="2"/>
      <c r="EL873" s="2"/>
      <c r="EN873" s="11"/>
      <c r="EO873" s="11"/>
      <c r="EP873" s="11"/>
      <c r="EQ873" s="11"/>
      <c r="ER873" s="11"/>
      <c r="ES873" s="11"/>
      <c r="ET873" s="12" t="b">
        <f>EX873&gt;EU873</f>
        <v>1</v>
      </c>
      <c r="EU873" s="19">
        <f>EV873*1200/14+7</f>
        <v>1807</v>
      </c>
      <c r="EV873" s="11">
        <f t="shared" si="263"/>
        <v>21</v>
      </c>
      <c r="EW873" s="11">
        <v>11</v>
      </c>
      <c r="EX873" s="11">
        <f>EX458</f>
        <v>1856</v>
      </c>
      <c r="EY873" s="12" t="s">
        <v>0</v>
      </c>
      <c r="EZ873" s="11"/>
      <c r="FA873" s="11"/>
      <c r="FB873" s="11"/>
      <c r="FC873" s="11"/>
      <c r="FD873" s="11"/>
      <c r="FE873" s="11"/>
    </row>
    <row r="874" spans="6:161" s="12" customFormat="1">
      <c r="F874" s="12" t="b">
        <f>J874&lt;G874</f>
        <v>1</v>
      </c>
      <c r="G874" s="19">
        <f>H874*1200/14-7</f>
        <v>1964.4285714285713</v>
      </c>
      <c r="H874" s="11">
        <f t="shared" si="251"/>
        <v>23</v>
      </c>
      <c r="I874" s="11"/>
      <c r="J874" s="11">
        <f>J459</f>
        <v>1947</v>
      </c>
      <c r="K874" s="11" t="b">
        <f>J875-J874&gt;14</f>
        <v>1</v>
      </c>
      <c r="L874" s="11"/>
      <c r="M874" s="11"/>
      <c r="N874" s="11"/>
      <c r="O874" s="11"/>
      <c r="P874" s="11"/>
      <c r="Q874" s="11"/>
      <c r="R874" s="12" t="b">
        <f>V874&lt;S874</f>
        <v>1</v>
      </c>
      <c r="S874" s="19">
        <f>T874*1200/14-7</f>
        <v>1964.4285714285713</v>
      </c>
      <c r="T874" s="11">
        <f t="shared" si="252"/>
        <v>23</v>
      </c>
      <c r="U874" s="11"/>
      <c r="V874" s="11">
        <f>V459</f>
        <v>1942</v>
      </c>
      <c r="W874" s="11" t="b">
        <f>V875-V874&gt;14</f>
        <v>1</v>
      </c>
      <c r="X874" s="11"/>
      <c r="Y874" s="11"/>
      <c r="Z874" s="11"/>
      <c r="AA874" s="11"/>
      <c r="AB874" s="11"/>
      <c r="AC874" s="11"/>
      <c r="AD874" s="18" t="b">
        <f>AH874&lt;AE874</f>
        <v>0</v>
      </c>
      <c r="AE874" s="19">
        <f>AF874*1200/14-7</f>
        <v>1964.4285714285713</v>
      </c>
      <c r="AF874" s="11">
        <f t="shared" si="253"/>
        <v>23</v>
      </c>
      <c r="AG874" s="11"/>
      <c r="AH874" s="11">
        <f>AH459</f>
        <v>1967</v>
      </c>
      <c r="AI874" s="11" t="b">
        <f>AH875-AH874&gt;14</f>
        <v>1</v>
      </c>
      <c r="AJ874" s="11"/>
      <c r="AK874" s="11"/>
      <c r="AL874" s="11"/>
      <c r="AM874" s="11"/>
      <c r="AN874" s="11"/>
      <c r="AO874" s="11"/>
      <c r="AP874" s="12" t="b">
        <f>AT874&lt;AQ874</f>
        <v>1</v>
      </c>
      <c r="AQ874" s="19">
        <f>AR874*1200/14-7</f>
        <v>1964.4285714285713</v>
      </c>
      <c r="AR874" s="11">
        <f t="shared" si="254"/>
        <v>23</v>
      </c>
      <c r="AS874" s="11"/>
      <c r="AT874" s="11">
        <f>AT459</f>
        <v>1926</v>
      </c>
      <c r="AU874" s="11" t="b">
        <f>AT875-AT874&gt;14</f>
        <v>1</v>
      </c>
      <c r="AV874" s="11"/>
      <c r="AW874" s="11"/>
      <c r="AX874" s="11"/>
      <c r="AY874" s="11"/>
      <c r="AZ874" s="11"/>
      <c r="BA874" s="11"/>
      <c r="BB874" s="12" t="b">
        <f>BF874&lt;BC874</f>
        <v>1</v>
      </c>
      <c r="BC874" s="19">
        <f>BD874*1200/14-7</f>
        <v>1964.4285714285713</v>
      </c>
      <c r="BD874" s="11">
        <f t="shared" si="255"/>
        <v>23</v>
      </c>
      <c r="BE874" s="11"/>
      <c r="BF874" s="11">
        <f>BF459</f>
        <v>1942</v>
      </c>
      <c r="BG874" s="11" t="b">
        <f>BF875-BF874&gt;14</f>
        <v>1</v>
      </c>
      <c r="BH874" s="11"/>
      <c r="BI874" s="11"/>
      <c r="BJ874" s="11"/>
      <c r="BK874" s="11"/>
      <c r="BL874" s="11"/>
      <c r="BM874" s="11"/>
      <c r="BN874" s="12" t="b">
        <f>BR874&lt;BO874</f>
        <v>1</v>
      </c>
      <c r="BO874" s="19">
        <f>BP874*1200/14-7</f>
        <v>1964.4285714285713</v>
      </c>
      <c r="BP874" s="11">
        <f t="shared" si="256"/>
        <v>23</v>
      </c>
      <c r="BQ874" s="11"/>
      <c r="BR874" s="11">
        <f>BR459</f>
        <v>1917</v>
      </c>
      <c r="BS874" s="11" t="b">
        <f>BR875-BR874&gt;14</f>
        <v>1</v>
      </c>
      <c r="BT874" s="11"/>
      <c r="BU874" s="11"/>
      <c r="BV874" s="11"/>
      <c r="BW874" s="11"/>
      <c r="BX874" s="11"/>
      <c r="BY874" s="11"/>
      <c r="BZ874" s="18" t="b">
        <f>CD874&lt;CA874</f>
        <v>0</v>
      </c>
      <c r="CA874" s="19">
        <f>CB874*1200/14-7</f>
        <v>1964.4285714285713</v>
      </c>
      <c r="CB874" s="11">
        <f t="shared" si="257"/>
        <v>23</v>
      </c>
      <c r="CC874" s="11"/>
      <c r="CD874" s="11">
        <f>CD459</f>
        <v>1981</v>
      </c>
      <c r="CE874" s="11" t="b">
        <f>CD875-CD874&gt;14</f>
        <v>1</v>
      </c>
      <c r="CF874" s="11"/>
      <c r="CG874" s="11"/>
      <c r="CH874" s="11"/>
      <c r="CI874" s="11"/>
      <c r="CJ874" s="11"/>
      <c r="CK874" s="11"/>
      <c r="CL874" s="12" t="b">
        <f>CP874&lt;CM874</f>
        <v>1</v>
      </c>
      <c r="CM874" s="19">
        <f>CN874*1200/14-7</f>
        <v>1964.4285714285713</v>
      </c>
      <c r="CN874" s="11">
        <f t="shared" si="258"/>
        <v>23</v>
      </c>
      <c r="CO874" s="11"/>
      <c r="CP874" s="11">
        <f>CP459</f>
        <v>1881</v>
      </c>
      <c r="CR874" s="11" t="s">
        <v>0</v>
      </c>
      <c r="CS874" s="11"/>
      <c r="CT874" s="11"/>
      <c r="CU874" s="11"/>
      <c r="CV874" s="11"/>
      <c r="CW874" s="11"/>
      <c r="CX874" s="18" t="b">
        <f>DB874&lt;CY874</f>
        <v>0</v>
      </c>
      <c r="CY874" s="19">
        <f>CZ874*1200/14-7</f>
        <v>1964.4285714285713</v>
      </c>
      <c r="CZ874" s="11">
        <f t="shared" si="259"/>
        <v>23</v>
      </c>
      <c r="DA874" s="11"/>
      <c r="DB874" s="11">
        <f>DB459</f>
        <v>2010</v>
      </c>
      <c r="DC874" s="11" t="b">
        <f>DB875-DB874&gt;14</f>
        <v>1</v>
      </c>
      <c r="DD874" s="11"/>
      <c r="DE874" s="11"/>
      <c r="DF874" s="11"/>
      <c r="DG874" s="11"/>
      <c r="DH874" s="11"/>
      <c r="DI874" s="11"/>
      <c r="DJ874" s="12" t="b">
        <f>DN874&lt;DK874</f>
        <v>1</v>
      </c>
      <c r="DK874" s="19">
        <f>DL874*1200/14-7</f>
        <v>1964.4285714285713</v>
      </c>
      <c r="DL874" s="11">
        <f t="shared" si="260"/>
        <v>23</v>
      </c>
      <c r="DM874" s="5"/>
      <c r="DN874" s="5">
        <f>DN459</f>
        <v>1921</v>
      </c>
      <c r="DO874" s="5" t="b">
        <f>DN875-DN874&gt;14</f>
        <v>1</v>
      </c>
      <c r="DP874" s="5"/>
      <c r="DQ874" s="5"/>
      <c r="DR874" s="5"/>
      <c r="DS874" s="5"/>
      <c r="DT874" s="5"/>
      <c r="DU874" s="5"/>
      <c r="DV874" s="18" t="s">
        <v>0</v>
      </c>
      <c r="DW874" s="19">
        <f>DX874*1200/14-7</f>
        <v>1964.4285714285713</v>
      </c>
      <c r="DX874" s="11">
        <f t="shared" si="261"/>
        <v>23</v>
      </c>
      <c r="DY874" s="11"/>
      <c r="DZ874" s="11" t="str">
        <f>DZ459</f>
        <v>n.a.</v>
      </c>
      <c r="EA874" s="11"/>
      <c r="EB874" s="11"/>
      <c r="EC874" s="11"/>
      <c r="ED874" s="11"/>
      <c r="EE874" s="11"/>
      <c r="EF874" s="11"/>
      <c r="EG874" s="11"/>
      <c r="EH874" s="2"/>
      <c r="EI874" s="2"/>
      <c r="EJ874" s="2"/>
      <c r="EK874" s="2"/>
      <c r="EL874" s="2"/>
      <c r="EN874" s="11"/>
      <c r="EO874" s="11"/>
      <c r="EP874" s="11"/>
      <c r="EQ874" s="11"/>
      <c r="ER874" s="11"/>
      <c r="ES874" s="11"/>
      <c r="ET874" s="12" t="b">
        <f>EX874&lt;EU874</f>
        <v>1</v>
      </c>
      <c r="EU874" s="19">
        <f>EV874*1200/14-7</f>
        <v>1964.4285714285713</v>
      </c>
      <c r="EV874" s="11">
        <f t="shared" si="263"/>
        <v>23</v>
      </c>
      <c r="EW874" s="11"/>
      <c r="EX874" s="11">
        <f>EX459</f>
        <v>1916</v>
      </c>
      <c r="EY874" s="12" t="b">
        <f>EX874&lt;EX875</f>
        <v>1</v>
      </c>
      <c r="EZ874" s="11"/>
      <c r="FA874" s="11"/>
      <c r="FB874" s="11"/>
      <c r="FC874" s="11"/>
      <c r="FD874" s="11"/>
      <c r="FE874" s="11"/>
    </row>
    <row r="875" spans="6:161" s="12" customFormat="1">
      <c r="F875" s="12" t="b">
        <f>J875&gt;G875</f>
        <v>1</v>
      </c>
      <c r="G875" s="19">
        <f>H875*1200/14+7</f>
        <v>1978.4285714285713</v>
      </c>
      <c r="H875" s="11">
        <f t="shared" si="251"/>
        <v>23</v>
      </c>
      <c r="I875" s="11">
        <v>12</v>
      </c>
      <c r="J875" s="11">
        <f>J490</f>
        <v>2042</v>
      </c>
      <c r="K875" s="11"/>
      <c r="L875" s="11"/>
      <c r="M875" s="11"/>
      <c r="N875" s="11"/>
      <c r="O875" s="11"/>
      <c r="P875" s="11"/>
      <c r="Q875" s="11"/>
      <c r="R875" s="12" t="b">
        <f>V875&gt;S875</f>
        <v>1</v>
      </c>
      <c r="S875" s="19">
        <f>T875*1200/14+7</f>
        <v>1978.4285714285713</v>
      </c>
      <c r="T875" s="11">
        <f t="shared" si="252"/>
        <v>23</v>
      </c>
      <c r="U875" s="11">
        <v>12</v>
      </c>
      <c r="V875" s="11">
        <f>V490</f>
        <v>2007</v>
      </c>
      <c r="W875" s="11"/>
      <c r="X875" s="11"/>
      <c r="Y875" s="11"/>
      <c r="Z875" s="11"/>
      <c r="AA875" s="11"/>
      <c r="AB875" s="11"/>
      <c r="AC875" s="11"/>
      <c r="AD875" s="12" t="b">
        <f>AH875&gt;AE875</f>
        <v>1</v>
      </c>
      <c r="AE875" s="19">
        <f>AF875*1200/14+7</f>
        <v>1978.4285714285713</v>
      </c>
      <c r="AF875" s="11">
        <f t="shared" si="253"/>
        <v>23</v>
      </c>
      <c r="AG875" s="11">
        <v>12</v>
      </c>
      <c r="AH875" s="11">
        <f>AH490</f>
        <v>2072</v>
      </c>
      <c r="AI875" s="11"/>
      <c r="AJ875" s="11"/>
      <c r="AK875" s="11"/>
      <c r="AL875" s="11"/>
      <c r="AM875" s="11"/>
      <c r="AN875" s="11"/>
      <c r="AO875" s="11"/>
      <c r="AP875" s="12" t="b">
        <f>AT875&gt;AQ875</f>
        <v>1</v>
      </c>
      <c r="AQ875" s="19">
        <f>AR875*1200/14+7</f>
        <v>1978.4285714285713</v>
      </c>
      <c r="AR875" s="11">
        <f t="shared" si="254"/>
        <v>23</v>
      </c>
      <c r="AS875" s="11">
        <v>12</v>
      </c>
      <c r="AT875" s="11">
        <f>AT490</f>
        <v>2048</v>
      </c>
      <c r="AU875" s="11"/>
      <c r="AV875" s="11"/>
      <c r="AW875" s="11"/>
      <c r="AX875" s="11"/>
      <c r="AY875" s="11"/>
      <c r="AZ875" s="11"/>
      <c r="BA875" s="11"/>
      <c r="BB875" s="18" t="b">
        <f>BF875&gt;BC875</f>
        <v>0</v>
      </c>
      <c r="BC875" s="19">
        <f>BD875*1200/14+7</f>
        <v>1978.4285714285713</v>
      </c>
      <c r="BD875" s="11">
        <f t="shared" si="255"/>
        <v>23</v>
      </c>
      <c r="BE875" s="11">
        <v>12</v>
      </c>
      <c r="BF875" s="11">
        <f>BF490</f>
        <v>1970</v>
      </c>
      <c r="BG875" s="11"/>
      <c r="BH875" s="11"/>
      <c r="BI875" s="11"/>
      <c r="BJ875" s="11"/>
      <c r="BK875" s="11"/>
      <c r="BL875" s="11"/>
      <c r="BM875" s="11"/>
      <c r="BN875" s="12" t="b">
        <f>BR875&gt;BO875</f>
        <v>1</v>
      </c>
      <c r="BO875" s="19">
        <f>BP875*1200/14+7</f>
        <v>1978.4285714285713</v>
      </c>
      <c r="BP875" s="11">
        <f t="shared" si="256"/>
        <v>23</v>
      </c>
      <c r="BQ875" s="11">
        <v>12</v>
      </c>
      <c r="BR875" s="11">
        <f>BR490</f>
        <v>2034</v>
      </c>
      <c r="BS875" s="11"/>
      <c r="BT875" s="11"/>
      <c r="BU875" s="11"/>
      <c r="BV875" s="11"/>
      <c r="BW875" s="11"/>
      <c r="BX875" s="11"/>
      <c r="BY875" s="11"/>
      <c r="BZ875" s="12" t="b">
        <f>CD875&gt;CA875</f>
        <v>1</v>
      </c>
      <c r="CA875" s="19">
        <f>CB875*1200/14+7</f>
        <v>1978.4285714285713</v>
      </c>
      <c r="CB875" s="11">
        <f t="shared" si="257"/>
        <v>23</v>
      </c>
      <c r="CC875" s="11">
        <v>12</v>
      </c>
      <c r="CD875" s="11">
        <f>CD490</f>
        <v>2037</v>
      </c>
      <c r="CE875" s="11"/>
      <c r="CF875" s="11"/>
      <c r="CG875" s="11"/>
      <c r="CH875" s="11"/>
      <c r="CI875" s="11"/>
      <c r="CJ875" s="11"/>
      <c r="CK875" s="11"/>
      <c r="CL875" s="2"/>
      <c r="CM875" s="2"/>
      <c r="CN875" s="2"/>
      <c r="CO875" s="11" t="s">
        <v>0</v>
      </c>
      <c r="CR875" s="11"/>
      <c r="CS875" s="11"/>
      <c r="CT875" s="11"/>
      <c r="CU875" s="11"/>
      <c r="CV875" s="11"/>
      <c r="CW875" s="11"/>
      <c r="CX875" s="12" t="b">
        <f>DB875&gt;CY875</f>
        <v>1</v>
      </c>
      <c r="CY875" s="19">
        <f>CZ875*1200/14+7</f>
        <v>1978.4285714285713</v>
      </c>
      <c r="CZ875" s="11">
        <f t="shared" si="259"/>
        <v>23</v>
      </c>
      <c r="DA875" s="11">
        <v>12</v>
      </c>
      <c r="DB875" s="11">
        <f>DB490</f>
        <v>2077</v>
      </c>
      <c r="DC875" s="11"/>
      <c r="DD875" s="11"/>
      <c r="DE875" s="11"/>
      <c r="DF875" s="11"/>
      <c r="DG875" s="11"/>
      <c r="DH875" s="11"/>
      <c r="DI875" s="11"/>
      <c r="DJ875" s="12" t="b">
        <f>DN875&gt;DK875</f>
        <v>1</v>
      </c>
      <c r="DK875" s="19">
        <f>DL875*1200/14+7</f>
        <v>1978.4285714285713</v>
      </c>
      <c r="DL875" s="11">
        <f t="shared" si="260"/>
        <v>23</v>
      </c>
      <c r="DM875" s="5">
        <v>12</v>
      </c>
      <c r="DN875" s="5">
        <f>DN490</f>
        <v>2027</v>
      </c>
      <c r="DO875" s="5"/>
      <c r="DP875" s="5"/>
      <c r="DQ875" s="5"/>
      <c r="DR875" s="5"/>
      <c r="DS875" s="5"/>
      <c r="DT875" s="5"/>
      <c r="DU875" s="5"/>
      <c r="DV875" s="12" t="b">
        <f>DZ875&gt;DW875</f>
        <v>1</v>
      </c>
      <c r="DW875" s="19">
        <f>DX875*1200/14+7</f>
        <v>1978.4285714285713</v>
      </c>
      <c r="DX875" s="11">
        <f t="shared" si="261"/>
        <v>23</v>
      </c>
      <c r="DY875" s="11">
        <v>12</v>
      </c>
      <c r="DZ875" s="11">
        <f>DZ490</f>
        <v>2161</v>
      </c>
      <c r="EA875" s="11"/>
      <c r="EB875" s="11"/>
      <c r="EC875" s="11"/>
      <c r="ED875" s="11"/>
      <c r="EE875" s="11"/>
      <c r="EF875" s="11"/>
      <c r="EG875" s="11"/>
      <c r="EH875" s="2"/>
      <c r="EI875" s="2"/>
      <c r="EJ875" s="2"/>
      <c r="EK875" s="2"/>
      <c r="EL875" s="2"/>
      <c r="EN875" s="11"/>
      <c r="EO875" s="11"/>
      <c r="EP875" s="11"/>
      <c r="EQ875" s="11"/>
      <c r="ER875" s="11"/>
      <c r="ES875" s="11"/>
      <c r="ET875" s="12" t="b">
        <f>EX875&gt;EU875</f>
        <v>1</v>
      </c>
      <c r="EU875" s="19">
        <f>EV875*1200/14+7</f>
        <v>1978.4285714285713</v>
      </c>
      <c r="EV875" s="11">
        <f t="shared" si="263"/>
        <v>23</v>
      </c>
      <c r="EW875" s="11">
        <v>12</v>
      </c>
      <c r="EX875" s="11">
        <f>EX490</f>
        <v>2027</v>
      </c>
      <c r="EY875" s="12" t="s">
        <v>0</v>
      </c>
      <c r="EZ875" s="11"/>
      <c r="FA875" s="11"/>
      <c r="FB875" s="11"/>
      <c r="FC875" s="11"/>
      <c r="FD875" s="11"/>
      <c r="FE875" s="11"/>
    </row>
    <row r="876" spans="6:161" s="12" customFormat="1">
      <c r="F876" s="12" t="b">
        <f>J876&lt;G876</f>
        <v>1</v>
      </c>
      <c r="G876" s="19">
        <f>H876*1200/14-7</f>
        <v>2135.8571428571427</v>
      </c>
      <c r="H876" s="11">
        <f t="shared" si="251"/>
        <v>25</v>
      </c>
      <c r="I876" s="11"/>
      <c r="J876" s="11">
        <f>J491</f>
        <v>2115</v>
      </c>
      <c r="K876" s="11" t="b">
        <f>J877-J876&gt;14</f>
        <v>1</v>
      </c>
      <c r="L876" s="11"/>
      <c r="M876" s="11"/>
      <c r="N876" s="11"/>
      <c r="O876" s="11"/>
      <c r="P876" s="11"/>
      <c r="Q876" s="11"/>
      <c r="R876" s="12" t="b">
        <f>V876&lt;S876</f>
        <v>1</v>
      </c>
      <c r="S876" s="19">
        <f>T876*1200/14-7</f>
        <v>2135.8571428571427</v>
      </c>
      <c r="T876" s="11">
        <f t="shared" si="252"/>
        <v>25</v>
      </c>
      <c r="U876" s="11"/>
      <c r="V876" s="11">
        <f>V491</f>
        <v>2129</v>
      </c>
      <c r="W876" s="11" t="b">
        <f>V877-V876&gt;14</f>
        <v>1</v>
      </c>
      <c r="X876" s="11"/>
      <c r="Y876" s="11"/>
      <c r="Z876" s="11"/>
      <c r="AA876" s="11"/>
      <c r="AB876" s="11"/>
      <c r="AC876" s="11"/>
      <c r="AD876" s="12" t="b">
        <f>AH876&lt;AE876</f>
        <v>1</v>
      </c>
      <c r="AE876" s="19">
        <f>AF876*1200/14-7</f>
        <v>2135.8571428571427</v>
      </c>
      <c r="AF876" s="11">
        <f t="shared" si="253"/>
        <v>25</v>
      </c>
      <c r="AG876" s="11"/>
      <c r="AH876" s="11">
        <f>AH491</f>
        <v>2119</v>
      </c>
      <c r="AI876" s="11" t="b">
        <f>AH877-AH876&gt;14</f>
        <v>1</v>
      </c>
      <c r="AJ876" s="11"/>
      <c r="AK876" s="11"/>
      <c r="AL876" s="11"/>
      <c r="AM876" s="11"/>
      <c r="AN876" s="11"/>
      <c r="AO876" s="11"/>
      <c r="AP876" s="12" t="b">
        <f>AT876&lt;AQ876</f>
        <v>1</v>
      </c>
      <c r="AQ876" s="19">
        <f>AR876*1200/14-7</f>
        <v>2135.8571428571427</v>
      </c>
      <c r="AR876" s="11">
        <f t="shared" si="254"/>
        <v>25</v>
      </c>
      <c r="AS876" s="11"/>
      <c r="AT876" s="11">
        <f>AT491</f>
        <v>2097</v>
      </c>
      <c r="AU876" s="11" t="b">
        <f>AT877-AT876&gt;14</f>
        <v>1</v>
      </c>
      <c r="AV876" s="11"/>
      <c r="AW876" s="11"/>
      <c r="AX876" s="11"/>
      <c r="AY876" s="11"/>
      <c r="AZ876" s="11"/>
      <c r="BA876" s="11"/>
      <c r="BB876" s="12" t="b">
        <f>BF876&lt;BC876</f>
        <v>1</v>
      </c>
      <c r="BC876" s="19">
        <f>BD876*1200/14-7</f>
        <v>2135.8571428571427</v>
      </c>
      <c r="BD876" s="11">
        <f t="shared" si="255"/>
        <v>25</v>
      </c>
      <c r="BE876" s="11"/>
      <c r="BF876" s="11">
        <f>BF491</f>
        <v>2077</v>
      </c>
      <c r="BG876" s="11" t="b">
        <f>BF877-BF876&gt;14</f>
        <v>1</v>
      </c>
      <c r="BH876" s="11"/>
      <c r="BI876" s="11"/>
      <c r="BJ876" s="11"/>
      <c r="BK876" s="11"/>
      <c r="BL876" s="11"/>
      <c r="BM876" s="11"/>
      <c r="BN876" s="12" t="b">
        <f>BR876&lt;BO876</f>
        <v>1</v>
      </c>
      <c r="BO876" s="19">
        <f>BP876*1200/14-7</f>
        <v>2135.8571428571427</v>
      </c>
      <c r="BP876" s="11">
        <f t="shared" si="256"/>
        <v>25</v>
      </c>
      <c r="BQ876" s="11"/>
      <c r="BR876" s="11">
        <f>BR491</f>
        <v>2084</v>
      </c>
      <c r="BS876" s="11" t="b">
        <f>BR877-BR876&gt;14</f>
        <v>1</v>
      </c>
      <c r="BT876" s="11"/>
      <c r="BU876" s="11"/>
      <c r="BV876" s="11"/>
      <c r="BW876" s="11"/>
      <c r="BX876" s="11"/>
      <c r="BY876" s="11"/>
      <c r="BZ876" s="18" t="b">
        <f>CD876&lt;CA876</f>
        <v>0</v>
      </c>
      <c r="CA876" s="19">
        <f>CB876*1200/14-7</f>
        <v>2135.8571428571427</v>
      </c>
      <c r="CB876" s="11">
        <f t="shared" si="257"/>
        <v>25</v>
      </c>
      <c r="CC876" s="11"/>
      <c r="CD876" s="11">
        <f>CD491</f>
        <v>2137</v>
      </c>
      <c r="CE876" s="11" t="b">
        <f>CD877-CD876&gt;14</f>
        <v>1</v>
      </c>
      <c r="CF876" s="11"/>
      <c r="CG876" s="11"/>
      <c r="CH876" s="11"/>
      <c r="CI876" s="11"/>
      <c r="CJ876" s="11"/>
      <c r="CK876" s="11"/>
      <c r="CL876" s="2"/>
      <c r="CM876" s="2"/>
      <c r="CN876" s="2"/>
      <c r="CO876" s="11"/>
      <c r="CR876" s="11" t="s">
        <v>0</v>
      </c>
      <c r="CS876" s="11"/>
      <c r="CT876" s="11"/>
      <c r="CU876" s="11"/>
      <c r="CV876" s="11"/>
      <c r="CW876" s="11"/>
      <c r="CX876" s="18" t="b">
        <f>DB876&lt;CY876</f>
        <v>0</v>
      </c>
      <c r="CY876" s="19">
        <f>CZ876*1200/14-7</f>
        <v>2135.8571428571427</v>
      </c>
      <c r="CZ876" s="11">
        <f t="shared" si="259"/>
        <v>25</v>
      </c>
      <c r="DA876" s="11"/>
      <c r="DB876" s="11">
        <f>DB491</f>
        <v>2182</v>
      </c>
      <c r="DC876" s="11" t="b">
        <f>DB877-DB876&gt;14</f>
        <v>1</v>
      </c>
      <c r="DD876" s="11"/>
      <c r="DE876" s="11"/>
      <c r="DF876" s="11"/>
      <c r="DG876" s="11"/>
      <c r="DH876" s="11"/>
      <c r="DI876" s="11"/>
      <c r="DJ876" s="12" t="b">
        <f>DN876&lt;DK876</f>
        <v>1</v>
      </c>
      <c r="DK876" s="19">
        <f>DL876*1200/14-7</f>
        <v>2135.8571428571427</v>
      </c>
      <c r="DL876" s="11">
        <f t="shared" si="260"/>
        <v>25</v>
      </c>
      <c r="DM876" s="5"/>
      <c r="DN876" s="5">
        <f>DN491</f>
        <v>2097</v>
      </c>
      <c r="DO876" s="5" t="b">
        <f>DN877-DN876&gt;14</f>
        <v>1</v>
      </c>
      <c r="DP876" s="5"/>
      <c r="DQ876" s="5"/>
      <c r="DR876" s="5"/>
      <c r="DS876" s="5"/>
      <c r="DT876" s="5"/>
      <c r="DU876" s="5"/>
      <c r="DV876" s="18" t="b">
        <f>DZ876&lt;DW876</f>
        <v>0</v>
      </c>
      <c r="DW876" s="19">
        <f>DX876*1200/14-7</f>
        <v>2135.8571428571427</v>
      </c>
      <c r="DX876" s="11">
        <f t="shared" si="261"/>
        <v>25</v>
      </c>
      <c r="DY876" s="11"/>
      <c r="DZ876" s="11">
        <f>DZ491</f>
        <v>2161</v>
      </c>
      <c r="EA876" s="11" t="b">
        <f>DZ877-DZ876&gt;14</f>
        <v>1</v>
      </c>
      <c r="EB876" s="11"/>
      <c r="EC876" s="11"/>
      <c r="ED876" s="11"/>
      <c r="EE876" s="11"/>
      <c r="EF876" s="11"/>
      <c r="EG876" s="11"/>
      <c r="EH876" s="2"/>
      <c r="EI876" s="2"/>
      <c r="EJ876" s="2"/>
      <c r="EK876" s="2"/>
      <c r="EL876" s="2"/>
      <c r="EN876" s="11"/>
      <c r="EO876" s="11"/>
      <c r="EP876" s="11"/>
      <c r="EQ876" s="11"/>
      <c r="ER876" s="11"/>
      <c r="ES876" s="11"/>
      <c r="ET876" s="12" t="b">
        <f>EX876&lt;EU876</f>
        <v>1</v>
      </c>
      <c r="EU876" s="19">
        <f>EV876*1200/14-7</f>
        <v>2135.8571428571427</v>
      </c>
      <c r="EV876" s="11">
        <f t="shared" si="263"/>
        <v>25</v>
      </c>
      <c r="EW876" s="11"/>
      <c r="EX876" s="11">
        <f>EX491</f>
        <v>2077</v>
      </c>
      <c r="EY876" s="12" t="b">
        <f>EX876&lt;EX877</f>
        <v>1</v>
      </c>
      <c r="EZ876" s="11"/>
      <c r="FA876" s="11"/>
      <c r="FB876" s="11"/>
      <c r="FC876" s="11"/>
      <c r="FD876" s="11"/>
      <c r="FE876" s="11"/>
    </row>
    <row r="877" spans="6:161" s="12" customFormat="1">
      <c r="F877" s="12" t="b">
        <f>J877&gt;G877</f>
        <v>1</v>
      </c>
      <c r="G877" s="19">
        <f>H877*1200/14+7</f>
        <v>2149.8571428571427</v>
      </c>
      <c r="H877" s="11">
        <f t="shared" si="251"/>
        <v>25</v>
      </c>
      <c r="I877" s="11">
        <v>13</v>
      </c>
      <c r="J877" s="11">
        <f>J522</f>
        <v>2218</v>
      </c>
      <c r="K877" s="11"/>
      <c r="L877" s="11"/>
      <c r="M877" s="11"/>
      <c r="N877" s="11"/>
      <c r="O877" s="11"/>
      <c r="P877" s="11"/>
      <c r="Q877" s="11"/>
      <c r="R877" s="12" t="b">
        <f>V877&gt;S877</f>
        <v>1</v>
      </c>
      <c r="S877" s="19">
        <f>T877*1200/14+7</f>
        <v>2149.8571428571427</v>
      </c>
      <c r="T877" s="11">
        <f t="shared" si="252"/>
        <v>25</v>
      </c>
      <c r="U877" s="11">
        <v>13</v>
      </c>
      <c r="V877" s="11">
        <f>V522</f>
        <v>2178</v>
      </c>
      <c r="W877" s="11"/>
      <c r="X877" s="11"/>
      <c r="Y877" s="11"/>
      <c r="Z877" s="11"/>
      <c r="AA877" s="11"/>
      <c r="AB877" s="11"/>
      <c r="AC877" s="11"/>
      <c r="AD877" s="12" t="b">
        <f>AH877&gt;AE877</f>
        <v>1</v>
      </c>
      <c r="AE877" s="19">
        <f>AF877*1200/14+7</f>
        <v>2149.8571428571427</v>
      </c>
      <c r="AF877" s="11">
        <f t="shared" si="253"/>
        <v>25</v>
      </c>
      <c r="AG877" s="11">
        <v>13</v>
      </c>
      <c r="AH877" s="11">
        <f>AH522</f>
        <v>2243</v>
      </c>
      <c r="AI877" s="11"/>
      <c r="AJ877" s="11"/>
      <c r="AK877" s="11"/>
      <c r="AL877" s="11"/>
      <c r="AM877" s="11"/>
      <c r="AN877" s="11"/>
      <c r="AO877" s="11"/>
      <c r="AP877" s="12" t="b">
        <f>AT877&gt;AQ877</f>
        <v>1</v>
      </c>
      <c r="AQ877" s="19">
        <f>AR877*1200/14+7</f>
        <v>2149.8571428571427</v>
      </c>
      <c r="AR877" s="11">
        <f t="shared" si="254"/>
        <v>25</v>
      </c>
      <c r="AS877" s="11">
        <v>13</v>
      </c>
      <c r="AT877" s="11">
        <f>AT522</f>
        <v>2228</v>
      </c>
      <c r="AU877" s="11"/>
      <c r="AV877" s="11"/>
      <c r="AW877" s="11"/>
      <c r="AX877" s="11"/>
      <c r="AY877" s="11"/>
      <c r="AZ877" s="11"/>
      <c r="BA877" s="11"/>
      <c r="BB877" s="12" t="b">
        <f>BF877&gt;BC877</f>
        <v>1</v>
      </c>
      <c r="BC877" s="19">
        <f>BD877*1200/14+7</f>
        <v>2149.8571428571427</v>
      </c>
      <c r="BD877" s="11">
        <f t="shared" si="255"/>
        <v>25</v>
      </c>
      <c r="BE877" s="11">
        <v>13</v>
      </c>
      <c r="BF877" s="11">
        <f>BF522</f>
        <v>2156</v>
      </c>
      <c r="BG877" s="11"/>
      <c r="BH877" s="11"/>
      <c r="BI877" s="11"/>
      <c r="BJ877" s="11"/>
      <c r="BK877" s="11"/>
      <c r="BL877" s="11"/>
      <c r="BM877" s="11"/>
      <c r="BN877" s="12" t="b">
        <f>BR877&gt;BO877</f>
        <v>1</v>
      </c>
      <c r="BO877" s="19">
        <f>BP877*1200/14+7</f>
        <v>2149.8571428571427</v>
      </c>
      <c r="BP877" s="11">
        <f t="shared" si="256"/>
        <v>25</v>
      </c>
      <c r="BQ877" s="11">
        <v>13</v>
      </c>
      <c r="BR877" s="11">
        <f>BR522</f>
        <v>2184</v>
      </c>
      <c r="BS877" s="11"/>
      <c r="BT877" s="11"/>
      <c r="BU877" s="11"/>
      <c r="BV877" s="11"/>
      <c r="BW877" s="11"/>
      <c r="BX877" s="11"/>
      <c r="BY877" s="11"/>
      <c r="BZ877" s="12" t="b">
        <f>CD877&gt;CA877</f>
        <v>1</v>
      </c>
      <c r="CA877" s="19">
        <f>CB877*1200/14+7</f>
        <v>2149.8571428571427</v>
      </c>
      <c r="CB877" s="11">
        <f t="shared" si="257"/>
        <v>25</v>
      </c>
      <c r="CC877" s="11">
        <v>13</v>
      </c>
      <c r="CD877" s="11">
        <f>CD522</f>
        <v>2218</v>
      </c>
      <c r="CE877" s="11"/>
      <c r="CF877" s="11"/>
      <c r="CG877" s="11"/>
      <c r="CH877" s="11"/>
      <c r="CI877" s="11"/>
      <c r="CJ877" s="11"/>
      <c r="CK877" s="11"/>
      <c r="CL877" s="2"/>
      <c r="CM877" s="2"/>
      <c r="CN877" s="2"/>
      <c r="CO877" s="11" t="s">
        <v>0</v>
      </c>
      <c r="CR877" s="11"/>
      <c r="CS877" s="11"/>
      <c r="CT877" s="11"/>
      <c r="CU877" s="11"/>
      <c r="CV877" s="11"/>
      <c r="CW877" s="11"/>
      <c r="CX877" s="12" t="b">
        <f>DB877&gt;CY877</f>
        <v>1</v>
      </c>
      <c r="CY877" s="19">
        <f>CZ877*1200/14+7</f>
        <v>2149.8571428571427</v>
      </c>
      <c r="CZ877" s="11">
        <f t="shared" si="259"/>
        <v>25</v>
      </c>
      <c r="DA877" s="11">
        <v>13</v>
      </c>
      <c r="DB877" s="11">
        <f>DB522</f>
        <v>2249</v>
      </c>
      <c r="DC877" s="11"/>
      <c r="DD877" s="11"/>
      <c r="DE877" s="11"/>
      <c r="DF877" s="11"/>
      <c r="DG877" s="11"/>
      <c r="DH877" s="11"/>
      <c r="DI877" s="11"/>
      <c r="DJ877" s="12" t="b">
        <f>DN877&gt;DK877</f>
        <v>1</v>
      </c>
      <c r="DK877" s="19">
        <f>DL877*1200/14+7</f>
        <v>2149.8571428571427</v>
      </c>
      <c r="DL877" s="11">
        <f t="shared" si="260"/>
        <v>25</v>
      </c>
      <c r="DM877" s="5">
        <v>13</v>
      </c>
      <c r="DN877" s="5">
        <f>DN522</f>
        <v>2188</v>
      </c>
      <c r="DO877" s="5"/>
      <c r="DP877" s="5"/>
      <c r="DQ877" s="5"/>
      <c r="DR877" s="5"/>
      <c r="DS877" s="5"/>
      <c r="DT877" s="5"/>
      <c r="DU877" s="5"/>
      <c r="DV877" s="12" t="b">
        <f>DZ877&gt;DW877</f>
        <v>1</v>
      </c>
      <c r="DW877" s="19">
        <f>DX877*1200/14+7</f>
        <v>2149.8571428571427</v>
      </c>
      <c r="DX877" s="11">
        <f t="shared" si="261"/>
        <v>25</v>
      </c>
      <c r="DY877" s="11">
        <v>13</v>
      </c>
      <c r="DZ877" s="11">
        <f>DZ522</f>
        <v>2181</v>
      </c>
      <c r="EA877" s="11"/>
      <c r="EB877" s="11"/>
      <c r="EC877" s="11"/>
      <c r="ED877" s="11"/>
      <c r="EE877" s="11"/>
      <c r="EF877" s="11"/>
      <c r="EG877" s="11"/>
      <c r="EH877" s="2"/>
      <c r="EI877" s="2"/>
      <c r="EJ877" s="2"/>
      <c r="EK877" s="2"/>
      <c r="EL877" s="2"/>
      <c r="EN877" s="11"/>
      <c r="EO877" s="11"/>
      <c r="EP877" s="11"/>
      <c r="EQ877" s="11"/>
      <c r="ER877" s="11"/>
      <c r="ES877" s="11"/>
      <c r="ET877" s="12" t="b">
        <f>EX877&gt;EU877</f>
        <v>1</v>
      </c>
      <c r="EU877" s="19">
        <f>EV877*1200/14+7</f>
        <v>2149.8571428571427</v>
      </c>
      <c r="EV877" s="11">
        <f t="shared" si="263"/>
        <v>25</v>
      </c>
      <c r="EW877" s="11">
        <v>13</v>
      </c>
      <c r="EX877" s="11">
        <f>EX522</f>
        <v>2214</v>
      </c>
      <c r="EY877" s="12" t="s">
        <v>0</v>
      </c>
      <c r="EZ877" s="11"/>
      <c r="FA877" s="11"/>
      <c r="FB877" s="11"/>
      <c r="FC877" s="11"/>
      <c r="FD877" s="11"/>
      <c r="FE877" s="11"/>
    </row>
    <row r="878" spans="6:161" s="12" customFormat="1">
      <c r="F878" s="12" t="b">
        <f>J878&lt;G878</f>
        <v>1</v>
      </c>
      <c r="G878" s="19">
        <f>H878*1200/14-7</f>
        <v>2307.2857142857142</v>
      </c>
      <c r="H878" s="11">
        <f t="shared" si="251"/>
        <v>27</v>
      </c>
      <c r="I878" s="11"/>
      <c r="J878" s="11">
        <f>J523</f>
        <v>2290</v>
      </c>
      <c r="K878" s="11" t="b">
        <f>J879-J878&gt;14</f>
        <v>1</v>
      </c>
      <c r="L878" s="11"/>
      <c r="M878" s="11"/>
      <c r="N878" s="11"/>
      <c r="O878" s="11"/>
      <c r="P878" s="11"/>
      <c r="Q878" s="11"/>
      <c r="R878" s="12" t="b">
        <f>V878&lt;S878</f>
        <v>1</v>
      </c>
      <c r="S878" s="19">
        <f>T878*1200/14-7</f>
        <v>2307.2857142857142</v>
      </c>
      <c r="T878" s="11">
        <f t="shared" si="252"/>
        <v>27</v>
      </c>
      <c r="U878" s="11"/>
      <c r="V878" s="11">
        <f>V523</f>
        <v>2274</v>
      </c>
      <c r="W878" s="11" t="b">
        <f>V879-V878&gt;14</f>
        <v>1</v>
      </c>
      <c r="X878" s="11"/>
      <c r="Y878" s="11"/>
      <c r="Z878" s="11"/>
      <c r="AA878" s="11"/>
      <c r="AB878" s="11"/>
      <c r="AC878" s="11"/>
      <c r="AD878" s="12" t="b">
        <f>AH878&lt;AE878</f>
        <v>1</v>
      </c>
      <c r="AE878" s="19">
        <f>AF878*1200/14-7</f>
        <v>2307.2857142857142</v>
      </c>
      <c r="AF878" s="11">
        <f t="shared" si="253"/>
        <v>27</v>
      </c>
      <c r="AG878" s="11"/>
      <c r="AH878" s="11">
        <f>AH523</f>
        <v>2305</v>
      </c>
      <c r="AI878" s="11" t="b">
        <f>AH879-AH878&gt;14</f>
        <v>1</v>
      </c>
      <c r="AJ878" s="11"/>
      <c r="AK878" s="11"/>
      <c r="AL878" s="11"/>
      <c r="AM878" s="11"/>
      <c r="AN878" s="11"/>
      <c r="AO878" s="11"/>
      <c r="AP878" s="12" t="b">
        <f>AT878&lt;AQ878</f>
        <v>1</v>
      </c>
      <c r="AQ878" s="19">
        <f>AR878*1200/14-7</f>
        <v>2307.2857142857142</v>
      </c>
      <c r="AR878" s="11">
        <f t="shared" si="254"/>
        <v>27</v>
      </c>
      <c r="AS878" s="11"/>
      <c r="AT878" s="11">
        <f>AT523</f>
        <v>2259</v>
      </c>
      <c r="AU878" s="11" t="b">
        <f>AT879-AT878&gt;14</f>
        <v>1</v>
      </c>
      <c r="AV878" s="11"/>
      <c r="AW878" s="11"/>
      <c r="AX878" s="11"/>
      <c r="AY878" s="11"/>
      <c r="AZ878" s="11"/>
      <c r="BA878" s="11"/>
      <c r="BB878" s="12" t="b">
        <f>BF878&lt;BC878</f>
        <v>1</v>
      </c>
      <c r="BC878" s="19">
        <f>BD878*1200/14-7</f>
        <v>2307.2857142857142</v>
      </c>
      <c r="BD878" s="11">
        <f t="shared" si="255"/>
        <v>27</v>
      </c>
      <c r="BE878" s="11"/>
      <c r="BF878" s="11">
        <f>BF523</f>
        <v>2238</v>
      </c>
      <c r="BG878" s="11" t="b">
        <f>BF879-BF878&gt;14</f>
        <v>1</v>
      </c>
      <c r="BH878" s="11"/>
      <c r="BI878" s="11"/>
      <c r="BJ878" s="11"/>
      <c r="BK878" s="11"/>
      <c r="BL878" s="11"/>
      <c r="BM878" s="11"/>
      <c r="BN878" s="12" t="b">
        <f>BR878&lt;BO878</f>
        <v>1</v>
      </c>
      <c r="BO878" s="19">
        <f>BP878*1200/14-7</f>
        <v>2307.2857142857142</v>
      </c>
      <c r="BP878" s="11">
        <f t="shared" si="256"/>
        <v>27</v>
      </c>
      <c r="BQ878" s="11"/>
      <c r="BR878" s="11">
        <f>BR523</f>
        <v>2250</v>
      </c>
      <c r="BS878" s="11" t="b">
        <f>BR879-BR878&gt;14</f>
        <v>1</v>
      </c>
      <c r="BT878" s="11"/>
      <c r="BU878" s="11"/>
      <c r="BV878" s="11"/>
      <c r="BW878" s="11"/>
      <c r="BX878" s="11"/>
      <c r="BY878" s="11"/>
      <c r="BZ878" s="12" t="b">
        <f>CD878&lt;CA878</f>
        <v>1</v>
      </c>
      <c r="CA878" s="19">
        <f>CB878*1200/14-7</f>
        <v>2307.2857142857142</v>
      </c>
      <c r="CB878" s="11">
        <f t="shared" si="257"/>
        <v>27</v>
      </c>
      <c r="CC878" s="11"/>
      <c r="CD878" s="11">
        <f>CD523</f>
        <v>2299</v>
      </c>
      <c r="CE878" s="11" t="b">
        <f>CD879-CD878&gt;14</f>
        <v>1</v>
      </c>
      <c r="CF878" s="11"/>
      <c r="CG878" s="11"/>
      <c r="CH878" s="11"/>
      <c r="CI878" s="11"/>
      <c r="CJ878" s="11"/>
      <c r="CK878" s="11"/>
      <c r="CL878" s="2"/>
      <c r="CM878" s="2"/>
      <c r="CN878" s="2"/>
      <c r="CO878" s="11"/>
      <c r="CR878" s="11" t="s">
        <v>0</v>
      </c>
      <c r="CS878" s="11"/>
      <c r="CT878" s="11"/>
      <c r="CU878" s="11"/>
      <c r="CV878" s="11"/>
      <c r="CW878" s="11"/>
      <c r="CX878" s="18" t="b">
        <f>DB878&lt;CY878</f>
        <v>0</v>
      </c>
      <c r="CY878" s="19">
        <f>CZ878*1200/14-7</f>
        <v>2307.2857142857142</v>
      </c>
      <c r="CZ878" s="11">
        <f t="shared" si="259"/>
        <v>27</v>
      </c>
      <c r="DA878" s="11"/>
      <c r="DB878" s="11">
        <f>DB523</f>
        <v>2400</v>
      </c>
      <c r="DC878" s="11" t="b">
        <f>DB879-DB878&gt;14</f>
        <v>1</v>
      </c>
      <c r="DD878" s="11"/>
      <c r="DE878" s="11"/>
      <c r="DF878" s="11"/>
      <c r="DG878" s="11"/>
      <c r="DH878" s="11"/>
      <c r="DI878" s="11"/>
      <c r="DJ878" s="12" t="b">
        <f>DN878&lt;DK878</f>
        <v>1</v>
      </c>
      <c r="DK878" s="19">
        <f>DL878*1200/14-7</f>
        <v>2307.2857142857142</v>
      </c>
      <c r="DL878" s="11">
        <f t="shared" si="260"/>
        <v>27</v>
      </c>
      <c r="DM878" s="5"/>
      <c r="DN878" s="5">
        <f>DN523</f>
        <v>2269</v>
      </c>
      <c r="DO878" s="5" t="b">
        <f>DN879-DN878&gt;14</f>
        <v>1</v>
      </c>
      <c r="DP878" s="5"/>
      <c r="DQ878" s="5"/>
      <c r="DR878" s="5"/>
      <c r="DS878" s="5"/>
      <c r="DT878" s="5"/>
      <c r="DU878" s="5"/>
      <c r="DV878" s="12" t="b">
        <f>DZ878&gt;DW878</f>
        <v>1</v>
      </c>
      <c r="DW878" s="19">
        <f>DX878*1200/14-7</f>
        <v>2307.2857142857142</v>
      </c>
      <c r="DX878" s="11">
        <f t="shared" si="261"/>
        <v>27</v>
      </c>
      <c r="DY878" s="11"/>
      <c r="DZ878" s="11">
        <f>DZ523</f>
        <v>2322</v>
      </c>
      <c r="EA878" s="11"/>
      <c r="EB878" s="11"/>
      <c r="EC878" s="11"/>
      <c r="ED878" s="11"/>
      <c r="EE878" s="11"/>
      <c r="EF878" s="11"/>
      <c r="EG878" s="11"/>
      <c r="EH878" s="2"/>
      <c r="EI878" s="2"/>
      <c r="EJ878" s="2"/>
      <c r="EK878" s="2"/>
      <c r="EL878" s="2"/>
      <c r="EN878" s="11"/>
      <c r="EO878" s="11"/>
      <c r="EP878" s="11"/>
      <c r="EQ878" s="11"/>
      <c r="ER878" s="11"/>
      <c r="ES878" s="11"/>
      <c r="ET878" s="12" t="b">
        <f>EX878&lt;EU878</f>
        <v>1</v>
      </c>
      <c r="EU878" s="19">
        <f>EV878*1200/14-7</f>
        <v>2307.2857142857142</v>
      </c>
      <c r="EV878" s="11">
        <f t="shared" si="263"/>
        <v>27</v>
      </c>
      <c r="EW878" s="11"/>
      <c r="EX878" s="11">
        <f>EX523</f>
        <v>2259</v>
      </c>
      <c r="EY878" s="12" t="b">
        <f>EX878&lt;EX879</f>
        <v>1</v>
      </c>
      <c r="EZ878" s="11"/>
      <c r="FA878" s="11"/>
      <c r="FB878" s="11"/>
      <c r="FC878" s="11"/>
      <c r="FD878" s="11"/>
      <c r="FE878" s="11"/>
    </row>
    <row r="879" spans="6:161" s="12" customFormat="1">
      <c r="F879" s="12" t="b">
        <f>J879&gt;G879</f>
        <v>1</v>
      </c>
      <c r="G879" s="19">
        <f>H879*1200/14+7</f>
        <v>2321.2857142857142</v>
      </c>
      <c r="H879" s="11">
        <f t="shared" si="251"/>
        <v>27</v>
      </c>
      <c r="I879" s="11">
        <v>14</v>
      </c>
      <c r="J879" s="11">
        <f>J554</f>
        <v>2390</v>
      </c>
      <c r="K879" s="11"/>
      <c r="L879" s="11"/>
      <c r="M879" s="11"/>
      <c r="N879" s="11"/>
      <c r="O879" s="11"/>
      <c r="P879" s="11"/>
      <c r="Q879" s="11"/>
      <c r="R879" s="12" t="b">
        <f>V879&gt;S879</f>
        <v>1</v>
      </c>
      <c r="S879" s="19">
        <f>T879*1200/14+7</f>
        <v>2321.2857142857142</v>
      </c>
      <c r="T879" s="11">
        <f t="shared" si="252"/>
        <v>27</v>
      </c>
      <c r="U879" s="11">
        <v>14</v>
      </c>
      <c r="V879" s="11">
        <f>V554</f>
        <v>2350</v>
      </c>
      <c r="W879" s="11"/>
      <c r="X879" s="11"/>
      <c r="Y879" s="11"/>
      <c r="Z879" s="11"/>
      <c r="AA879" s="11"/>
      <c r="AB879" s="11"/>
      <c r="AC879" s="11"/>
      <c r="AD879" s="12" t="b">
        <f>AH879&gt;AE879</f>
        <v>1</v>
      </c>
      <c r="AE879" s="19">
        <f>AF879*1200/14+7</f>
        <v>2321.2857142857142</v>
      </c>
      <c r="AF879" s="11">
        <f t="shared" si="253"/>
        <v>27</v>
      </c>
      <c r="AG879" s="11">
        <v>14</v>
      </c>
      <c r="AH879" s="11">
        <f>AH554</f>
        <v>2425</v>
      </c>
      <c r="AI879" s="11"/>
      <c r="AJ879" s="11"/>
      <c r="AK879" s="11"/>
      <c r="AL879" s="11"/>
      <c r="AM879" s="11"/>
      <c r="AN879" s="11"/>
      <c r="AO879" s="11"/>
      <c r="AP879" s="12" t="b">
        <f>AT879&gt;AQ879</f>
        <v>1</v>
      </c>
      <c r="AQ879" s="19">
        <f>AR879*1200/14+7</f>
        <v>2321.2857142857142</v>
      </c>
      <c r="AR879" s="11">
        <f t="shared" si="254"/>
        <v>27</v>
      </c>
      <c r="AS879" s="11">
        <v>14</v>
      </c>
      <c r="AT879" s="11">
        <f>AT554</f>
        <v>2390</v>
      </c>
      <c r="AU879" s="11"/>
      <c r="AV879" s="11"/>
      <c r="AW879" s="11"/>
      <c r="AX879" s="11"/>
      <c r="AY879" s="11"/>
      <c r="AZ879" s="11"/>
      <c r="BA879" s="11"/>
      <c r="BB879" s="12" t="b">
        <f>BF879&gt;BC879</f>
        <v>1</v>
      </c>
      <c r="BC879" s="19">
        <f>BD879*1200/14+7</f>
        <v>2321.2857142857142</v>
      </c>
      <c r="BD879" s="11">
        <f t="shared" si="255"/>
        <v>27</v>
      </c>
      <c r="BE879" s="11">
        <v>14</v>
      </c>
      <c r="BF879" s="11">
        <f>BF554</f>
        <v>2327</v>
      </c>
      <c r="BG879" s="11"/>
      <c r="BH879" s="11"/>
      <c r="BI879" s="11"/>
      <c r="BJ879" s="11"/>
      <c r="BK879" s="11"/>
      <c r="BL879" s="11"/>
      <c r="BM879" s="11"/>
      <c r="BN879" s="12" t="b">
        <f>BR879&gt;BO879</f>
        <v>1</v>
      </c>
      <c r="BO879" s="19">
        <f>BP879*1200/14+7</f>
        <v>2321.2857142857142</v>
      </c>
      <c r="BP879" s="11">
        <f t="shared" si="256"/>
        <v>27</v>
      </c>
      <c r="BQ879" s="11">
        <v>14</v>
      </c>
      <c r="BR879" s="11">
        <f>BR554</f>
        <v>2385</v>
      </c>
      <c r="BS879" s="11"/>
      <c r="BT879" s="11"/>
      <c r="BU879" s="11"/>
      <c r="BV879" s="11"/>
      <c r="BW879" s="11"/>
      <c r="BX879" s="11"/>
      <c r="BY879" s="11"/>
      <c r="BZ879" s="12" t="b">
        <f>CD879&gt;CA879</f>
        <v>1</v>
      </c>
      <c r="CA879" s="19">
        <f>CB879*1200/14+7</f>
        <v>2321.2857142857142</v>
      </c>
      <c r="CB879" s="11">
        <f t="shared" si="257"/>
        <v>27</v>
      </c>
      <c r="CC879" s="11">
        <v>14</v>
      </c>
      <c r="CD879" s="11">
        <f>CD554</f>
        <v>2390</v>
      </c>
      <c r="CE879" s="11"/>
      <c r="CF879" s="11"/>
      <c r="CG879" s="11"/>
      <c r="CH879" s="11"/>
      <c r="CI879" s="11"/>
      <c r="CJ879" s="11"/>
      <c r="CK879" s="11"/>
      <c r="CL879" s="2"/>
      <c r="CM879" s="2"/>
      <c r="CN879" s="2"/>
      <c r="CO879" s="11" t="s">
        <v>0</v>
      </c>
      <c r="CR879" s="11"/>
      <c r="CS879" s="11"/>
      <c r="CT879" s="11"/>
      <c r="CU879" s="11"/>
      <c r="CV879" s="11"/>
      <c r="CW879" s="11"/>
      <c r="CX879" s="12" t="b">
        <f>DB879&gt;CY879</f>
        <v>1</v>
      </c>
      <c r="CY879" s="19">
        <f>CZ879*1200/14+7</f>
        <v>2321.2857142857142</v>
      </c>
      <c r="CZ879" s="11">
        <f t="shared" si="259"/>
        <v>27</v>
      </c>
      <c r="DA879" s="11">
        <v>14</v>
      </c>
      <c r="DB879" s="11">
        <f>DB554</f>
        <v>2425</v>
      </c>
      <c r="DC879" s="11"/>
      <c r="DD879" s="11"/>
      <c r="DE879" s="11"/>
      <c r="DF879" s="11"/>
      <c r="DG879" s="11"/>
      <c r="DH879" s="11"/>
      <c r="DI879" s="11"/>
      <c r="DJ879" s="12" t="b">
        <f>DN879&gt;DK879</f>
        <v>1</v>
      </c>
      <c r="DK879" s="19">
        <f>DL879*1200/14+7</f>
        <v>2321.2857142857142</v>
      </c>
      <c r="DL879" s="11">
        <f t="shared" si="260"/>
        <v>27</v>
      </c>
      <c r="DM879" s="5">
        <v>14</v>
      </c>
      <c r="DN879" s="5">
        <f>DN554</f>
        <v>2360</v>
      </c>
      <c r="DO879" s="5"/>
      <c r="DP879" s="5"/>
      <c r="DQ879" s="5"/>
      <c r="DR879" s="5"/>
      <c r="DS879" s="5"/>
      <c r="DT879" s="5"/>
      <c r="DU879" s="5"/>
      <c r="DV879" s="12" t="s">
        <v>0</v>
      </c>
      <c r="DW879" s="19">
        <f>DX879*1200/14+7</f>
        <v>2321.2857142857142</v>
      </c>
      <c r="DX879" s="11">
        <f t="shared" si="261"/>
        <v>27</v>
      </c>
      <c r="DY879" s="11">
        <v>14</v>
      </c>
      <c r="DZ879" s="11" t="str">
        <f>DZ554</f>
        <v>n.a.</v>
      </c>
      <c r="EA879" s="11"/>
      <c r="EB879" s="11"/>
      <c r="EC879" s="11"/>
      <c r="ED879" s="11"/>
      <c r="EE879" s="11"/>
      <c r="EF879" s="11"/>
      <c r="EG879" s="11"/>
      <c r="EH879" s="2"/>
      <c r="EI879" s="2"/>
      <c r="EJ879" s="2"/>
      <c r="EK879" s="2"/>
      <c r="EL879" s="2"/>
      <c r="EN879" s="11"/>
      <c r="EO879" s="11"/>
      <c r="EP879" s="11"/>
      <c r="EQ879" s="11"/>
      <c r="ER879" s="11"/>
      <c r="ES879" s="11"/>
      <c r="ET879" s="12" t="b">
        <f>EX879&gt;EU879</f>
        <v>1</v>
      </c>
      <c r="EU879" s="19">
        <f>EV879*1200/14+7</f>
        <v>2321.2857142857142</v>
      </c>
      <c r="EV879" s="11">
        <f t="shared" si="263"/>
        <v>27</v>
      </c>
      <c r="EW879" s="11">
        <v>14</v>
      </c>
      <c r="EX879" s="11">
        <f>EX554</f>
        <v>2385</v>
      </c>
      <c r="EY879" s="12" t="s">
        <v>0</v>
      </c>
      <c r="EZ879" s="11"/>
      <c r="FA879" s="11"/>
      <c r="FB879" s="11"/>
      <c r="FC879" s="11"/>
      <c r="FD879" s="11"/>
      <c r="FE879" s="11"/>
    </row>
    <row r="880" spans="6:161" s="12" customFormat="1">
      <c r="F880" s="12" t="b">
        <f>J880&lt;G880</f>
        <v>1</v>
      </c>
      <c r="G880" s="19">
        <f>H880*1200/14-7</f>
        <v>2478.7142857142858</v>
      </c>
      <c r="H880" s="11">
        <f t="shared" si="251"/>
        <v>29</v>
      </c>
      <c r="I880" s="11"/>
      <c r="J880" s="11">
        <f>J555</f>
        <v>2461</v>
      </c>
      <c r="K880" s="11" t="b">
        <f>J881-J880&gt;14</f>
        <v>1</v>
      </c>
      <c r="L880" s="11"/>
      <c r="M880" s="11"/>
      <c r="N880" s="11"/>
      <c r="O880" s="11"/>
      <c r="P880" s="11"/>
      <c r="Q880" s="11"/>
      <c r="R880" s="12" t="b">
        <f>V880&lt;S880</f>
        <v>1</v>
      </c>
      <c r="S880" s="19">
        <f>T880*1200/14-7</f>
        <v>2478.7142857142858</v>
      </c>
      <c r="T880" s="11">
        <f t="shared" si="252"/>
        <v>29</v>
      </c>
      <c r="U880" s="11"/>
      <c r="V880" s="11">
        <f>V555</f>
        <v>2441</v>
      </c>
      <c r="W880" s="11" t="b">
        <f>V881-V880&gt;14</f>
        <v>1</v>
      </c>
      <c r="X880" s="11"/>
      <c r="Y880" s="11"/>
      <c r="Z880" s="11"/>
      <c r="AA880" s="11"/>
      <c r="AB880" s="11"/>
      <c r="AC880" s="11"/>
      <c r="AD880" s="12" t="b">
        <f>AH880&lt;AE880</f>
        <v>1</v>
      </c>
      <c r="AE880" s="19">
        <f>AF880*1200/14-7</f>
        <v>2478.7142857142858</v>
      </c>
      <c r="AF880" s="11">
        <f t="shared" si="253"/>
        <v>29</v>
      </c>
      <c r="AG880" s="11"/>
      <c r="AH880" s="11">
        <f>AH555</f>
        <v>2477</v>
      </c>
      <c r="AI880" s="11" t="b">
        <f>AH881-AH880&gt;14</f>
        <v>1</v>
      </c>
      <c r="AJ880" s="11"/>
      <c r="AK880" s="11"/>
      <c r="AL880" s="11"/>
      <c r="AM880" s="11"/>
      <c r="AN880" s="11"/>
      <c r="AO880" s="11"/>
      <c r="AP880" s="12" t="b">
        <f>AT880&lt;AQ880</f>
        <v>1</v>
      </c>
      <c r="AQ880" s="19">
        <f>AR880*1200/14-7</f>
        <v>2478.7142857142858</v>
      </c>
      <c r="AR880" s="11">
        <f t="shared" si="254"/>
        <v>29</v>
      </c>
      <c r="AS880" s="11"/>
      <c r="AT880" s="11">
        <f>AT555</f>
        <v>2420</v>
      </c>
      <c r="AU880" s="11" t="b">
        <f>AT881-AT880&gt;14</f>
        <v>1</v>
      </c>
      <c r="AV880" s="11"/>
      <c r="AW880" s="11"/>
      <c r="AX880" s="11"/>
      <c r="AY880" s="11"/>
      <c r="AZ880" s="11"/>
      <c r="BA880" s="11"/>
      <c r="BB880" s="12" t="b">
        <f>BF880&lt;BC880</f>
        <v>1</v>
      </c>
      <c r="BC880" s="19">
        <f>BD880*1200/14-7</f>
        <v>2478.7142857142858</v>
      </c>
      <c r="BD880" s="11">
        <f t="shared" si="255"/>
        <v>29</v>
      </c>
      <c r="BE880" s="11"/>
      <c r="BF880" s="11">
        <f>BF555</f>
        <v>2427</v>
      </c>
      <c r="BG880" s="11" t="b">
        <f>BF881-BF880&gt;14</f>
        <v>1</v>
      </c>
      <c r="BH880" s="11"/>
      <c r="BI880" s="11"/>
      <c r="BJ880" s="11"/>
      <c r="BK880" s="11"/>
      <c r="BL880" s="11"/>
      <c r="BM880" s="11"/>
      <c r="BN880" s="12" t="b">
        <f>BR880&lt;BO880</f>
        <v>1</v>
      </c>
      <c r="BO880" s="19">
        <f>BP880*1200/14-7</f>
        <v>2478.7142857142858</v>
      </c>
      <c r="BP880" s="11">
        <f t="shared" si="256"/>
        <v>29</v>
      </c>
      <c r="BQ880" s="11"/>
      <c r="BR880" s="11">
        <f>BR555</f>
        <v>2410</v>
      </c>
      <c r="BS880" s="11" t="b">
        <f>BR881-BR880&gt;14</f>
        <v>1</v>
      </c>
      <c r="BT880" s="11"/>
      <c r="BU880" s="11"/>
      <c r="BV880" s="11"/>
      <c r="BW880" s="11"/>
      <c r="BX880" s="11"/>
      <c r="BY880" s="11"/>
      <c r="BZ880" s="12" t="b">
        <f>CD880&lt;CA880</f>
        <v>1</v>
      </c>
      <c r="CA880" s="19">
        <f>CB880*1200/14-7</f>
        <v>2478.7142857142858</v>
      </c>
      <c r="CB880" s="11">
        <f t="shared" si="257"/>
        <v>29</v>
      </c>
      <c r="CC880" s="11"/>
      <c r="CD880" s="11">
        <f>CD555</f>
        <v>2440</v>
      </c>
      <c r="CE880" s="11" t="b">
        <f>CD881-CD880&gt;14</f>
        <v>1</v>
      </c>
      <c r="CF880" s="11"/>
      <c r="CG880" s="11"/>
      <c r="CH880" s="11"/>
      <c r="CI880" s="11"/>
      <c r="CJ880" s="11"/>
      <c r="CK880" s="11"/>
      <c r="CL880" s="2"/>
      <c r="CM880" s="2"/>
      <c r="CN880" s="2"/>
      <c r="CO880" s="11"/>
      <c r="CR880" s="11" t="s">
        <v>0</v>
      </c>
      <c r="CS880" s="11"/>
      <c r="CT880" s="11"/>
      <c r="CU880" s="11"/>
      <c r="CV880" s="11"/>
      <c r="CW880" s="11"/>
      <c r="CX880" s="18" t="b">
        <f>DB880&lt;CY880</f>
        <v>0</v>
      </c>
      <c r="CY880" s="19">
        <f>CZ880*1200/14-7</f>
        <v>2478.7142857142858</v>
      </c>
      <c r="CZ880" s="11">
        <f t="shared" si="259"/>
        <v>29</v>
      </c>
      <c r="DA880" s="11"/>
      <c r="DB880" s="11">
        <f>DB555</f>
        <v>2515</v>
      </c>
      <c r="DC880" s="11" t="b">
        <f>DB881-DB880&gt;14</f>
        <v>1</v>
      </c>
      <c r="DD880" s="11"/>
      <c r="DE880" s="11"/>
      <c r="DF880" s="11"/>
      <c r="DG880" s="11"/>
      <c r="DH880" s="11"/>
      <c r="DI880" s="11"/>
      <c r="DJ880" s="12" t="b">
        <f>DN880&lt;DK880</f>
        <v>1</v>
      </c>
      <c r="DK880" s="19">
        <f>DL880*1200/14-7</f>
        <v>2478.7142857142858</v>
      </c>
      <c r="DL880" s="11">
        <f t="shared" si="260"/>
        <v>29</v>
      </c>
      <c r="DM880" s="5"/>
      <c r="DN880" s="5">
        <f>DN555</f>
        <v>2400</v>
      </c>
      <c r="DO880" s="5" t="b">
        <f>DN881-DN880&gt;14</f>
        <v>1</v>
      </c>
      <c r="DP880" s="5"/>
      <c r="DQ880" s="5"/>
      <c r="DR880" s="5"/>
      <c r="DS880" s="5"/>
      <c r="DT880" s="5"/>
      <c r="DU880" s="5"/>
      <c r="DV880" s="18" t="s">
        <v>0</v>
      </c>
      <c r="DW880" s="19">
        <f>DX880*1200/14-7</f>
        <v>2478.7142857142858</v>
      </c>
      <c r="DX880" s="11">
        <f t="shared" si="261"/>
        <v>29</v>
      </c>
      <c r="DY880" s="11"/>
      <c r="DZ880" s="11" t="str">
        <f>DZ555</f>
        <v>n.a.</v>
      </c>
      <c r="EA880" s="11"/>
      <c r="EB880" s="11"/>
      <c r="EC880" s="11"/>
      <c r="ED880" s="11"/>
      <c r="EE880" s="11"/>
      <c r="EF880" s="11"/>
      <c r="EG880" s="11"/>
      <c r="EH880" s="2"/>
      <c r="EI880" s="2"/>
      <c r="EJ880" s="2"/>
      <c r="EK880" s="2"/>
      <c r="EL880" s="2"/>
      <c r="EN880" s="11"/>
      <c r="EO880" s="11"/>
      <c r="EP880" s="11"/>
      <c r="EQ880" s="11"/>
      <c r="ER880" s="11"/>
      <c r="ES880" s="11"/>
      <c r="ET880" s="12" t="b">
        <f>EX880&lt;EU880</f>
        <v>1</v>
      </c>
      <c r="EU880" s="19">
        <f>EV880*1200/14-7</f>
        <v>2478.7142857142858</v>
      </c>
      <c r="EV880" s="11">
        <f t="shared" si="263"/>
        <v>29</v>
      </c>
      <c r="EW880" s="11"/>
      <c r="EX880" s="11">
        <f>EX555</f>
        <v>2415</v>
      </c>
      <c r="EY880" s="12" t="b">
        <f>EX880&lt;EX881</f>
        <v>1</v>
      </c>
      <c r="EZ880" s="11"/>
      <c r="FA880" s="11"/>
      <c r="FB880" s="11"/>
      <c r="FC880" s="11"/>
      <c r="FD880" s="11"/>
      <c r="FE880" s="11"/>
    </row>
    <row r="881" spans="6:163" s="12" customFormat="1">
      <c r="F881" s="12" t="b">
        <f>J881&gt;G881</f>
        <v>1</v>
      </c>
      <c r="G881" s="19">
        <f>H881*1200/14+7</f>
        <v>2492.7142857142858</v>
      </c>
      <c r="H881" s="11">
        <f t="shared" si="251"/>
        <v>29</v>
      </c>
      <c r="I881" s="11">
        <v>15</v>
      </c>
      <c r="J881" s="11">
        <f>J586</f>
        <v>2562</v>
      </c>
      <c r="K881" s="11"/>
      <c r="L881" s="11"/>
      <c r="M881" s="11"/>
      <c r="N881" s="11"/>
      <c r="O881" s="11"/>
      <c r="P881" s="11"/>
      <c r="Q881" s="11"/>
      <c r="R881" s="12" t="b">
        <f>V881&gt;S881</f>
        <v>1</v>
      </c>
      <c r="S881" s="19">
        <f>T881*1200/14+7</f>
        <v>2492.7142857142858</v>
      </c>
      <c r="T881" s="11">
        <f t="shared" si="252"/>
        <v>29</v>
      </c>
      <c r="U881" s="11">
        <v>15</v>
      </c>
      <c r="V881" s="11">
        <f>V586</f>
        <v>2531</v>
      </c>
      <c r="W881" s="11"/>
      <c r="X881" s="11"/>
      <c r="Y881" s="11"/>
      <c r="Z881" s="11"/>
      <c r="AA881" s="11"/>
      <c r="AB881" s="11"/>
      <c r="AC881" s="11"/>
      <c r="AD881" s="12" t="b">
        <f>AH881&gt;AE881</f>
        <v>1</v>
      </c>
      <c r="AE881" s="19">
        <f>AF881*1200/14+7</f>
        <v>2492.7142857142858</v>
      </c>
      <c r="AF881" s="11">
        <f t="shared" si="253"/>
        <v>29</v>
      </c>
      <c r="AG881" s="11">
        <v>15</v>
      </c>
      <c r="AH881" s="11">
        <f>AH586</f>
        <v>2611</v>
      </c>
      <c r="AI881" s="11"/>
      <c r="AJ881" s="11"/>
      <c r="AK881" s="11"/>
      <c r="AL881" s="11"/>
      <c r="AM881" s="11"/>
      <c r="AN881" s="11"/>
      <c r="AO881" s="11"/>
      <c r="AP881" s="12" t="b">
        <f>AT881&gt;AQ881</f>
        <v>1</v>
      </c>
      <c r="AQ881" s="19">
        <f>AR881*1200/14+7</f>
        <v>2492.7142857142858</v>
      </c>
      <c r="AR881" s="11">
        <f t="shared" si="254"/>
        <v>29</v>
      </c>
      <c r="AS881" s="11">
        <v>15</v>
      </c>
      <c r="AT881" s="11">
        <f>AT586</f>
        <v>2552</v>
      </c>
      <c r="AU881" s="12" t="s">
        <v>0</v>
      </c>
      <c r="AV881" s="11"/>
      <c r="AW881" s="11"/>
      <c r="AX881" s="11"/>
      <c r="AY881" s="11"/>
      <c r="AZ881" s="11"/>
      <c r="BA881" s="11"/>
      <c r="BB881" s="12" t="b">
        <f>BF881&gt;BC881</f>
        <v>1</v>
      </c>
      <c r="BC881" s="19">
        <f>BD881*1200/14+7</f>
        <v>2492.7142857142858</v>
      </c>
      <c r="BD881" s="11">
        <f t="shared" si="255"/>
        <v>29</v>
      </c>
      <c r="BE881" s="11">
        <v>15</v>
      </c>
      <c r="BF881" s="11">
        <f>BF586</f>
        <v>2494</v>
      </c>
      <c r="BG881" s="11"/>
      <c r="BH881" s="11"/>
      <c r="BI881" s="11"/>
      <c r="BJ881" s="11"/>
      <c r="BK881" s="11"/>
      <c r="BL881" s="11"/>
      <c r="BM881" s="11"/>
      <c r="BN881" s="12" t="b">
        <f>BR881&gt;BO881</f>
        <v>1</v>
      </c>
      <c r="BO881" s="19">
        <f>BP881*1200/14+7</f>
        <v>2492.7142857142858</v>
      </c>
      <c r="BP881" s="11">
        <f t="shared" si="256"/>
        <v>29</v>
      </c>
      <c r="BQ881" s="11">
        <v>15</v>
      </c>
      <c r="BR881" s="11">
        <f>BR586</f>
        <v>2527</v>
      </c>
      <c r="BS881" s="11"/>
      <c r="BT881" s="11"/>
      <c r="BU881" s="11"/>
      <c r="BV881" s="11"/>
      <c r="BW881" s="11"/>
      <c r="BX881" s="11"/>
      <c r="BY881" s="11"/>
      <c r="BZ881" s="12" t="b">
        <f>CD881&gt;CA881</f>
        <v>1</v>
      </c>
      <c r="CA881" s="19">
        <f>CB881*1200/14+7</f>
        <v>2492.7142857142858</v>
      </c>
      <c r="CB881" s="11">
        <f t="shared" si="257"/>
        <v>29</v>
      </c>
      <c r="CC881" s="11">
        <v>15</v>
      </c>
      <c r="CD881" s="11">
        <f>CD586</f>
        <v>2567</v>
      </c>
      <c r="CE881" s="11"/>
      <c r="CF881" s="11"/>
      <c r="CG881" s="11"/>
      <c r="CH881" s="11"/>
      <c r="CI881" s="11"/>
      <c r="CJ881" s="11"/>
      <c r="CK881" s="11"/>
      <c r="CL881" s="2"/>
      <c r="CM881" s="2"/>
      <c r="CN881" s="2"/>
      <c r="CO881" s="11" t="s">
        <v>0</v>
      </c>
      <c r="CR881" s="11"/>
      <c r="CS881" s="11"/>
      <c r="CT881" s="11"/>
      <c r="CU881" s="11"/>
      <c r="CV881" s="11"/>
      <c r="CW881" s="11"/>
      <c r="CX881" s="12" t="b">
        <f>DB881&gt;CY881</f>
        <v>1</v>
      </c>
      <c r="CY881" s="19">
        <f>CZ881*1200/14+7</f>
        <v>2492.7142857142858</v>
      </c>
      <c r="CZ881" s="11">
        <f t="shared" si="259"/>
        <v>29</v>
      </c>
      <c r="DA881" s="11">
        <v>15</v>
      </c>
      <c r="DB881" s="11">
        <f>DB586</f>
        <v>2607</v>
      </c>
      <c r="DC881" s="11"/>
      <c r="DD881" s="11"/>
      <c r="DE881" s="11"/>
      <c r="DF881" s="11"/>
      <c r="DG881" s="11"/>
      <c r="DH881" s="11"/>
      <c r="DI881" s="11"/>
      <c r="DJ881" s="12" t="b">
        <f>DN881&gt;DK881</f>
        <v>1</v>
      </c>
      <c r="DK881" s="19">
        <f>DL881*1200/14+7</f>
        <v>2492.7142857142858</v>
      </c>
      <c r="DL881" s="11">
        <f t="shared" si="260"/>
        <v>29</v>
      </c>
      <c r="DM881" s="5">
        <v>15</v>
      </c>
      <c r="DN881" s="5">
        <f>DN586</f>
        <v>2531</v>
      </c>
      <c r="DO881" s="5"/>
      <c r="DP881" s="5"/>
      <c r="DQ881" s="5"/>
      <c r="DR881" s="5"/>
      <c r="DS881" s="5"/>
      <c r="DT881" s="5"/>
      <c r="DU881" s="5"/>
      <c r="DV881" s="12" t="s">
        <v>0</v>
      </c>
      <c r="DW881" s="19">
        <f>DX881*1200/14+7</f>
        <v>2492.7142857142858</v>
      </c>
      <c r="DX881" s="11">
        <f t="shared" si="261"/>
        <v>29</v>
      </c>
      <c r="DY881" s="11">
        <v>15</v>
      </c>
      <c r="DZ881" s="11" t="str">
        <f>DZ586</f>
        <v>n.a.</v>
      </c>
      <c r="EA881" s="11"/>
      <c r="EB881" s="11"/>
      <c r="EC881" s="11"/>
      <c r="ED881" s="11"/>
      <c r="EE881" s="11"/>
      <c r="EF881" s="11"/>
      <c r="EG881" s="11"/>
      <c r="EH881" s="2"/>
      <c r="EI881" s="2"/>
      <c r="EJ881" s="2"/>
      <c r="EK881" s="2"/>
      <c r="EL881" s="2"/>
      <c r="EN881" s="11"/>
      <c r="EO881" s="11"/>
      <c r="EP881" s="11"/>
      <c r="EQ881" s="11"/>
      <c r="ER881" s="11"/>
      <c r="ES881" s="11"/>
      <c r="ET881" s="12" t="b">
        <f>EX881&gt;EU881</f>
        <v>1</v>
      </c>
      <c r="EU881" s="19">
        <f>EV881*1200/14+7</f>
        <v>2492.7142857142858</v>
      </c>
      <c r="EV881" s="11">
        <f t="shared" si="263"/>
        <v>29</v>
      </c>
      <c r="EW881" s="11">
        <v>15</v>
      </c>
      <c r="EX881" s="11">
        <f>EX586</f>
        <v>2561</v>
      </c>
      <c r="EY881" s="12" t="s">
        <v>0</v>
      </c>
      <c r="EZ881" s="11"/>
      <c r="FA881" s="11"/>
      <c r="FB881" s="11"/>
      <c r="FC881" s="11"/>
      <c r="FD881" s="11"/>
      <c r="FE881" s="11"/>
    </row>
    <row r="882" spans="6:163" s="12" customFormat="1">
      <c r="F882" s="12" t="b">
        <f>J882&lt;G882</f>
        <v>1</v>
      </c>
      <c r="G882" s="19">
        <f>H882*1200/14-7</f>
        <v>2650.1428571428573</v>
      </c>
      <c r="H882" s="11">
        <f t="shared" si="251"/>
        <v>31</v>
      </c>
      <c r="I882" s="11"/>
      <c r="J882" s="11">
        <f>J587</f>
        <v>2632</v>
      </c>
      <c r="K882" s="11" t="b">
        <f>J883-J882&gt;14</f>
        <v>1</v>
      </c>
      <c r="L882" s="11"/>
      <c r="M882" s="11"/>
      <c r="N882" s="11"/>
      <c r="O882" s="11"/>
      <c r="P882" s="11"/>
      <c r="Q882" s="11"/>
      <c r="R882" s="12" t="b">
        <f>V882&lt;S882</f>
        <v>1</v>
      </c>
      <c r="S882" s="19">
        <f>T882*1200/14-7</f>
        <v>2650.1428571428573</v>
      </c>
      <c r="T882" s="11">
        <f t="shared" si="252"/>
        <v>31</v>
      </c>
      <c r="U882" s="11"/>
      <c r="V882" s="11">
        <f>V587</f>
        <v>2617</v>
      </c>
      <c r="W882" s="11" t="b">
        <f>V883-V882&gt;14</f>
        <v>1</v>
      </c>
      <c r="X882" s="11"/>
      <c r="Y882" s="11"/>
      <c r="Z882" s="11"/>
      <c r="AA882" s="11"/>
      <c r="AB882" s="11"/>
      <c r="AC882" s="11"/>
      <c r="AD882" s="12" t="b">
        <f>AH882&lt;AE882</f>
        <v>1</v>
      </c>
      <c r="AE882" s="19">
        <f>AF882*1200/14-7</f>
        <v>2650.1428571428573</v>
      </c>
      <c r="AF882" s="11">
        <f t="shared" si="253"/>
        <v>31</v>
      </c>
      <c r="AG882" s="11"/>
      <c r="AH882" s="11">
        <f>AH587</f>
        <v>2648</v>
      </c>
      <c r="AI882" s="11" t="b">
        <f>AH883-AH882&gt;14</f>
        <v>1</v>
      </c>
      <c r="AJ882" s="11"/>
      <c r="AK882" s="11"/>
      <c r="AL882" s="11"/>
      <c r="AM882" s="11"/>
      <c r="AN882" s="11"/>
      <c r="AO882" s="11"/>
      <c r="AP882" s="12" t="b">
        <f>AT882&lt;AQ882</f>
        <v>1</v>
      </c>
      <c r="AQ882" s="19">
        <f>AR882*1200/14-7</f>
        <v>2650.1428571428573</v>
      </c>
      <c r="AR882" s="11">
        <f t="shared" si="254"/>
        <v>31</v>
      </c>
      <c r="AS882" s="11"/>
      <c r="AT882" s="11">
        <f>AT587</f>
        <v>2582</v>
      </c>
      <c r="AV882" s="11" t="s">
        <v>0</v>
      </c>
      <c r="AW882" s="11"/>
      <c r="AX882" s="11"/>
      <c r="AY882" s="11"/>
      <c r="AZ882" s="11"/>
      <c r="BA882" s="11"/>
      <c r="BB882" s="12" t="b">
        <f>BF882&lt;BC882</f>
        <v>1</v>
      </c>
      <c r="BC882" s="19">
        <f>BD882*1200/14-7</f>
        <v>2650.1428571428573</v>
      </c>
      <c r="BD882" s="11">
        <f t="shared" si="255"/>
        <v>31</v>
      </c>
      <c r="BE882" s="11"/>
      <c r="BF882" s="11">
        <f>BF587</f>
        <v>2596</v>
      </c>
      <c r="BG882" s="11" t="b">
        <f>BF883-BF882&gt;14</f>
        <v>1</v>
      </c>
      <c r="BH882" s="11"/>
      <c r="BI882" s="11"/>
      <c r="BJ882" s="11"/>
      <c r="BK882" s="11"/>
      <c r="BL882" s="11"/>
      <c r="BM882" s="11"/>
      <c r="BN882" s="12" t="b">
        <f>BR882&lt;BO882</f>
        <v>1</v>
      </c>
      <c r="BO882" s="19">
        <f>BP882*1200/14-7</f>
        <v>2650.1428571428573</v>
      </c>
      <c r="BP882" s="11">
        <f t="shared" si="256"/>
        <v>31</v>
      </c>
      <c r="BQ882" s="11"/>
      <c r="BR882" s="11">
        <f>BR587</f>
        <v>2596</v>
      </c>
      <c r="BS882" s="11" t="b">
        <f>BR883-BR882&gt;14</f>
        <v>1</v>
      </c>
      <c r="BT882" s="11"/>
      <c r="BU882" s="11"/>
      <c r="BV882" s="11"/>
      <c r="BW882" s="11"/>
      <c r="BX882" s="11"/>
      <c r="BY882" s="11"/>
      <c r="BZ882" s="12" t="b">
        <f>CD882&lt;CA882</f>
        <v>1</v>
      </c>
      <c r="CA882" s="19">
        <f>CB882*1200/14-7</f>
        <v>2650.1428571428573</v>
      </c>
      <c r="CB882" s="11">
        <f t="shared" si="257"/>
        <v>31</v>
      </c>
      <c r="CC882" s="11"/>
      <c r="CD882" s="11">
        <f>CD587</f>
        <v>2632</v>
      </c>
      <c r="CE882" s="11" t="b">
        <f>CD883-CD882&gt;14</f>
        <v>1</v>
      </c>
      <c r="CF882" s="11"/>
      <c r="CG882" s="11"/>
      <c r="CH882" s="11"/>
      <c r="CI882" s="11"/>
      <c r="CJ882" s="11"/>
      <c r="CK882" s="11"/>
      <c r="CL882" s="2"/>
      <c r="CM882" s="2"/>
      <c r="CN882" s="2"/>
      <c r="CO882" s="11"/>
      <c r="CR882" s="11"/>
      <c r="CS882" s="11"/>
      <c r="CT882" s="11"/>
      <c r="CU882" s="11"/>
      <c r="CV882" s="11"/>
      <c r="CW882" s="11"/>
      <c r="CX882" s="18" t="b">
        <f>DB882&lt;CY882</f>
        <v>0</v>
      </c>
      <c r="CY882" s="19">
        <f>CZ882*1200/14-7</f>
        <v>2650.1428571428573</v>
      </c>
      <c r="CZ882" s="11">
        <f t="shared" si="259"/>
        <v>31</v>
      </c>
      <c r="DA882" s="11"/>
      <c r="DB882" s="11">
        <f>DB587</f>
        <v>2686</v>
      </c>
      <c r="DC882" s="11" t="b">
        <f>DB883-DB882&gt;14</f>
        <v>1</v>
      </c>
      <c r="DD882" s="11"/>
      <c r="DE882" s="11"/>
      <c r="DF882" s="11"/>
      <c r="DG882" s="11"/>
      <c r="DH882" s="11"/>
      <c r="DI882" s="11"/>
      <c r="DJ882" s="12" t="b">
        <f>DN882&lt;DK882</f>
        <v>1</v>
      </c>
      <c r="DK882" s="19">
        <f>DL882*1200/14-7</f>
        <v>2650.1428571428573</v>
      </c>
      <c r="DL882" s="11">
        <f t="shared" si="260"/>
        <v>31</v>
      </c>
      <c r="DM882" s="5"/>
      <c r="DN882" s="5">
        <f>DN587</f>
        <v>2576</v>
      </c>
      <c r="DO882" s="5" t="b">
        <f>DN883-DN882&gt;14</f>
        <v>1</v>
      </c>
      <c r="DP882" s="5"/>
      <c r="DQ882" s="5"/>
      <c r="DR882" s="5"/>
      <c r="DS882" s="5"/>
      <c r="DT882" s="5"/>
      <c r="DU882" s="5"/>
      <c r="DV882" s="18" t="s">
        <v>0</v>
      </c>
      <c r="DW882" s="19">
        <f>DX882*1200/14-7</f>
        <v>2650.1428571428573</v>
      </c>
      <c r="DX882" s="11">
        <f t="shared" si="261"/>
        <v>31</v>
      </c>
      <c r="DY882" s="11"/>
      <c r="DZ882" s="11" t="str">
        <f>DZ587</f>
        <v>n.a.</v>
      </c>
      <c r="EA882" s="11"/>
      <c r="EB882" s="11"/>
      <c r="EC882" s="11"/>
      <c r="ED882" s="11"/>
      <c r="EE882" s="11"/>
      <c r="EF882" s="11"/>
      <c r="EG882" s="11"/>
      <c r="EH882" s="2"/>
      <c r="EI882" s="2"/>
      <c r="EJ882" s="2"/>
      <c r="EK882" s="2"/>
      <c r="EL882" s="2"/>
      <c r="EN882" s="11"/>
      <c r="EO882" s="11"/>
      <c r="EP882" s="11"/>
      <c r="EQ882" s="11"/>
      <c r="ER882" s="11"/>
      <c r="ES882" s="11"/>
      <c r="ET882" s="12" t="b">
        <f>EX882&lt;EU882</f>
        <v>1</v>
      </c>
      <c r="EU882" s="19">
        <f>EV882*1200/14-7</f>
        <v>2650.1428571428573</v>
      </c>
      <c r="EV882" s="11">
        <f t="shared" si="263"/>
        <v>31</v>
      </c>
      <c r="EW882" s="11"/>
      <c r="EX882" s="11">
        <f>EX587</f>
        <v>2572</v>
      </c>
      <c r="EY882" s="12" t="b">
        <f>EX882&lt;EX883</f>
        <v>1</v>
      </c>
      <c r="EZ882" s="11"/>
      <c r="FA882" s="11"/>
      <c r="FB882" s="11"/>
      <c r="FC882" s="11"/>
      <c r="FD882" s="11"/>
      <c r="FE882" s="11"/>
    </row>
    <row r="883" spans="6:163" s="12" customFormat="1">
      <c r="F883" s="12" t="b">
        <f>J883&gt;G883</f>
        <v>1</v>
      </c>
      <c r="G883" s="19">
        <f>H883*1200/14+7</f>
        <v>2664.1428571428573</v>
      </c>
      <c r="H883" s="11">
        <f t="shared" si="251"/>
        <v>31</v>
      </c>
      <c r="I883" s="11">
        <v>16</v>
      </c>
      <c r="J883" s="11">
        <f>J618</f>
        <v>2733</v>
      </c>
      <c r="K883" s="11"/>
      <c r="L883" s="11"/>
      <c r="M883" s="11"/>
      <c r="N883" s="11"/>
      <c r="O883" s="11"/>
      <c r="P883" s="11"/>
      <c r="Q883" s="11"/>
      <c r="R883" s="12" t="b">
        <f>V883&gt;S883</f>
        <v>1</v>
      </c>
      <c r="S883" s="19">
        <f>T883*1200/14+7</f>
        <v>2664.1428571428573</v>
      </c>
      <c r="T883" s="11">
        <f t="shared" si="252"/>
        <v>31</v>
      </c>
      <c r="U883" s="11">
        <v>16</v>
      </c>
      <c r="V883" s="11">
        <f>V618</f>
        <v>2708</v>
      </c>
      <c r="W883" s="11"/>
      <c r="X883" s="11"/>
      <c r="Y883" s="11"/>
      <c r="Z883" s="11"/>
      <c r="AA883" s="11"/>
      <c r="AB883" s="11"/>
      <c r="AC883" s="11"/>
      <c r="AD883" s="12" t="b">
        <f>AH883&gt;AE883</f>
        <v>1</v>
      </c>
      <c r="AE883" s="19">
        <f>AF883*1200/14+7</f>
        <v>2664.1428571428573</v>
      </c>
      <c r="AF883" s="11">
        <f t="shared" si="253"/>
        <v>31</v>
      </c>
      <c r="AG883" s="11">
        <v>16</v>
      </c>
      <c r="AH883" s="11">
        <f>AH618</f>
        <v>2782</v>
      </c>
      <c r="AI883" s="11"/>
      <c r="AJ883" s="11"/>
      <c r="AK883" s="11"/>
      <c r="AL883" s="11"/>
      <c r="AM883" s="11"/>
      <c r="AN883" s="11"/>
      <c r="AO883" s="11"/>
      <c r="AP883" s="2"/>
      <c r="AQ883" s="2"/>
      <c r="AR883" s="2"/>
      <c r="AS883" s="11" t="s">
        <v>0</v>
      </c>
      <c r="AV883" s="11"/>
      <c r="AW883" s="11"/>
      <c r="AX883" s="11"/>
      <c r="AY883" s="11"/>
      <c r="AZ883" s="11"/>
      <c r="BA883" s="11"/>
      <c r="BB883" s="12" t="b">
        <f>BF883&gt;BC883</f>
        <v>1</v>
      </c>
      <c r="BC883" s="19">
        <f>BD883*1200/14+7</f>
        <v>2664.1428571428573</v>
      </c>
      <c r="BD883" s="11">
        <f t="shared" si="255"/>
        <v>31</v>
      </c>
      <c r="BE883" s="11">
        <v>16</v>
      </c>
      <c r="BF883" s="11">
        <f>BF618</f>
        <v>2733</v>
      </c>
      <c r="BG883" s="11"/>
      <c r="BH883" s="11"/>
      <c r="BI883" s="11"/>
      <c r="BJ883" s="11"/>
      <c r="BK883" s="11"/>
      <c r="BL883" s="11"/>
      <c r="BM883" s="11"/>
      <c r="BN883" s="12" t="b">
        <f>BR883&gt;BO883</f>
        <v>1</v>
      </c>
      <c r="BO883" s="19">
        <f>BP883*1200/14+7</f>
        <v>2664.1428571428573</v>
      </c>
      <c r="BP883" s="11">
        <f t="shared" si="256"/>
        <v>31</v>
      </c>
      <c r="BQ883" s="11">
        <v>16</v>
      </c>
      <c r="BR883" s="11">
        <f>BR618</f>
        <v>2743</v>
      </c>
      <c r="BS883" s="11"/>
      <c r="BT883" s="11"/>
      <c r="BU883" s="11"/>
      <c r="BV883" s="11"/>
      <c r="BW883" s="11"/>
      <c r="BX883" s="11"/>
      <c r="BY883" s="11"/>
      <c r="BZ883" s="12" t="b">
        <f>CD883&gt;CA883</f>
        <v>1</v>
      </c>
      <c r="CA883" s="19">
        <f>CB883*1200/14+7</f>
        <v>2664.1428571428573</v>
      </c>
      <c r="CB883" s="11">
        <f t="shared" si="257"/>
        <v>31</v>
      </c>
      <c r="CC883" s="11">
        <v>16</v>
      </c>
      <c r="CD883" s="11">
        <f>CD618</f>
        <v>2758</v>
      </c>
      <c r="CE883" s="11"/>
      <c r="CF883" s="11"/>
      <c r="CG883" s="11"/>
      <c r="CH883" s="11"/>
      <c r="CI883" s="11"/>
      <c r="CJ883" s="11"/>
      <c r="CK883" s="11"/>
      <c r="CL883" s="2"/>
      <c r="CM883" s="2"/>
      <c r="CN883" s="2"/>
      <c r="CO883" s="11" t="s">
        <v>0</v>
      </c>
      <c r="CR883" s="11"/>
      <c r="CS883" s="11"/>
      <c r="CT883" s="11"/>
      <c r="CU883" s="11"/>
      <c r="CV883" s="11"/>
      <c r="CW883" s="11"/>
      <c r="CX883" s="12" t="b">
        <f>DB883&gt;CY883</f>
        <v>1</v>
      </c>
      <c r="CY883" s="19">
        <f>CZ883*1200/14+7</f>
        <v>2664.1428571428573</v>
      </c>
      <c r="CZ883" s="11">
        <f t="shared" si="259"/>
        <v>31</v>
      </c>
      <c r="DA883" s="11">
        <v>16</v>
      </c>
      <c r="DB883" s="11">
        <f>DB618</f>
        <v>2858</v>
      </c>
      <c r="DC883" s="12" t="s">
        <v>0</v>
      </c>
      <c r="DD883" s="11"/>
      <c r="DE883" s="11"/>
      <c r="DF883" s="11"/>
      <c r="DG883" s="11"/>
      <c r="DH883" s="11"/>
      <c r="DI883" s="11"/>
      <c r="DJ883" s="12" t="b">
        <f>DN883&gt;DK883</f>
        <v>1</v>
      </c>
      <c r="DK883" s="19">
        <f>DL883*1200/14+7</f>
        <v>2664.1428571428573</v>
      </c>
      <c r="DL883" s="11">
        <f t="shared" si="260"/>
        <v>31</v>
      </c>
      <c r="DM883" s="5">
        <v>16</v>
      </c>
      <c r="DN883" s="5">
        <f>DN618</f>
        <v>2723</v>
      </c>
      <c r="DO883" s="5"/>
      <c r="DP883" s="5"/>
      <c r="DQ883" s="5"/>
      <c r="DR883" s="5"/>
      <c r="DS883" s="5"/>
      <c r="DT883" s="5"/>
      <c r="DU883" s="5"/>
      <c r="DV883" s="12" t="s">
        <v>0</v>
      </c>
      <c r="DW883" s="19">
        <f>DX883*1200/14+7</f>
        <v>2664.1428571428573</v>
      </c>
      <c r="DX883" s="11">
        <f t="shared" si="261"/>
        <v>31</v>
      </c>
      <c r="DY883" s="11">
        <v>16</v>
      </c>
      <c r="DZ883" s="11" t="str">
        <f>DZ618</f>
        <v>n.a.</v>
      </c>
      <c r="EA883" s="11"/>
      <c r="EB883" s="11"/>
      <c r="EC883" s="11"/>
      <c r="ED883" s="11"/>
      <c r="EE883" s="11"/>
      <c r="EF883" s="11"/>
      <c r="EG883" s="11"/>
      <c r="EH883" s="2"/>
      <c r="EI883" s="2"/>
      <c r="EJ883" s="2"/>
      <c r="EK883" s="2"/>
      <c r="EL883" s="2"/>
      <c r="EN883" s="11"/>
      <c r="EO883" s="11"/>
      <c r="EP883" s="11"/>
      <c r="EQ883" s="11"/>
      <c r="ER883" s="11"/>
      <c r="ES883" s="11"/>
      <c r="ET883" s="12" t="b">
        <f>EX883&gt;EU883</f>
        <v>1</v>
      </c>
      <c r="EU883" s="19">
        <f>EV883*1200/14+7</f>
        <v>2664.1428571428573</v>
      </c>
      <c r="EV883" s="11">
        <f t="shared" si="263"/>
        <v>31</v>
      </c>
      <c r="EW883" s="11">
        <v>16</v>
      </c>
      <c r="EX883" s="11">
        <f>EX618</f>
        <v>2728</v>
      </c>
      <c r="EY883" s="12" t="s">
        <v>0</v>
      </c>
      <c r="EZ883" s="11"/>
      <c r="FA883" s="11"/>
      <c r="FB883" s="11"/>
      <c r="FC883" s="11"/>
      <c r="FD883" s="11"/>
      <c r="FE883" s="11"/>
    </row>
    <row r="884" spans="6:163" s="12" customFormat="1">
      <c r="F884" s="12" t="b">
        <f>J884&lt;G884</f>
        <v>1</v>
      </c>
      <c r="G884" s="19">
        <f>H884*1200/14-7</f>
        <v>2821.5714285714284</v>
      </c>
      <c r="H884" s="11">
        <f t="shared" si="251"/>
        <v>33</v>
      </c>
      <c r="I884" s="11"/>
      <c r="J884" s="11">
        <f>J619</f>
        <v>2797</v>
      </c>
      <c r="K884" s="11" t="b">
        <f>J885-J884&gt;14</f>
        <v>1</v>
      </c>
      <c r="L884" s="11"/>
      <c r="M884" s="11"/>
      <c r="N884" s="11"/>
      <c r="O884" s="11"/>
      <c r="P884" s="11"/>
      <c r="Q884" s="11"/>
      <c r="R884" s="12" t="b">
        <f>V884&lt;S884</f>
        <v>1</v>
      </c>
      <c r="S884" s="19">
        <f>T884*1200/14-7</f>
        <v>2821.5714285714284</v>
      </c>
      <c r="T884" s="11">
        <f t="shared" si="252"/>
        <v>33</v>
      </c>
      <c r="U884" s="11"/>
      <c r="V884" s="11">
        <f>V619</f>
        <v>2814</v>
      </c>
      <c r="W884" s="11" t="b">
        <f>V885-V884&gt;14</f>
        <v>1</v>
      </c>
      <c r="X884" s="11"/>
      <c r="Y884" s="11"/>
      <c r="Z884" s="11"/>
      <c r="AA884" s="11"/>
      <c r="AB884" s="11"/>
      <c r="AC884" s="11"/>
      <c r="AD884" s="12" t="b">
        <f>AH884&lt;AE884</f>
        <v>1</v>
      </c>
      <c r="AE884" s="19">
        <f>AF884*1200/14-7</f>
        <v>2821.5714285714284</v>
      </c>
      <c r="AF884" s="11">
        <f t="shared" si="253"/>
        <v>33</v>
      </c>
      <c r="AG884" s="11"/>
      <c r="AH884" s="11">
        <f>AH619</f>
        <v>2782</v>
      </c>
      <c r="AI884" s="11" t="b">
        <f>AH885-AH884&gt;14</f>
        <v>1</v>
      </c>
      <c r="AJ884" s="11"/>
      <c r="AK884" s="11"/>
      <c r="AL884" s="11"/>
      <c r="AM884" s="11"/>
      <c r="AN884" s="11"/>
      <c r="AO884" s="11"/>
      <c r="AP884" s="2"/>
      <c r="AQ884" s="2"/>
      <c r="AR884" s="2"/>
      <c r="AS884" s="11"/>
      <c r="AV884" s="11" t="s">
        <v>0</v>
      </c>
      <c r="AW884" s="11"/>
      <c r="AX884" s="11"/>
      <c r="AY884" s="11"/>
      <c r="AZ884" s="11"/>
      <c r="BA884" s="11"/>
      <c r="BB884" s="12" t="b">
        <f>BF884&lt;BC884</f>
        <v>1</v>
      </c>
      <c r="BC884" s="19">
        <f>BD884*1200/14-7</f>
        <v>2821.5714285714284</v>
      </c>
      <c r="BD884" s="11">
        <f t="shared" si="255"/>
        <v>33</v>
      </c>
      <c r="BE884" s="11"/>
      <c r="BF884" s="11">
        <f>BF619</f>
        <v>2750</v>
      </c>
      <c r="BG884" s="11" t="b">
        <f>BF885-BF884&gt;14</f>
        <v>1</v>
      </c>
      <c r="BH884" s="11"/>
      <c r="BI884" s="11"/>
      <c r="BJ884" s="11"/>
      <c r="BK884" s="11"/>
      <c r="BL884" s="11"/>
      <c r="BM884" s="11"/>
      <c r="BN884" s="12" t="b">
        <f>BR884&lt;BO884</f>
        <v>1</v>
      </c>
      <c r="BO884" s="19">
        <f>BP884*1200/14-7</f>
        <v>2821.5714285714284</v>
      </c>
      <c r="BP884" s="11">
        <f t="shared" si="256"/>
        <v>33</v>
      </c>
      <c r="BQ884" s="11"/>
      <c r="BR884" s="11">
        <f>BR619</f>
        <v>2763</v>
      </c>
      <c r="BS884" s="11" t="b">
        <f>BR885-BR884&gt;14</f>
        <v>1</v>
      </c>
      <c r="BT884" s="11"/>
      <c r="BU884" s="11"/>
      <c r="BV884" s="11"/>
      <c r="BW884" s="11"/>
      <c r="BX884" s="11"/>
      <c r="BY884" s="11"/>
      <c r="BZ884" s="12" t="b">
        <f>CD884&lt;CA884</f>
        <v>1</v>
      </c>
      <c r="CA884" s="19">
        <f>CB884*1200/14-7</f>
        <v>2821.5714285714284</v>
      </c>
      <c r="CB884" s="11">
        <f t="shared" si="257"/>
        <v>33</v>
      </c>
      <c r="CC884" s="11"/>
      <c r="CD884" s="11">
        <f>CD619</f>
        <v>2810</v>
      </c>
      <c r="CE884" s="11" t="b">
        <f>CD885-CD884&gt;14</f>
        <v>1</v>
      </c>
      <c r="CF884" s="11"/>
      <c r="CG884" s="11"/>
      <c r="CH884" s="11"/>
      <c r="CI884" s="11"/>
      <c r="CJ884" s="11"/>
      <c r="CK884" s="11"/>
      <c r="CL884" s="2"/>
      <c r="CM884" s="2"/>
      <c r="CN884" s="2"/>
      <c r="CO884" s="11"/>
      <c r="CR884" s="11"/>
      <c r="CS884" s="11"/>
      <c r="CT884" s="11"/>
      <c r="CU884" s="11"/>
      <c r="CV884" s="11"/>
      <c r="CW884" s="11"/>
      <c r="CX884" s="12" t="b">
        <f>DB884&gt;CY884</f>
        <v>1</v>
      </c>
      <c r="CY884" s="19">
        <f>CZ884*1200/14+7</f>
        <v>2835.5714285714284</v>
      </c>
      <c r="CZ884" s="11">
        <f t="shared" si="259"/>
        <v>33</v>
      </c>
      <c r="DA884" s="11"/>
      <c r="DB884" s="11">
        <f>DB619</f>
        <v>2858</v>
      </c>
      <c r="DD884" s="11"/>
      <c r="DE884" s="11"/>
      <c r="DF884" s="11"/>
      <c r="DG884" s="11"/>
      <c r="DH884" s="11"/>
      <c r="DI884" s="11"/>
      <c r="DJ884" s="12" t="b">
        <f>DN884&lt;DK884</f>
        <v>1</v>
      </c>
      <c r="DK884" s="19">
        <f>DL884*1200/14-7</f>
        <v>2821.5714285714284</v>
      </c>
      <c r="DL884" s="11">
        <f t="shared" si="260"/>
        <v>33</v>
      </c>
      <c r="DM884" s="5"/>
      <c r="DN884" s="5">
        <f>DN619</f>
        <v>2763</v>
      </c>
      <c r="DO884" s="5" t="b">
        <f>DN885-DN884&gt;14</f>
        <v>1</v>
      </c>
      <c r="DP884" s="5"/>
      <c r="DQ884" s="5"/>
      <c r="DR884" s="5"/>
      <c r="DS884" s="5"/>
      <c r="DT884" s="5"/>
      <c r="DU884" s="5"/>
      <c r="DV884" s="18" t="s">
        <v>0</v>
      </c>
      <c r="DW884" s="19">
        <f>DX884*1200/14-7</f>
        <v>2821.5714285714284</v>
      </c>
      <c r="DX884" s="11">
        <f t="shared" si="261"/>
        <v>33</v>
      </c>
      <c r="DY884" s="11"/>
      <c r="DZ884" s="11" t="str">
        <f>DZ619</f>
        <v>n.a.</v>
      </c>
      <c r="EA884" s="11"/>
      <c r="EB884" s="11"/>
      <c r="EC884" s="11"/>
      <c r="ED884" s="11"/>
      <c r="EE884" s="11"/>
      <c r="EF884" s="11"/>
      <c r="EG884" s="11"/>
      <c r="EH884" s="2"/>
      <c r="EI884" s="2"/>
      <c r="EJ884" s="2"/>
      <c r="EK884" s="2"/>
      <c r="EL884" s="2"/>
      <c r="EN884" s="11"/>
      <c r="EO884" s="11"/>
      <c r="EP884" s="11"/>
      <c r="EQ884" s="11"/>
      <c r="ER884" s="11"/>
      <c r="ES884" s="11"/>
      <c r="ET884" s="12" t="b">
        <f>EX884&lt;EU884</f>
        <v>1</v>
      </c>
      <c r="EU884" s="19">
        <f>EV884*1200/14-7</f>
        <v>2821.5714285714284</v>
      </c>
      <c r="EV884" s="11">
        <f t="shared" si="263"/>
        <v>33</v>
      </c>
      <c r="EW884" s="11"/>
      <c r="EX884" s="11">
        <f>EX619</f>
        <v>2753</v>
      </c>
      <c r="EY884" s="12" t="b">
        <f>EX884&lt;EX885</f>
        <v>1</v>
      </c>
      <c r="EZ884" s="11"/>
      <c r="FA884" s="11"/>
      <c r="FB884" s="11"/>
      <c r="FC884" s="11"/>
      <c r="FD884" s="11"/>
      <c r="FE884" s="11"/>
    </row>
    <row r="885" spans="6:163" s="12" customFormat="1">
      <c r="F885" s="12" t="b">
        <f>J885&gt;G885</f>
        <v>1</v>
      </c>
      <c r="G885" s="19">
        <f>H885*1200/14+7</f>
        <v>2835.5714285714284</v>
      </c>
      <c r="H885" s="11">
        <f t="shared" si="251"/>
        <v>33</v>
      </c>
      <c r="I885" s="11">
        <v>17</v>
      </c>
      <c r="J885" s="11">
        <f>J650</f>
        <v>2915</v>
      </c>
      <c r="K885" s="11"/>
      <c r="L885" s="11"/>
      <c r="M885" s="11"/>
      <c r="N885" s="11"/>
      <c r="O885" s="11"/>
      <c r="P885" s="11"/>
      <c r="Q885" s="11"/>
      <c r="R885" s="12" t="b">
        <f>V885&gt;S885</f>
        <v>1</v>
      </c>
      <c r="S885" s="19">
        <f>T885*1200/14+7</f>
        <v>2835.5714285714284</v>
      </c>
      <c r="T885" s="11">
        <f t="shared" si="252"/>
        <v>33</v>
      </c>
      <c r="U885" s="11">
        <v>17</v>
      </c>
      <c r="V885" s="11">
        <f>V650</f>
        <v>2880</v>
      </c>
      <c r="W885" s="11"/>
      <c r="X885" s="11"/>
      <c r="Y885" s="11"/>
      <c r="Z885" s="11"/>
      <c r="AA885" s="11"/>
      <c r="AB885" s="11"/>
      <c r="AC885" s="11"/>
      <c r="AD885" s="12" t="b">
        <f>AH885&gt;AE885</f>
        <v>1</v>
      </c>
      <c r="AE885" s="19">
        <f>AF885*1200/14+7</f>
        <v>2835.5714285714284</v>
      </c>
      <c r="AF885" s="11">
        <f t="shared" si="253"/>
        <v>33</v>
      </c>
      <c r="AG885" s="11">
        <v>17</v>
      </c>
      <c r="AH885" s="11">
        <f>AH650</f>
        <v>3016</v>
      </c>
      <c r="AI885" s="11"/>
      <c r="AJ885" s="11"/>
      <c r="AK885" s="11"/>
      <c r="AL885" s="11"/>
      <c r="AM885" s="11"/>
      <c r="AN885" s="11"/>
      <c r="AO885" s="11"/>
      <c r="AP885" s="2"/>
      <c r="AQ885" s="2"/>
      <c r="AR885" s="2"/>
      <c r="AS885" s="11" t="s">
        <v>0</v>
      </c>
      <c r="AV885" s="11"/>
      <c r="AW885" s="11"/>
      <c r="AX885" s="11"/>
      <c r="AY885" s="11"/>
      <c r="AZ885" s="11"/>
      <c r="BA885" s="11"/>
      <c r="BB885" s="12" t="b">
        <f>BF885&gt;BC885</f>
        <v>1</v>
      </c>
      <c r="BC885" s="19">
        <f>BD885*1200/14+7</f>
        <v>2835.5714285714284</v>
      </c>
      <c r="BD885" s="11">
        <f t="shared" si="255"/>
        <v>33</v>
      </c>
      <c r="BE885" s="11">
        <v>17</v>
      </c>
      <c r="BF885" s="11">
        <f>BF650</f>
        <v>2847</v>
      </c>
      <c r="BG885" s="11"/>
      <c r="BH885" s="11"/>
      <c r="BI885" s="11"/>
      <c r="BJ885" s="11"/>
      <c r="BK885" s="11"/>
      <c r="BL885" s="11"/>
      <c r="BM885" s="11"/>
      <c r="BN885" s="12" t="b">
        <f>BR885&gt;BO885</f>
        <v>1</v>
      </c>
      <c r="BO885" s="19">
        <f>BP885*1200/14+7</f>
        <v>2835.5714285714284</v>
      </c>
      <c r="BP885" s="11">
        <f t="shared" si="256"/>
        <v>33</v>
      </c>
      <c r="BQ885" s="11">
        <v>17</v>
      </c>
      <c r="BR885" s="11">
        <f>BR650</f>
        <v>2910</v>
      </c>
      <c r="BS885" s="11"/>
      <c r="BT885" s="11"/>
      <c r="BU885" s="11"/>
      <c r="BV885" s="11"/>
      <c r="BW885" s="11"/>
      <c r="BX885" s="11"/>
      <c r="BY885" s="11"/>
      <c r="BZ885" s="12" t="b">
        <f>CD885&gt;CA885</f>
        <v>1</v>
      </c>
      <c r="CA885" s="19">
        <f>CB885*1200/14+7</f>
        <v>2835.5714285714284</v>
      </c>
      <c r="CB885" s="11">
        <f t="shared" si="257"/>
        <v>33</v>
      </c>
      <c r="CC885" s="11">
        <v>17</v>
      </c>
      <c r="CD885" s="11">
        <f>CD650</f>
        <v>2904</v>
      </c>
      <c r="CE885" s="11"/>
      <c r="CF885" s="11"/>
      <c r="CG885" s="11"/>
      <c r="CH885" s="11"/>
      <c r="CI885" s="11"/>
      <c r="CJ885" s="11"/>
      <c r="CK885" s="11"/>
      <c r="CL885" s="2"/>
      <c r="CM885" s="2"/>
      <c r="CN885" s="2"/>
      <c r="CO885" s="11" t="s">
        <v>0</v>
      </c>
      <c r="CR885" s="11"/>
      <c r="CS885" s="11"/>
      <c r="CT885" s="11"/>
      <c r="CU885" s="11"/>
      <c r="CV885" s="11"/>
      <c r="CW885" s="11"/>
      <c r="CX885" s="2"/>
      <c r="CY885" s="2"/>
      <c r="CZ885" s="2"/>
      <c r="DD885" s="11"/>
      <c r="DE885" s="11"/>
      <c r="DF885" s="11"/>
      <c r="DG885" s="11"/>
      <c r="DH885" s="11"/>
      <c r="DI885" s="11"/>
      <c r="DJ885" s="12" t="b">
        <f>DN885&gt;DK885</f>
        <v>1</v>
      </c>
      <c r="DK885" s="19">
        <f>DL885*1200/14+7</f>
        <v>2835.5714285714284</v>
      </c>
      <c r="DL885" s="11">
        <f t="shared" si="260"/>
        <v>33</v>
      </c>
      <c r="DM885" s="5">
        <v>17</v>
      </c>
      <c r="DN885" s="5">
        <f>DN650</f>
        <v>2894</v>
      </c>
      <c r="DO885" s="5"/>
      <c r="DP885" s="5"/>
      <c r="DQ885" s="5"/>
      <c r="DR885" s="5"/>
      <c r="DS885" s="5"/>
      <c r="DT885" s="5"/>
      <c r="DU885" s="5"/>
      <c r="DV885" s="12" t="s">
        <v>0</v>
      </c>
      <c r="DW885" s="19">
        <f>DX885*1200/14+7</f>
        <v>2835.5714285714284</v>
      </c>
      <c r="DX885" s="11">
        <f t="shared" si="261"/>
        <v>33</v>
      </c>
      <c r="DY885" s="11">
        <v>17</v>
      </c>
      <c r="DZ885" s="11" t="str">
        <f>DZ650</f>
        <v>n.a.</v>
      </c>
      <c r="EA885" s="11"/>
      <c r="EB885" s="11"/>
      <c r="EC885" s="11"/>
      <c r="ED885" s="11"/>
      <c r="EE885" s="11"/>
      <c r="EF885" s="11"/>
      <c r="EG885" s="11"/>
      <c r="EH885" s="2"/>
      <c r="EI885" s="2"/>
      <c r="EJ885" s="2"/>
      <c r="EK885" s="2"/>
      <c r="EL885" s="2"/>
      <c r="EN885" s="11"/>
      <c r="EO885" s="11"/>
      <c r="EP885" s="11"/>
      <c r="EQ885" s="11"/>
      <c r="ER885" s="11"/>
      <c r="ES885" s="11"/>
      <c r="ET885" s="12" t="b">
        <f>EX885&gt;EU885</f>
        <v>1</v>
      </c>
      <c r="EU885" s="19">
        <f>EV885*1200/14+7</f>
        <v>2835.5714285714284</v>
      </c>
      <c r="EV885" s="11">
        <f t="shared" si="263"/>
        <v>33</v>
      </c>
      <c r="EW885" s="11">
        <v>17</v>
      </c>
      <c r="EX885" s="11">
        <f>EX650</f>
        <v>2894</v>
      </c>
      <c r="EY885" s="12" t="s">
        <v>0</v>
      </c>
      <c r="EZ885" s="11"/>
      <c r="FA885" s="11"/>
      <c r="FB885" s="11"/>
      <c r="FC885" s="11"/>
      <c r="FD885" s="11"/>
      <c r="FE885" s="11"/>
    </row>
    <row r="886" spans="6:163" s="12" customFormat="1">
      <c r="F886" s="12" t="b">
        <f>J886&lt;G886</f>
        <v>1</v>
      </c>
      <c r="G886" s="19">
        <f>H886*1200/14-7</f>
        <v>2993</v>
      </c>
      <c r="H886" s="11">
        <f t="shared" si="251"/>
        <v>35</v>
      </c>
      <c r="I886" s="11"/>
      <c r="J886" s="11">
        <f>J651</f>
        <v>2961</v>
      </c>
      <c r="K886" s="11" t="b">
        <f>J887-J886&gt;14</f>
        <v>1</v>
      </c>
      <c r="L886" s="11"/>
      <c r="M886" s="11"/>
      <c r="N886" s="11"/>
      <c r="O886" s="11"/>
      <c r="P886" s="11"/>
      <c r="Q886" s="11"/>
      <c r="R886" s="12" t="b">
        <f>V886&lt;S886</f>
        <v>1</v>
      </c>
      <c r="S886" s="19">
        <f>T886*1200/14-7</f>
        <v>2993</v>
      </c>
      <c r="T886" s="11">
        <f t="shared" si="252"/>
        <v>35</v>
      </c>
      <c r="U886" s="11"/>
      <c r="V886" s="11">
        <f>V651</f>
        <v>2969</v>
      </c>
      <c r="W886" s="11" t="b">
        <f>V887-V886&gt;14</f>
        <v>1</v>
      </c>
      <c r="X886" s="11"/>
      <c r="Y886" s="11"/>
      <c r="Z886" s="11"/>
      <c r="AA886" s="11"/>
      <c r="AB886" s="11"/>
      <c r="AC886" s="11"/>
      <c r="AD886" s="18" t="b">
        <f>AH886&lt;AE886</f>
        <v>0</v>
      </c>
      <c r="AE886" s="19">
        <f>AF886*1200/14-7</f>
        <v>2993</v>
      </c>
      <c r="AF886" s="11">
        <f t="shared" si="253"/>
        <v>35</v>
      </c>
      <c r="AG886" s="11"/>
      <c r="AH886" s="11">
        <f>AH651</f>
        <v>3016</v>
      </c>
      <c r="AI886" s="11" t="b">
        <f>AH887-AH886&gt;14</f>
        <v>1</v>
      </c>
      <c r="AJ886" s="11"/>
      <c r="AK886" s="11"/>
      <c r="AL886" s="11"/>
      <c r="AM886" s="11"/>
      <c r="AN886" s="11"/>
      <c r="AO886" s="11"/>
      <c r="AP886" s="2"/>
      <c r="AQ886" s="2"/>
      <c r="AR886" s="2"/>
      <c r="AS886" s="11"/>
      <c r="AV886" s="11" t="s">
        <v>0</v>
      </c>
      <c r="AW886" s="11"/>
      <c r="AX886" s="11"/>
      <c r="AY886" s="11"/>
      <c r="AZ886" s="11"/>
      <c r="BA886" s="11"/>
      <c r="BB886" s="12" t="b">
        <f>BF886&lt;BC886</f>
        <v>1</v>
      </c>
      <c r="BC886" s="19">
        <f>BD886*1200/14-7</f>
        <v>2993</v>
      </c>
      <c r="BD886" s="11">
        <f t="shared" si="255"/>
        <v>35</v>
      </c>
      <c r="BE886" s="11"/>
      <c r="BF886" s="11">
        <f>BF651</f>
        <v>2941</v>
      </c>
      <c r="BG886" s="11" t="b">
        <f>BF887-BF886&gt;14</f>
        <v>1</v>
      </c>
      <c r="BH886" s="11"/>
      <c r="BI886" s="11"/>
      <c r="BJ886" s="11"/>
      <c r="BK886" s="11"/>
      <c r="BL886" s="11"/>
      <c r="BM886" s="11"/>
      <c r="BN886" s="12" t="b">
        <f>BR886&lt;BO886</f>
        <v>1</v>
      </c>
      <c r="BO886" s="19">
        <f>BP886*1200/14-7</f>
        <v>2993</v>
      </c>
      <c r="BP886" s="11">
        <f t="shared" si="256"/>
        <v>35</v>
      </c>
      <c r="BQ886" s="11"/>
      <c r="BR886" s="11">
        <f>BR651</f>
        <v>2956</v>
      </c>
      <c r="BS886" s="11" t="b">
        <f>BR887-BR886&gt;14</f>
        <v>1</v>
      </c>
      <c r="BT886" s="11"/>
      <c r="BU886" s="11"/>
      <c r="BV886" s="11"/>
      <c r="BW886" s="11"/>
      <c r="BX886" s="11"/>
      <c r="BY886" s="11"/>
      <c r="BZ886" s="18" t="b">
        <f>CD886&lt;CA886</f>
        <v>0</v>
      </c>
      <c r="CA886" s="19">
        <f>CB886*1200/14-7</f>
        <v>2993</v>
      </c>
      <c r="CB886" s="11">
        <f t="shared" si="257"/>
        <v>35</v>
      </c>
      <c r="CC886" s="11"/>
      <c r="CD886" s="11">
        <f>CD651</f>
        <v>3000</v>
      </c>
      <c r="CE886" s="11" t="b">
        <f>CD887-CD886&gt;14</f>
        <v>1</v>
      </c>
      <c r="CF886" s="11"/>
      <c r="CG886" s="11"/>
      <c r="CH886" s="11"/>
      <c r="CI886" s="11"/>
      <c r="CJ886" s="11"/>
      <c r="CK886" s="11"/>
      <c r="CL886" s="2"/>
      <c r="CM886" s="2"/>
      <c r="CN886" s="2"/>
      <c r="CO886" s="11"/>
      <c r="CR886" s="11"/>
      <c r="CS886" s="11"/>
      <c r="CT886" s="11"/>
      <c r="CU886" s="11"/>
      <c r="CV886" s="11"/>
      <c r="CW886" s="11"/>
      <c r="CX886" s="2"/>
      <c r="CY886" s="2"/>
      <c r="CZ886" s="2"/>
      <c r="DD886" s="11"/>
      <c r="DE886" s="11"/>
      <c r="DF886" s="11"/>
      <c r="DG886" s="11"/>
      <c r="DH886" s="11"/>
      <c r="DI886" s="11"/>
      <c r="DJ886" s="12" t="b">
        <f>DN886&lt;DK886</f>
        <v>1</v>
      </c>
      <c r="DK886" s="19">
        <f>DL886*1200/14-7</f>
        <v>2993</v>
      </c>
      <c r="DL886" s="11">
        <f t="shared" si="260"/>
        <v>35</v>
      </c>
      <c r="DM886" s="5"/>
      <c r="DN886" s="5">
        <f>DN651</f>
        <v>2915</v>
      </c>
      <c r="DO886" s="5" t="b">
        <f>DN887-DN886&gt;14</f>
        <v>1</v>
      </c>
      <c r="DP886" s="5"/>
      <c r="DQ886" s="5"/>
      <c r="DR886" s="5"/>
      <c r="DS886" s="5"/>
      <c r="DT886" s="5"/>
      <c r="DU886" s="5"/>
      <c r="DV886" s="18" t="s">
        <v>0</v>
      </c>
      <c r="DW886" s="19">
        <f>DX886*1200/14-7</f>
        <v>2993</v>
      </c>
      <c r="DX886" s="11">
        <f t="shared" si="261"/>
        <v>35</v>
      </c>
      <c r="DY886" s="11"/>
      <c r="DZ886" s="11" t="str">
        <f>DZ651</f>
        <v>n.a.</v>
      </c>
      <c r="EA886" s="11"/>
      <c r="EB886" s="11"/>
      <c r="EC886" s="11"/>
      <c r="ED886" s="11"/>
      <c r="EE886" s="11"/>
      <c r="EF886" s="11"/>
      <c r="EG886" s="11"/>
      <c r="EH886" s="2"/>
      <c r="EI886" s="2"/>
      <c r="EJ886" s="2"/>
      <c r="EK886" s="2"/>
      <c r="EL886" s="2"/>
      <c r="EN886" s="11"/>
      <c r="EO886" s="11"/>
      <c r="EP886" s="11"/>
      <c r="EQ886" s="11"/>
      <c r="ER886" s="11"/>
      <c r="ES886" s="11"/>
      <c r="ET886" s="12" t="b">
        <f>EX886&lt;EU886</f>
        <v>1</v>
      </c>
      <c r="EU886" s="19">
        <f>EV886*1200/14-7</f>
        <v>2993</v>
      </c>
      <c r="EV886" s="11">
        <f t="shared" si="263"/>
        <v>35</v>
      </c>
      <c r="EW886" s="11"/>
      <c r="EX886" s="11">
        <f>EX651</f>
        <v>2894</v>
      </c>
      <c r="EY886" s="12" t="b">
        <f>EX886&lt;EX887</f>
        <v>1</v>
      </c>
      <c r="EZ886" s="11"/>
      <c r="FA886" s="11"/>
      <c r="FB886" s="11"/>
      <c r="FC886" s="11"/>
      <c r="FD886" s="11"/>
      <c r="FE886" s="11"/>
    </row>
    <row r="887" spans="6:163" s="12" customFormat="1">
      <c r="F887" s="12" t="b">
        <f>J887&gt;G887</f>
        <v>1</v>
      </c>
      <c r="G887" s="19">
        <f>H887*1200/14+7</f>
        <v>3007</v>
      </c>
      <c r="H887" s="11">
        <f t="shared" si="251"/>
        <v>35</v>
      </c>
      <c r="I887" s="11">
        <v>18</v>
      </c>
      <c r="J887" s="11">
        <f>J682</f>
        <v>3081</v>
      </c>
      <c r="K887" s="12" t="s">
        <v>0</v>
      </c>
      <c r="L887" s="11"/>
      <c r="M887" s="11"/>
      <c r="N887" s="11"/>
      <c r="O887" s="11"/>
      <c r="P887" s="11"/>
      <c r="Q887" s="11"/>
      <c r="R887" s="12" t="b">
        <f>V887&gt;S887</f>
        <v>1</v>
      </c>
      <c r="S887" s="19">
        <f>T887*1200/14+7</f>
        <v>3007</v>
      </c>
      <c r="T887" s="11">
        <f t="shared" si="252"/>
        <v>35</v>
      </c>
      <c r="U887" s="11">
        <v>18</v>
      </c>
      <c r="V887" s="11">
        <f>V682</f>
        <v>3061</v>
      </c>
      <c r="W887" s="11"/>
      <c r="X887" s="11"/>
      <c r="Y887" s="11"/>
      <c r="Z887" s="11"/>
      <c r="AA887" s="11"/>
      <c r="AB887" s="11"/>
      <c r="AC887" s="11"/>
      <c r="AD887" s="12" t="b">
        <f>AH887&gt;AE887</f>
        <v>1</v>
      </c>
      <c r="AE887" s="19">
        <f>AF887*1200/14+7</f>
        <v>3007</v>
      </c>
      <c r="AF887" s="11">
        <f t="shared" si="253"/>
        <v>35</v>
      </c>
      <c r="AG887" s="11">
        <v>18</v>
      </c>
      <c r="AH887" s="11">
        <f>AH682</f>
        <v>3187</v>
      </c>
      <c r="AI887" s="12" t="s">
        <v>0</v>
      </c>
      <c r="AJ887" s="11"/>
      <c r="AK887" s="11"/>
      <c r="AL887" s="11"/>
      <c r="AM887" s="11"/>
      <c r="AN887" s="11"/>
      <c r="AO887" s="11"/>
      <c r="AP887" s="2"/>
      <c r="AQ887" s="2"/>
      <c r="AR887" s="2"/>
      <c r="AS887" s="11" t="s">
        <v>0</v>
      </c>
      <c r="AV887" s="11"/>
      <c r="AW887" s="11"/>
      <c r="AX887" s="11"/>
      <c r="AY887" s="11"/>
      <c r="AZ887" s="11"/>
      <c r="BA887" s="11"/>
      <c r="BB887" s="12" t="b">
        <f>BF887&gt;BC887</f>
        <v>1</v>
      </c>
      <c r="BC887" s="19">
        <f>BD887*1200/14+7</f>
        <v>3007</v>
      </c>
      <c r="BD887" s="11">
        <f t="shared" si="255"/>
        <v>35</v>
      </c>
      <c r="BE887" s="11">
        <v>18</v>
      </c>
      <c r="BF887" s="11">
        <f>BF682</f>
        <v>3056</v>
      </c>
      <c r="BG887" s="11"/>
      <c r="BH887" s="11"/>
      <c r="BI887" s="11"/>
      <c r="BJ887" s="11"/>
      <c r="BK887" s="11"/>
      <c r="BL887" s="11"/>
      <c r="BM887" s="11"/>
      <c r="BN887" s="12" t="b">
        <f>BR887&gt;BO887</f>
        <v>1</v>
      </c>
      <c r="BO887" s="19">
        <f>BP887*1200/14+7</f>
        <v>3007</v>
      </c>
      <c r="BP887" s="11">
        <f t="shared" si="256"/>
        <v>35</v>
      </c>
      <c r="BQ887" s="11">
        <v>18</v>
      </c>
      <c r="BR887" s="11">
        <f>BR682</f>
        <v>3106</v>
      </c>
      <c r="BS887" s="11"/>
      <c r="BT887" s="11"/>
      <c r="BU887" s="11"/>
      <c r="BV887" s="11"/>
      <c r="BW887" s="11"/>
      <c r="BX887" s="11"/>
      <c r="BY887" s="11"/>
      <c r="BZ887" s="12" t="b">
        <f>CD887&gt;CA887</f>
        <v>1</v>
      </c>
      <c r="CA887" s="19">
        <f>CB887*1200/14+7</f>
        <v>3007</v>
      </c>
      <c r="CB887" s="11">
        <f t="shared" si="257"/>
        <v>35</v>
      </c>
      <c r="CC887" s="11">
        <v>18</v>
      </c>
      <c r="CD887" s="11">
        <f>CD682</f>
        <v>3076</v>
      </c>
      <c r="CE887" s="11"/>
      <c r="CF887" s="11"/>
      <c r="CG887" s="11"/>
      <c r="CH887" s="11"/>
      <c r="CI887" s="11"/>
      <c r="CJ887" s="11"/>
      <c r="CK887" s="11"/>
      <c r="CL887" s="2"/>
      <c r="CM887" s="2"/>
      <c r="CN887" s="2"/>
      <c r="CO887" s="11" t="s">
        <v>0</v>
      </c>
      <c r="CR887" s="11"/>
      <c r="CS887" s="11"/>
      <c r="CT887" s="11"/>
      <c r="CU887" s="11"/>
      <c r="CV887" s="11"/>
      <c r="CW887" s="11"/>
      <c r="CX887" s="2"/>
      <c r="CY887" s="2"/>
      <c r="CZ887" s="2"/>
      <c r="DD887" s="11"/>
      <c r="DE887" s="11"/>
      <c r="DF887" s="11"/>
      <c r="DG887" s="11"/>
      <c r="DH887" s="11"/>
      <c r="DI887" s="11"/>
      <c r="DJ887" s="12" t="b">
        <f>DN887&gt;DK887</f>
        <v>1</v>
      </c>
      <c r="DK887" s="19">
        <f>DL887*1200/14+7</f>
        <v>3007</v>
      </c>
      <c r="DL887" s="11">
        <f t="shared" si="260"/>
        <v>35</v>
      </c>
      <c r="DM887" s="5">
        <v>18</v>
      </c>
      <c r="DN887" s="5">
        <f>DN682</f>
        <v>3076</v>
      </c>
      <c r="DO887" s="5"/>
      <c r="DP887" s="5"/>
      <c r="DQ887" s="5"/>
      <c r="DR887" s="5"/>
      <c r="DS887" s="5"/>
      <c r="DT887" s="5"/>
      <c r="DU887" s="5"/>
      <c r="DV887" s="12" t="b">
        <f>DZ887&gt;DW887</f>
        <v>1</v>
      </c>
      <c r="DW887" s="19">
        <f>DX887*1200/14+7</f>
        <v>3007</v>
      </c>
      <c r="DX887" s="11">
        <f t="shared" si="261"/>
        <v>35</v>
      </c>
      <c r="DY887" s="11">
        <v>18</v>
      </c>
      <c r="DZ887" s="11">
        <f>DZ682</f>
        <v>3028</v>
      </c>
      <c r="EA887" s="11"/>
      <c r="EB887" s="11"/>
      <c r="EC887" s="11"/>
      <c r="ED887" s="11"/>
      <c r="EE887" s="11"/>
      <c r="EF887" s="11"/>
      <c r="EG887" s="11"/>
      <c r="EH887" s="2"/>
      <c r="EI887" s="2"/>
      <c r="EJ887" s="2"/>
      <c r="EK887" s="2"/>
      <c r="EL887" s="2"/>
      <c r="EN887" s="11"/>
      <c r="EO887" s="11"/>
      <c r="EP887" s="11"/>
      <c r="EQ887" s="11"/>
      <c r="ER887" s="11"/>
      <c r="ES887" s="11"/>
      <c r="ET887" s="12" t="b">
        <f>EX887&gt;EU887</f>
        <v>1</v>
      </c>
      <c r="EU887" s="19">
        <f>EV887*1200/14+7</f>
        <v>3007</v>
      </c>
      <c r="EV887" s="11">
        <f t="shared" si="263"/>
        <v>35</v>
      </c>
      <c r="EW887" s="11">
        <v>18</v>
      </c>
      <c r="EX887" s="11">
        <f>EX682</f>
        <v>3086</v>
      </c>
      <c r="EY887" s="12" t="s">
        <v>0</v>
      </c>
      <c r="EZ887" s="11"/>
      <c r="FA887" s="11"/>
      <c r="FB887" s="11"/>
      <c r="FC887" s="11"/>
      <c r="FD887" s="11"/>
      <c r="FE887" s="11"/>
    </row>
    <row r="888" spans="6:163" s="12" customFormat="1">
      <c r="F888" s="12" t="b">
        <f>J888&lt;G888</f>
        <v>1</v>
      </c>
      <c r="G888" s="19">
        <f>H888*1200/14-7</f>
        <v>3164.4285714285716</v>
      </c>
      <c r="H888" s="11">
        <f t="shared" si="251"/>
        <v>37</v>
      </c>
      <c r="I888" s="11"/>
      <c r="J888" s="11">
        <f>J683</f>
        <v>3132</v>
      </c>
      <c r="K888" s="12" t="s">
        <v>0</v>
      </c>
      <c r="L888" s="11"/>
      <c r="M888" s="11"/>
      <c r="N888" s="11"/>
      <c r="O888" s="11"/>
      <c r="P888" s="11"/>
      <c r="Q888" s="11"/>
      <c r="R888" s="12" t="b">
        <f>V888&lt;S888</f>
        <v>1</v>
      </c>
      <c r="S888" s="19">
        <f>T888*1200/14-7</f>
        <v>3164.4285714285716</v>
      </c>
      <c r="T888" s="11">
        <f t="shared" si="252"/>
        <v>37</v>
      </c>
      <c r="U888" s="11"/>
      <c r="V888" s="11">
        <f>V683</f>
        <v>3136</v>
      </c>
      <c r="W888" s="11" t="b">
        <f>V889-V888&gt;14</f>
        <v>1</v>
      </c>
      <c r="X888" s="11"/>
      <c r="Y888" s="11"/>
      <c r="Z888" s="11"/>
      <c r="AA888" s="11"/>
      <c r="AB888" s="11"/>
      <c r="AC888" s="11"/>
      <c r="AD888" s="18" t="b">
        <f>AH888&lt;AE888</f>
        <v>0</v>
      </c>
      <c r="AE888" s="19">
        <f>AF888*1200/14-7</f>
        <v>3164.4285714285716</v>
      </c>
      <c r="AF888" s="11">
        <f t="shared" si="253"/>
        <v>37</v>
      </c>
      <c r="AG888" s="11" t="s">
        <v>0</v>
      </c>
      <c r="AH888" s="11">
        <f>AH683</f>
        <v>3187</v>
      </c>
      <c r="AJ888" s="11" t="s">
        <v>0</v>
      </c>
      <c r="AK888" s="11"/>
      <c r="AL888" s="11"/>
      <c r="AM888" s="11"/>
      <c r="AN888" s="11"/>
      <c r="AO888" s="11"/>
      <c r="AP888" s="2"/>
      <c r="AQ888" s="2"/>
      <c r="AR888" s="2"/>
      <c r="AS888" s="11"/>
      <c r="AV888" s="11" t="s">
        <v>0</v>
      </c>
      <c r="AW888" s="11"/>
      <c r="AX888" s="11"/>
      <c r="AY888" s="11"/>
      <c r="AZ888" s="11"/>
      <c r="BA888" s="11"/>
      <c r="BB888" s="12" t="b">
        <f>BF888&lt;BC888</f>
        <v>1</v>
      </c>
      <c r="BC888" s="19">
        <f>BD888*1200/14-7</f>
        <v>3164.4285714285716</v>
      </c>
      <c r="BD888" s="11">
        <f t="shared" si="255"/>
        <v>37</v>
      </c>
      <c r="BE888" s="11"/>
      <c r="BF888" s="11">
        <f>BF683</f>
        <v>3122</v>
      </c>
      <c r="BG888" s="11" t="b">
        <f>BF889-BF888&gt;14</f>
        <v>1</v>
      </c>
      <c r="BH888" s="11"/>
      <c r="BI888" s="11"/>
      <c r="BJ888" s="11"/>
      <c r="BK888" s="11"/>
      <c r="BL888" s="11"/>
      <c r="BM888" s="11"/>
      <c r="BN888" s="12" t="b">
        <f>BR888&lt;BO888</f>
        <v>1</v>
      </c>
      <c r="BO888" s="19">
        <f>BP888*1200/14-7</f>
        <v>3164.4285714285716</v>
      </c>
      <c r="BP888" s="11">
        <f t="shared" si="256"/>
        <v>37</v>
      </c>
      <c r="BQ888" s="11"/>
      <c r="BR888" s="11">
        <f>BR683</f>
        <v>3106</v>
      </c>
      <c r="BS888" s="11" t="b">
        <f>BR889-BR888&gt;14</f>
        <v>1</v>
      </c>
      <c r="BT888" s="11"/>
      <c r="BU888" s="11"/>
      <c r="BV888" s="11"/>
      <c r="BW888" s="11"/>
      <c r="BX888" s="11"/>
      <c r="BY888" s="11"/>
      <c r="BZ888" s="12" t="b">
        <f>CD888&lt;CA888</f>
        <v>1</v>
      </c>
      <c r="CA888" s="19">
        <f>CB888*1200/14-7</f>
        <v>3164.4285714285716</v>
      </c>
      <c r="CB888" s="11">
        <f t="shared" si="257"/>
        <v>37</v>
      </c>
      <c r="CC888" s="11"/>
      <c r="CD888" s="11">
        <f>CD683</f>
        <v>3136</v>
      </c>
      <c r="CE888" s="11" t="b">
        <f>CD889-CD888&gt;14</f>
        <v>1</v>
      </c>
      <c r="CF888" s="11"/>
      <c r="CG888" s="11"/>
      <c r="CH888" s="11"/>
      <c r="CI888" s="11"/>
      <c r="CJ888" s="11"/>
      <c r="CK888" s="11"/>
      <c r="CL888" s="2"/>
      <c r="CM888" s="2"/>
      <c r="CN888" s="2"/>
      <c r="CO888" s="11"/>
      <c r="CR888" s="11"/>
      <c r="CS888" s="11"/>
      <c r="CT888" s="11"/>
      <c r="CU888" s="11"/>
      <c r="CV888" s="11"/>
      <c r="CW888" s="11"/>
      <c r="CX888" s="2"/>
      <c r="CY888" s="2"/>
      <c r="CZ888" s="2"/>
      <c r="DD888" s="11"/>
      <c r="DE888" s="11"/>
      <c r="DF888" s="11"/>
      <c r="DG888" s="11"/>
      <c r="DH888" s="11"/>
      <c r="DI888" s="11"/>
      <c r="DJ888" s="12" t="b">
        <f>DN888&lt;DK888</f>
        <v>1</v>
      </c>
      <c r="DK888" s="19">
        <f>DL888*1200/14-7</f>
        <v>3164.4285714285716</v>
      </c>
      <c r="DL888" s="11">
        <f t="shared" si="260"/>
        <v>37</v>
      </c>
      <c r="DM888" s="5"/>
      <c r="DN888" s="5">
        <f>DN683</f>
        <v>3086</v>
      </c>
      <c r="DO888" s="5" t="b">
        <f>DN889-DN888&gt;14</f>
        <v>1</v>
      </c>
      <c r="DP888" s="5"/>
      <c r="DQ888" s="5"/>
      <c r="DR888" s="5"/>
      <c r="DS888" s="5"/>
      <c r="DT888" s="5"/>
      <c r="DU888" s="5"/>
      <c r="DV888" s="12" t="b">
        <f>DZ888&lt;DW888</f>
        <v>1</v>
      </c>
      <c r="DW888" s="19">
        <f>DX888*1200/14-7</f>
        <v>3164.4285714285716</v>
      </c>
      <c r="DX888" s="11">
        <f t="shared" si="261"/>
        <v>37</v>
      </c>
      <c r="DY888" s="11"/>
      <c r="DZ888" s="11">
        <f>DZ683</f>
        <v>3028</v>
      </c>
      <c r="EA888" s="11"/>
      <c r="EB888" s="11"/>
      <c r="EC888" s="11"/>
      <c r="ED888" s="11"/>
      <c r="EE888" s="11"/>
      <c r="EF888" s="11"/>
      <c r="EG888" s="11"/>
      <c r="EH888" s="2"/>
      <c r="EI888" s="2"/>
      <c r="EJ888" s="2"/>
      <c r="EK888" s="2"/>
      <c r="EL888" s="2"/>
      <c r="EN888" s="11"/>
      <c r="EO888" s="11"/>
      <c r="EP888" s="11"/>
      <c r="EQ888" s="11"/>
      <c r="ER888" s="11"/>
      <c r="ES888" s="11"/>
      <c r="ET888" s="12" t="b">
        <f>EX888&lt;EU888</f>
        <v>1</v>
      </c>
      <c r="EU888" s="19">
        <f>EV888*1200/14-7</f>
        <v>3164.4285714285716</v>
      </c>
      <c r="EV888" s="11">
        <f t="shared" si="263"/>
        <v>37</v>
      </c>
      <c r="EW888" s="11"/>
      <c r="EX888" s="11">
        <f>EX683</f>
        <v>3086</v>
      </c>
      <c r="EY888" s="12" t="b">
        <f>EX888&lt;EX889</f>
        <v>1</v>
      </c>
      <c r="EZ888" s="11"/>
      <c r="FA888" s="11"/>
      <c r="FB888" s="11"/>
      <c r="FC888" s="11"/>
      <c r="FD888" s="11"/>
      <c r="FE888" s="11"/>
    </row>
    <row r="889" spans="6:163" s="12" customFormat="1">
      <c r="F889" s="2"/>
      <c r="G889" s="2"/>
      <c r="H889" s="2"/>
      <c r="I889" s="11" t="s">
        <v>0</v>
      </c>
      <c r="J889" s="11" t="s">
        <v>0</v>
      </c>
      <c r="K889" s="12" t="s">
        <v>0</v>
      </c>
      <c r="L889" s="11"/>
      <c r="M889" s="11"/>
      <c r="N889" s="11"/>
      <c r="O889" s="11"/>
      <c r="P889" s="11"/>
      <c r="Q889" s="11"/>
      <c r="R889" s="12" t="b">
        <f>V889&gt;S889</f>
        <v>1</v>
      </c>
      <c r="S889" s="19">
        <f>T889*1200/14+7</f>
        <v>3178.4285714285716</v>
      </c>
      <c r="T889" s="11">
        <f t="shared" si="252"/>
        <v>37</v>
      </c>
      <c r="U889" s="11">
        <v>19</v>
      </c>
      <c r="V889" s="11">
        <f>V714</f>
        <v>3248</v>
      </c>
      <c r="W889" s="11"/>
      <c r="X889" s="11"/>
      <c r="Y889" s="11"/>
      <c r="Z889" s="11"/>
      <c r="AA889" s="11"/>
      <c r="AB889" s="11"/>
      <c r="AC889" s="11"/>
      <c r="AD889" s="2"/>
      <c r="AE889" s="2"/>
      <c r="AF889" s="2"/>
      <c r="AG889" s="11" t="s">
        <v>0</v>
      </c>
      <c r="AJ889" s="11"/>
      <c r="AK889" s="11"/>
      <c r="AL889" s="11"/>
      <c r="AM889" s="11"/>
      <c r="AN889" s="11"/>
      <c r="AO889" s="11"/>
      <c r="AP889" s="2"/>
      <c r="AQ889" s="2"/>
      <c r="AR889" s="2"/>
      <c r="AS889" s="11" t="s">
        <v>0</v>
      </c>
      <c r="AV889" s="11"/>
      <c r="AW889" s="11"/>
      <c r="AX889" s="11"/>
      <c r="AY889" s="11"/>
      <c r="AZ889" s="11"/>
      <c r="BA889" s="11"/>
      <c r="BB889" s="18" t="b">
        <f>BF889&gt;BC889</f>
        <v>0</v>
      </c>
      <c r="BC889" s="19">
        <f>BD889*1200/14+7</f>
        <v>3178.4285714285716</v>
      </c>
      <c r="BD889" s="11">
        <f t="shared" si="255"/>
        <v>37</v>
      </c>
      <c r="BE889" s="11">
        <v>19</v>
      </c>
      <c r="BF889" s="11">
        <f>BF714</f>
        <v>3170</v>
      </c>
      <c r="BG889" s="11"/>
      <c r="BH889" s="11"/>
      <c r="BI889" s="11"/>
      <c r="BJ889" s="11"/>
      <c r="BK889" s="11"/>
      <c r="BL889" s="11"/>
      <c r="BM889" s="11"/>
      <c r="BN889" s="12" t="b">
        <f>BR889&gt;BO889</f>
        <v>1</v>
      </c>
      <c r="BO889" s="19">
        <f>BP889*1200/14+7</f>
        <v>3178.4285714285716</v>
      </c>
      <c r="BP889" s="11">
        <f t="shared" si="256"/>
        <v>37</v>
      </c>
      <c r="BQ889" s="11">
        <v>19</v>
      </c>
      <c r="BR889" s="11">
        <f>BR714</f>
        <v>3253</v>
      </c>
      <c r="BS889" s="12" t="s">
        <v>0</v>
      </c>
      <c r="BT889" s="11"/>
      <c r="BU889" s="11"/>
      <c r="BV889" s="11"/>
      <c r="BW889" s="11"/>
      <c r="BX889" s="11"/>
      <c r="BY889" s="11"/>
      <c r="BZ889" s="12" t="b">
        <f>CD889&gt;CA889</f>
        <v>1</v>
      </c>
      <c r="CA889" s="19">
        <f>CB889*1200/14+7</f>
        <v>3178.4285714285716</v>
      </c>
      <c r="CB889" s="11">
        <f t="shared" si="257"/>
        <v>37</v>
      </c>
      <c r="CC889" s="11">
        <v>19</v>
      </c>
      <c r="CD889" s="11">
        <f>CD714</f>
        <v>3267</v>
      </c>
      <c r="CE889" s="11"/>
      <c r="CF889" s="11"/>
      <c r="CG889" s="11"/>
      <c r="CH889" s="11"/>
      <c r="CI889" s="11"/>
      <c r="CJ889" s="11"/>
      <c r="CK889" s="11"/>
      <c r="CL889" s="2"/>
      <c r="CM889" s="2"/>
      <c r="CN889" s="2"/>
      <c r="CO889" s="11" t="s">
        <v>0</v>
      </c>
      <c r="CR889" s="11"/>
      <c r="CS889" s="11"/>
      <c r="CT889" s="11"/>
      <c r="CU889" s="11"/>
      <c r="CV889" s="11"/>
      <c r="CW889" s="11"/>
      <c r="CX889" s="2"/>
      <c r="CY889" s="2"/>
      <c r="CZ889" s="2"/>
      <c r="DD889" s="11"/>
      <c r="DE889" s="11"/>
      <c r="DF889" s="11"/>
      <c r="DG889" s="11"/>
      <c r="DH889" s="11"/>
      <c r="DI889" s="11"/>
      <c r="DJ889" s="12" t="b">
        <f>DN889&gt;DK889</f>
        <v>1</v>
      </c>
      <c r="DK889" s="19">
        <f>DL889*1200/14+7</f>
        <v>3178.4285714285716</v>
      </c>
      <c r="DL889" s="11">
        <f t="shared" si="260"/>
        <v>37</v>
      </c>
      <c r="DM889" s="5">
        <v>19</v>
      </c>
      <c r="DN889" s="5">
        <f>DN714</f>
        <v>3237</v>
      </c>
      <c r="DO889" s="5"/>
      <c r="DP889" s="5"/>
      <c r="DQ889" s="5"/>
      <c r="DR889" s="5"/>
      <c r="DS889" s="5"/>
      <c r="DT889" s="5"/>
      <c r="DU889" s="5"/>
      <c r="DV889" s="12" t="s">
        <v>0</v>
      </c>
      <c r="DW889" s="19">
        <f>DX889*1200/14+7</f>
        <v>3178.4285714285716</v>
      </c>
      <c r="DX889" s="11">
        <f t="shared" si="261"/>
        <v>37</v>
      </c>
      <c r="DY889" s="11">
        <v>19</v>
      </c>
      <c r="DZ889" s="11" t="str">
        <f>DZ714</f>
        <v>n.a.</v>
      </c>
      <c r="EA889" s="11"/>
      <c r="EB889" s="11"/>
      <c r="EC889" s="11"/>
      <c r="ED889" s="11"/>
      <c r="EE889" s="11"/>
      <c r="EF889" s="11"/>
      <c r="EG889" s="11"/>
      <c r="EH889" s="2"/>
      <c r="EI889" s="2"/>
      <c r="EJ889" s="2"/>
      <c r="EK889" s="2"/>
      <c r="EL889" s="2"/>
      <c r="EN889" s="11"/>
      <c r="EO889" s="11"/>
      <c r="EP889" s="11"/>
      <c r="EQ889" s="11"/>
      <c r="ER889" s="11"/>
      <c r="ES889" s="11"/>
      <c r="ET889" s="12" t="b">
        <f>EX889&gt;EU889</f>
        <v>1</v>
      </c>
      <c r="EU889" s="19">
        <f>EV889*1200/14+7</f>
        <v>3178.4285714285716</v>
      </c>
      <c r="EV889" s="11">
        <f t="shared" si="263"/>
        <v>37</v>
      </c>
      <c r="EW889" s="11">
        <v>19</v>
      </c>
      <c r="EX889" s="11">
        <f>EX714</f>
        <v>3247</v>
      </c>
      <c r="EY889" s="12" t="s">
        <v>0</v>
      </c>
      <c r="EZ889" s="11"/>
      <c r="FA889" s="11"/>
      <c r="FB889" s="11"/>
      <c r="FC889" s="11"/>
      <c r="FD889" s="11"/>
      <c r="FE889" s="11"/>
    </row>
    <row r="890" spans="6:163" s="12" customFormat="1">
      <c r="F890" s="2"/>
      <c r="G890" s="2"/>
      <c r="H890" s="2"/>
      <c r="I890" s="11"/>
      <c r="J890" s="11" t="s">
        <v>0</v>
      </c>
      <c r="K890" s="12" t="s">
        <v>0</v>
      </c>
      <c r="L890" s="11"/>
      <c r="M890" s="11"/>
      <c r="N890" s="11"/>
      <c r="O890" s="11"/>
      <c r="P890" s="11"/>
      <c r="Q890" s="11"/>
      <c r="R890" s="12" t="b">
        <f>V890&lt;S890</f>
        <v>1</v>
      </c>
      <c r="S890" s="19">
        <f>T890*1200/14-7</f>
        <v>3335.8571428571427</v>
      </c>
      <c r="T890" s="11">
        <f t="shared" si="252"/>
        <v>39</v>
      </c>
      <c r="U890" s="11"/>
      <c r="V890" s="11">
        <f>V715</f>
        <v>3334</v>
      </c>
      <c r="W890" s="11" t="b">
        <f>V891-V890&gt;14</f>
        <v>1</v>
      </c>
      <c r="X890" s="11"/>
      <c r="Y890" s="11"/>
      <c r="Z890" s="11"/>
      <c r="AA890" s="11"/>
      <c r="AB890" s="11"/>
      <c r="AC890" s="11"/>
      <c r="AD890" s="2"/>
      <c r="AE890" s="2"/>
      <c r="AF890" s="2"/>
      <c r="AG890" s="11"/>
      <c r="AJ890" s="11" t="s">
        <v>0</v>
      </c>
      <c r="AK890" s="11"/>
      <c r="AL890" s="11"/>
      <c r="AM890" s="11"/>
      <c r="AN890" s="11"/>
      <c r="AO890" s="11"/>
      <c r="AP890" s="2"/>
      <c r="AQ890" s="2"/>
      <c r="AR890" s="2"/>
      <c r="AS890" s="11"/>
      <c r="AV890" s="11" t="s">
        <v>0</v>
      </c>
      <c r="AW890" s="11"/>
      <c r="AX890" s="11"/>
      <c r="AY890" s="11"/>
      <c r="AZ890" s="11"/>
      <c r="BA890" s="11"/>
      <c r="BB890" s="12" t="b">
        <f>BF890&lt;BC890</f>
        <v>1</v>
      </c>
      <c r="BC890" s="19">
        <f>BD890*1200/14-7</f>
        <v>3335.8571428571427</v>
      </c>
      <c r="BD890" s="11">
        <f t="shared" si="255"/>
        <v>39</v>
      </c>
      <c r="BE890" s="11"/>
      <c r="BF890" s="11">
        <f>BF715</f>
        <v>3252</v>
      </c>
      <c r="BG890" s="11" t="b">
        <f>BF891-BF890&gt;14</f>
        <v>1</v>
      </c>
      <c r="BH890" s="11"/>
      <c r="BI890" s="11"/>
      <c r="BJ890" s="11"/>
      <c r="BK890" s="11"/>
      <c r="BL890" s="11"/>
      <c r="BM890" s="11"/>
      <c r="BN890" s="12" t="b">
        <f>BR890&lt;BO890</f>
        <v>1</v>
      </c>
      <c r="BO890" s="19">
        <f>BP890*1200/14-7</f>
        <v>3335.8571428571427</v>
      </c>
      <c r="BP890" s="11">
        <f t="shared" si="256"/>
        <v>39</v>
      </c>
      <c r="BQ890" s="11"/>
      <c r="BR890" s="11">
        <f>BR715</f>
        <v>3253</v>
      </c>
      <c r="BT890" s="11"/>
      <c r="BU890" s="11"/>
      <c r="BV890" s="11"/>
      <c r="BW890" s="11"/>
      <c r="BX890" s="11"/>
      <c r="BY890" s="11"/>
      <c r="BZ890" s="12" t="b">
        <f>CD890&lt;CA890</f>
        <v>1</v>
      </c>
      <c r="CA890" s="19">
        <f>CB890*1200/14-7</f>
        <v>3335.8571428571427</v>
      </c>
      <c r="CB890" s="11">
        <f t="shared" si="257"/>
        <v>39</v>
      </c>
      <c r="CC890" s="11"/>
      <c r="CD890" s="11">
        <f>CD715</f>
        <v>3298</v>
      </c>
      <c r="CE890" s="11" t="b">
        <f>CD891-CD890&gt;14</f>
        <v>1</v>
      </c>
      <c r="CF890" s="11"/>
      <c r="CG890" s="11"/>
      <c r="CH890" s="11"/>
      <c r="CI890" s="11"/>
      <c r="CJ890" s="11"/>
      <c r="CK890" s="11"/>
      <c r="CL890" s="2"/>
      <c r="CM890" s="2"/>
      <c r="CN890" s="2"/>
      <c r="CO890" s="11"/>
      <c r="CR890" s="11"/>
      <c r="CS890" s="11"/>
      <c r="CT890" s="11"/>
      <c r="CU890" s="11"/>
      <c r="CV890" s="11"/>
      <c r="CW890" s="11"/>
      <c r="CX890" s="2"/>
      <c r="CY890" s="2"/>
      <c r="CZ890" s="2"/>
      <c r="DD890" s="11"/>
      <c r="DE890" s="11"/>
      <c r="DF890" s="11"/>
      <c r="DG890" s="11"/>
      <c r="DH890" s="11"/>
      <c r="DI890" s="11"/>
      <c r="DJ890" s="12" t="b">
        <f>DN890&lt;DK890</f>
        <v>1</v>
      </c>
      <c r="DK890" s="19">
        <f>DL890*1200/14-7</f>
        <v>3335.8571428571427</v>
      </c>
      <c r="DL890" s="11">
        <f t="shared" si="260"/>
        <v>39</v>
      </c>
      <c r="DM890" s="5"/>
      <c r="DN890" s="5">
        <f>DN715</f>
        <v>3237</v>
      </c>
      <c r="DO890" s="5" t="b">
        <f>DN891-DN890&gt;14</f>
        <v>1</v>
      </c>
      <c r="DP890" s="5"/>
      <c r="DQ890" s="5"/>
      <c r="DR890" s="5"/>
      <c r="DS890" s="5"/>
      <c r="DT890" s="5"/>
      <c r="DU890" s="5"/>
      <c r="DV890" s="18" t="s">
        <v>0</v>
      </c>
      <c r="DW890" s="19">
        <f>DX890*1200/14-7</f>
        <v>3335.8571428571427</v>
      </c>
      <c r="DX890" s="11">
        <f t="shared" si="261"/>
        <v>39</v>
      </c>
      <c r="DY890" s="11"/>
      <c r="DZ890" s="11" t="str">
        <f>DZ715</f>
        <v>n.a.</v>
      </c>
      <c r="EA890" s="11"/>
      <c r="EB890" s="11"/>
      <c r="EC890" s="11"/>
      <c r="ED890" s="11"/>
      <c r="EE890" s="11"/>
      <c r="EF890" s="11"/>
      <c r="EG890" s="11"/>
      <c r="EH890" s="2"/>
      <c r="EI890" s="2"/>
      <c r="EJ890" s="2"/>
      <c r="EK890" s="2"/>
      <c r="EL890" s="2"/>
      <c r="EN890" s="11"/>
      <c r="EO890" s="11"/>
      <c r="EP890" s="11"/>
      <c r="EQ890" s="11"/>
      <c r="ER890" s="11"/>
      <c r="ES890" s="11"/>
      <c r="ET890" s="12" t="b">
        <f>EX890&lt;EU890</f>
        <v>1</v>
      </c>
      <c r="EU890" s="19">
        <f>EV890*1200/14-7</f>
        <v>3335.8571428571427</v>
      </c>
      <c r="EV890" s="11">
        <f t="shared" si="263"/>
        <v>39</v>
      </c>
      <c r="EW890" s="11"/>
      <c r="EX890" s="11">
        <f>EX715</f>
        <v>3247</v>
      </c>
      <c r="EY890" s="12" t="b">
        <f>EX890&lt;EX891</f>
        <v>1</v>
      </c>
      <c r="EZ890" s="11"/>
      <c r="FA890" s="11"/>
      <c r="FB890" s="11"/>
      <c r="FC890" s="11"/>
      <c r="FD890" s="11"/>
      <c r="FE890" s="11"/>
    </row>
    <row r="891" spans="6:163" s="12" customFormat="1">
      <c r="F891" s="2"/>
      <c r="G891" s="2"/>
      <c r="H891" s="2"/>
      <c r="I891" s="11"/>
      <c r="J891" s="11" t="s">
        <v>0</v>
      </c>
      <c r="K891" s="12" t="s">
        <v>0</v>
      </c>
      <c r="L891" s="11"/>
      <c r="M891" s="11"/>
      <c r="N891" s="11"/>
      <c r="O891" s="11"/>
      <c r="P891" s="11"/>
      <c r="Q891" s="11"/>
      <c r="R891" s="12" t="b">
        <f>V891&gt;S891</f>
        <v>1</v>
      </c>
      <c r="S891" s="19">
        <f>T891*1200/14+7</f>
        <v>3349.8571428571427</v>
      </c>
      <c r="T891" s="11">
        <f t="shared" si="252"/>
        <v>39</v>
      </c>
      <c r="U891" s="11">
        <v>20</v>
      </c>
      <c r="V891" s="11">
        <f>V746</f>
        <v>3424</v>
      </c>
      <c r="W891" s="11"/>
      <c r="X891" s="11"/>
      <c r="Y891" s="11"/>
      <c r="Z891" s="11"/>
      <c r="AA891" s="11"/>
      <c r="AB891" s="11"/>
      <c r="AC891" s="11"/>
      <c r="AD891" s="2"/>
      <c r="AE891" s="2"/>
      <c r="AF891" s="2"/>
      <c r="AG891" s="11" t="s">
        <v>0</v>
      </c>
      <c r="AJ891" s="11"/>
      <c r="AK891" s="11"/>
      <c r="AL891" s="11"/>
      <c r="AM891" s="11"/>
      <c r="AN891" s="11"/>
      <c r="AO891" s="11"/>
      <c r="AP891" s="2"/>
      <c r="AQ891" s="2"/>
      <c r="AR891" s="2"/>
      <c r="AS891" s="11" t="s">
        <v>0</v>
      </c>
      <c r="AV891" s="11"/>
      <c r="AW891" s="11"/>
      <c r="AX891" s="11"/>
      <c r="AY891" s="11"/>
      <c r="AZ891" s="11"/>
      <c r="BA891" s="11"/>
      <c r="BB891" s="12" t="b">
        <f>BF891&gt;BC891</f>
        <v>1</v>
      </c>
      <c r="BC891" s="19">
        <f>BD891*1200/14+7</f>
        <v>3349.8571428571427</v>
      </c>
      <c r="BD891" s="11">
        <f t="shared" si="255"/>
        <v>39</v>
      </c>
      <c r="BE891" s="11">
        <v>20</v>
      </c>
      <c r="BF891" s="11">
        <f>BF746</f>
        <v>3361</v>
      </c>
      <c r="BG891" s="11"/>
      <c r="BH891" s="11"/>
      <c r="BI891" s="11"/>
      <c r="BJ891" s="11"/>
      <c r="BK891" s="11"/>
      <c r="BL891" s="11"/>
      <c r="BM891" s="11"/>
      <c r="BN891" s="2"/>
      <c r="BO891" s="2"/>
      <c r="BP891" s="2"/>
      <c r="BQ891" s="11" t="s">
        <v>0</v>
      </c>
      <c r="BT891" s="11"/>
      <c r="BU891" s="11"/>
      <c r="BV891" s="11"/>
      <c r="BW891" s="11"/>
      <c r="BX891" s="11"/>
      <c r="BY891" s="11"/>
      <c r="BZ891" s="12" t="b">
        <f>CD891&gt;CA891</f>
        <v>1</v>
      </c>
      <c r="CA891" s="19">
        <f>CB891*1200/14+7</f>
        <v>3349.8571428571427</v>
      </c>
      <c r="CB891" s="11">
        <f t="shared" si="257"/>
        <v>39</v>
      </c>
      <c r="CC891" s="11">
        <v>20</v>
      </c>
      <c r="CD891" s="11">
        <f>CD746</f>
        <v>3459</v>
      </c>
      <c r="CE891" s="12" t="s">
        <v>0</v>
      </c>
      <c r="CF891" s="11"/>
      <c r="CG891" s="11"/>
      <c r="CH891" s="11"/>
      <c r="CI891" s="11"/>
      <c r="CJ891" s="11"/>
      <c r="CK891" s="11"/>
      <c r="CL891" s="2"/>
      <c r="CM891" s="2"/>
      <c r="CN891" s="2"/>
      <c r="CO891" s="11" t="s">
        <v>0</v>
      </c>
      <c r="CR891" s="11"/>
      <c r="CS891" s="11"/>
      <c r="CT891" s="11"/>
      <c r="CU891" s="11"/>
      <c r="CV891" s="11"/>
      <c r="CW891" s="11"/>
      <c r="CX891" s="2"/>
      <c r="CY891" s="2"/>
      <c r="CZ891" s="2"/>
      <c r="DD891" s="11"/>
      <c r="DE891" s="11"/>
      <c r="DF891" s="11"/>
      <c r="DG891" s="11"/>
      <c r="DH891" s="11"/>
      <c r="DI891" s="11"/>
      <c r="DJ891" s="12" t="b">
        <f>DN891&gt;DK891</f>
        <v>1</v>
      </c>
      <c r="DK891" s="19">
        <f>DL891*1200/14+7</f>
        <v>3349.8571428571427</v>
      </c>
      <c r="DL891" s="11">
        <f t="shared" si="260"/>
        <v>39</v>
      </c>
      <c r="DM891" s="5">
        <v>20</v>
      </c>
      <c r="DN891" s="5">
        <f>DN746</f>
        <v>3409</v>
      </c>
      <c r="DO891" s="5"/>
      <c r="DP891" s="5"/>
      <c r="DQ891" s="5"/>
      <c r="DR891" s="5"/>
      <c r="DS891" s="5"/>
      <c r="DT891" s="5"/>
      <c r="DU891" s="5"/>
      <c r="DV891" s="12" t="b">
        <f>DZ891&gt;DW891</f>
        <v>1</v>
      </c>
      <c r="DW891" s="19">
        <f>DX891*1200/14+7</f>
        <v>3349.8571428571427</v>
      </c>
      <c r="DX891" s="11">
        <f t="shared" si="261"/>
        <v>39</v>
      </c>
      <c r="DY891" s="11">
        <v>20</v>
      </c>
      <c r="DZ891" s="11">
        <f>DZ746</f>
        <v>3391</v>
      </c>
      <c r="EA891" s="11"/>
      <c r="EB891" s="11"/>
      <c r="EC891" s="11"/>
      <c r="ED891" s="11"/>
      <c r="EE891" s="11"/>
      <c r="EF891" s="11"/>
      <c r="EG891" s="11"/>
      <c r="EH891" s="2"/>
      <c r="EI891" s="2"/>
      <c r="EJ891" s="2"/>
      <c r="EK891" s="2"/>
      <c r="EL891" s="2"/>
      <c r="EN891" s="11"/>
      <c r="EO891" s="11"/>
      <c r="EP891" s="11"/>
      <c r="EQ891" s="11"/>
      <c r="ER891" s="11"/>
      <c r="ES891" s="11"/>
      <c r="ET891" s="12" t="b">
        <f>EX891&gt;EU891</f>
        <v>1</v>
      </c>
      <c r="EU891" s="19">
        <f>EV891*1200/14+7</f>
        <v>3349.8571428571427</v>
      </c>
      <c r="EV891" s="11">
        <f t="shared" si="263"/>
        <v>39</v>
      </c>
      <c r="EW891" s="11">
        <v>20</v>
      </c>
      <c r="EX891" s="11">
        <f>EX746</f>
        <v>3429</v>
      </c>
      <c r="EY891" s="12" t="s">
        <v>0</v>
      </c>
      <c r="EZ891" s="11"/>
      <c r="FA891" s="11"/>
      <c r="FB891" s="11"/>
      <c r="FC891" s="11"/>
      <c r="FD891" s="11"/>
      <c r="FE891" s="11"/>
    </row>
    <row r="892" spans="6:163" s="12" customFormat="1">
      <c r="F892" s="2"/>
      <c r="G892" s="2"/>
      <c r="H892" s="2"/>
      <c r="I892" s="11"/>
      <c r="J892" s="11" t="s">
        <v>0</v>
      </c>
      <c r="K892" s="12" t="s">
        <v>0</v>
      </c>
      <c r="L892" s="11"/>
      <c r="M892" s="11"/>
      <c r="N892" s="11"/>
      <c r="O892" s="11"/>
      <c r="P892" s="11"/>
      <c r="Q892" s="11"/>
      <c r="R892" s="12" t="b">
        <f>V892&lt;S892</f>
        <v>1</v>
      </c>
      <c r="S892" s="19">
        <f>T892*1200/14-7</f>
        <v>3507.2857142857142</v>
      </c>
      <c r="T892" s="11">
        <f t="shared" si="252"/>
        <v>41</v>
      </c>
      <c r="U892" s="11"/>
      <c r="V892" s="11">
        <f>V747</f>
        <v>3449</v>
      </c>
      <c r="W892" s="11" t="b">
        <f>V893-V892&gt;14</f>
        <v>1</v>
      </c>
      <c r="X892" s="11"/>
      <c r="Y892" s="11"/>
      <c r="Z892" s="11"/>
      <c r="AA892" s="11"/>
      <c r="AB892" s="11"/>
      <c r="AC892" s="11"/>
      <c r="AD892" s="2"/>
      <c r="AE892" s="2"/>
      <c r="AF892" s="2"/>
      <c r="AG892" s="11"/>
      <c r="AJ892" s="11" t="s">
        <v>0</v>
      </c>
      <c r="AK892" s="11"/>
      <c r="AL892" s="11"/>
      <c r="AM892" s="11"/>
      <c r="AN892" s="11"/>
      <c r="AO892" s="11"/>
      <c r="AP892" s="2"/>
      <c r="AQ892" s="2"/>
      <c r="AR892" s="2"/>
      <c r="AS892" s="11"/>
      <c r="AV892" s="11" t="s">
        <v>0</v>
      </c>
      <c r="AW892" s="11"/>
      <c r="AX892" s="11"/>
      <c r="AY892" s="11"/>
      <c r="AZ892" s="11"/>
      <c r="BA892" s="11"/>
      <c r="BB892" s="12" t="b">
        <f>BF892&lt;BC892</f>
        <v>1</v>
      </c>
      <c r="BC892" s="19">
        <f>BD892*1200/14-7</f>
        <v>3507.2857142857142</v>
      </c>
      <c r="BD892" s="11">
        <f t="shared" si="255"/>
        <v>41</v>
      </c>
      <c r="BE892" s="11"/>
      <c r="BF892" s="11">
        <f>BF747</f>
        <v>3428</v>
      </c>
      <c r="BG892" s="11" t="b">
        <f>BF893-BF892&gt;14</f>
        <v>1</v>
      </c>
      <c r="BH892" s="11"/>
      <c r="BI892" s="11"/>
      <c r="BJ892" s="11"/>
      <c r="BK892" s="11"/>
      <c r="BL892" s="11"/>
      <c r="BM892" s="11"/>
      <c r="BN892" s="2"/>
      <c r="BO892" s="2"/>
      <c r="BP892" s="2"/>
      <c r="BQ892" s="11"/>
      <c r="BT892" s="11"/>
      <c r="BU892" s="11"/>
      <c r="BV892" s="11"/>
      <c r="BW892" s="11"/>
      <c r="BX892" s="11"/>
      <c r="BY892" s="11"/>
      <c r="BZ892" s="12" t="b">
        <f>CD892&lt;CA892</f>
        <v>1</v>
      </c>
      <c r="CA892" s="19">
        <f>CB892*1200/14-7</f>
        <v>3507.2857142857142</v>
      </c>
      <c r="CB892" s="11">
        <f t="shared" si="257"/>
        <v>41</v>
      </c>
      <c r="CC892" s="11"/>
      <c r="CD892" s="11">
        <f>CD747</f>
        <v>3459</v>
      </c>
      <c r="CF892" s="11"/>
      <c r="CG892" s="11"/>
      <c r="CH892" s="11"/>
      <c r="CI892" s="11"/>
      <c r="CJ892" s="11"/>
      <c r="CK892" s="11"/>
      <c r="CL892" s="2"/>
      <c r="CM892" s="2"/>
      <c r="CN892" s="2"/>
      <c r="CO892" s="11"/>
      <c r="CR892" s="11"/>
      <c r="CS892" s="11"/>
      <c r="CT892" s="11"/>
      <c r="CU892" s="11"/>
      <c r="CV892" s="11"/>
      <c r="CW892" s="11"/>
      <c r="CX892" s="2"/>
      <c r="CY892" s="2"/>
      <c r="CZ892" s="2"/>
      <c r="DD892" s="11"/>
      <c r="DE892" s="11"/>
      <c r="DF892" s="11"/>
      <c r="DG892" s="11"/>
      <c r="DH892" s="11"/>
      <c r="DI892" s="11"/>
      <c r="DJ892" s="12" t="b">
        <f>DN892&lt;DK892</f>
        <v>1</v>
      </c>
      <c r="DK892" s="19">
        <f>DL892*1200/14-7</f>
        <v>3507.2857142857142</v>
      </c>
      <c r="DL892" s="11">
        <f t="shared" si="260"/>
        <v>41</v>
      </c>
      <c r="DM892" s="5"/>
      <c r="DN892" s="5">
        <f>DN747</f>
        <v>3409</v>
      </c>
      <c r="DO892" s="5" t="b">
        <f>DN893-DN892&gt;14</f>
        <v>1</v>
      </c>
      <c r="DP892" s="5"/>
      <c r="DQ892" s="5"/>
      <c r="DR892" s="5"/>
      <c r="DS892" s="5"/>
      <c r="DT892" s="5"/>
      <c r="DU892" s="5"/>
      <c r="DV892" s="12" t="b">
        <f>DZ892&lt;DW892</f>
        <v>1</v>
      </c>
      <c r="DW892" s="19">
        <f>DX892*1200/14-7</f>
        <v>3507.2857142857142</v>
      </c>
      <c r="DX892" s="11">
        <f t="shared" si="261"/>
        <v>41</v>
      </c>
      <c r="DY892" s="11"/>
      <c r="DZ892" s="11">
        <f>DZ747</f>
        <v>3391</v>
      </c>
      <c r="EA892" s="11" t="b">
        <f>DZ893-DZ892&gt;14</f>
        <v>1</v>
      </c>
      <c r="EB892" s="11"/>
      <c r="EC892" s="11"/>
      <c r="ED892" s="11"/>
      <c r="EE892" s="11"/>
      <c r="EF892" s="11"/>
      <c r="EG892" s="11"/>
      <c r="EH892" s="2"/>
      <c r="EI892" s="2"/>
      <c r="EJ892" s="2"/>
      <c r="EK892" s="2"/>
      <c r="EL892" s="2"/>
      <c r="EN892" s="11"/>
      <c r="EO892" s="11"/>
      <c r="EP892" s="11"/>
      <c r="EQ892" s="11"/>
      <c r="ER892" s="11"/>
      <c r="ES892" s="11"/>
      <c r="ET892" s="12" t="b">
        <f>EX892&lt;EU892</f>
        <v>1</v>
      </c>
      <c r="EU892" s="19">
        <f>EV892*1200/14-7</f>
        <v>3507.2857142857142</v>
      </c>
      <c r="EV892" s="11">
        <f t="shared" si="263"/>
        <v>41</v>
      </c>
      <c r="EW892" s="11"/>
      <c r="EX892" s="11">
        <f>EX747</f>
        <v>3429</v>
      </c>
      <c r="EZ892" s="11"/>
      <c r="FA892" s="11"/>
      <c r="FB892" s="11"/>
      <c r="FC892" s="11"/>
      <c r="FD892" s="11"/>
      <c r="FE892" s="11"/>
    </row>
    <row r="893" spans="6:163" s="12" customFormat="1">
      <c r="I893" s="11"/>
      <c r="J893" s="11" t="s">
        <v>0</v>
      </c>
      <c r="K893" s="12" t="s">
        <v>0</v>
      </c>
      <c r="L893" s="11"/>
      <c r="M893" s="11"/>
      <c r="N893" s="11"/>
      <c r="O893" s="11"/>
      <c r="P893" s="11"/>
      <c r="Q893" s="11"/>
      <c r="R893" s="12" t="b">
        <f>V893&gt;S893</f>
        <v>1</v>
      </c>
      <c r="S893" s="19">
        <f>T893*1200/14+7</f>
        <v>3521.2857142857142</v>
      </c>
      <c r="T893" s="11">
        <f t="shared" si="252"/>
        <v>41</v>
      </c>
      <c r="U893" s="11">
        <v>21</v>
      </c>
      <c r="V893" s="11">
        <f>V778</f>
        <v>3645</v>
      </c>
      <c r="W893" s="12" t="s">
        <v>0</v>
      </c>
      <c r="X893" s="11"/>
      <c r="Y893" s="11"/>
      <c r="Z893" s="11"/>
      <c r="AA893" s="11"/>
      <c r="AB893" s="11"/>
      <c r="AC893" s="11"/>
      <c r="AG893" s="11" t="s">
        <v>0</v>
      </c>
      <c r="AJ893" s="11"/>
      <c r="AK893" s="11"/>
      <c r="AL893" s="11"/>
      <c r="AM893" s="11"/>
      <c r="AN893" s="11"/>
      <c r="AO893" s="11"/>
      <c r="AS893" s="11" t="s">
        <v>0</v>
      </c>
      <c r="AV893" s="11"/>
      <c r="AW893" s="11"/>
      <c r="AX893" s="11"/>
      <c r="AY893" s="11"/>
      <c r="AZ893" s="11"/>
      <c r="BA893" s="11"/>
      <c r="BB893" s="12" t="b">
        <f>BF893&gt;BC893</f>
        <v>1</v>
      </c>
      <c r="BC893" s="19">
        <f>BD893*1200/14+7</f>
        <v>3521.2857142857142</v>
      </c>
      <c r="BD893" s="11">
        <f t="shared" si="255"/>
        <v>41</v>
      </c>
      <c r="BE893" s="11">
        <v>21</v>
      </c>
      <c r="BF893" s="11">
        <f>BF778</f>
        <v>3542</v>
      </c>
      <c r="BG893" s="12" t="s">
        <v>0</v>
      </c>
      <c r="BH893" s="11"/>
      <c r="BI893" s="11"/>
      <c r="BJ893" s="11"/>
      <c r="BK893" s="11"/>
      <c r="BL893" s="11"/>
      <c r="BM893" s="11"/>
      <c r="BQ893" s="11" t="s">
        <v>0</v>
      </c>
      <c r="BT893" s="11"/>
      <c r="BU893" s="11"/>
      <c r="BV893" s="11"/>
      <c r="BW893" s="11"/>
      <c r="BX893" s="11"/>
      <c r="BY893" s="11"/>
      <c r="CC893" s="11" t="s">
        <v>0</v>
      </c>
      <c r="CF893" s="11"/>
      <c r="CG893" s="11"/>
      <c r="CH893" s="11"/>
      <c r="CI893" s="11"/>
      <c r="CJ893" s="11"/>
      <c r="CK893" s="11"/>
      <c r="CO893" s="11" t="s">
        <v>0</v>
      </c>
      <c r="CR893" s="11"/>
      <c r="CS893" s="11"/>
      <c r="CT893" s="11"/>
      <c r="CU893" s="11"/>
      <c r="CV893" s="11"/>
      <c r="CW893" s="11"/>
      <c r="DC893" s="12" t="s">
        <v>0</v>
      </c>
      <c r="DD893" s="11"/>
      <c r="DE893" s="11"/>
      <c r="DF893" s="11"/>
      <c r="DG893" s="11"/>
      <c r="DH893" s="11"/>
      <c r="DI893" s="11"/>
      <c r="DJ893" s="12" t="b">
        <f>DN893&gt;DK893</f>
        <v>1</v>
      </c>
      <c r="DK893" s="19">
        <f>DL893*1200/14+7</f>
        <v>3521.2857142857142</v>
      </c>
      <c r="DL893" s="11">
        <f t="shared" si="260"/>
        <v>41</v>
      </c>
      <c r="DM893" s="5">
        <v>21</v>
      </c>
      <c r="DN893" s="5">
        <f>DN778</f>
        <v>3580</v>
      </c>
      <c r="DO893" s="2" t="s">
        <v>0</v>
      </c>
      <c r="DP893" s="5"/>
      <c r="DQ893" s="5"/>
      <c r="DR893" s="5"/>
      <c r="DS893" s="5"/>
      <c r="DT893" s="5"/>
      <c r="DU893" s="5"/>
      <c r="DV893" s="18" t="b">
        <f>DZ893&gt;DW893</f>
        <v>0</v>
      </c>
      <c r="DW893" s="19">
        <f>DX893*1200/14+7</f>
        <v>3607</v>
      </c>
      <c r="DX893" s="12">
        <v>42</v>
      </c>
      <c r="DY893" s="11">
        <v>21</v>
      </c>
      <c r="DZ893" s="11">
        <f>DZ778</f>
        <v>3552</v>
      </c>
      <c r="EA893" s="11"/>
      <c r="EB893" s="11"/>
      <c r="EC893" s="11"/>
      <c r="ED893" s="11"/>
      <c r="EE893" s="11"/>
      <c r="EF893" s="11"/>
      <c r="EG893" s="11"/>
      <c r="EH893" s="2"/>
      <c r="EI893" s="2"/>
      <c r="EJ893" s="2"/>
      <c r="EK893" s="2"/>
      <c r="EL893" s="2"/>
      <c r="EN893" s="11"/>
      <c r="EO893" s="11"/>
      <c r="EP893" s="11"/>
      <c r="EQ893" s="11"/>
      <c r="ER893" s="11"/>
      <c r="ES893" s="11"/>
      <c r="EW893" s="11" t="s">
        <v>0</v>
      </c>
      <c r="EZ893" s="11"/>
      <c r="FA893" s="11"/>
      <c r="FB893" s="11"/>
      <c r="FC893" s="11"/>
      <c r="FD893" s="11"/>
      <c r="FE893" s="11"/>
    </row>
    <row r="894" spans="6:163" s="12" customFormat="1">
      <c r="I894" s="11"/>
      <c r="J894" s="11" t="s">
        <v>0</v>
      </c>
      <c r="K894" s="12" t="s">
        <v>0</v>
      </c>
      <c r="L894" s="11"/>
      <c r="M894" s="11"/>
      <c r="N894" s="11"/>
      <c r="O894" s="11"/>
      <c r="P894" s="11"/>
      <c r="Q894" s="11"/>
      <c r="R894" s="12" t="b">
        <f>V894&lt;S894</f>
        <v>1</v>
      </c>
      <c r="S894" s="19">
        <f>T894*1200/14-7</f>
        <v>3678.7142857142858</v>
      </c>
      <c r="T894" s="11">
        <f t="shared" si="252"/>
        <v>43</v>
      </c>
      <c r="U894" s="11"/>
      <c r="V894" s="11">
        <f>V779</f>
        <v>3650</v>
      </c>
      <c r="W894" s="11" t="b">
        <f>V895-V894&gt;14</f>
        <v>1</v>
      </c>
      <c r="X894" s="11"/>
      <c r="Y894" s="11"/>
      <c r="Z894" s="11"/>
      <c r="AA894" s="11"/>
      <c r="AB894" s="11"/>
      <c r="AC894" s="11"/>
      <c r="AG894" s="11"/>
      <c r="AJ894" s="11"/>
      <c r="AK894" s="11"/>
      <c r="AL894" s="11"/>
      <c r="AM894" s="11"/>
      <c r="AN894" s="11"/>
      <c r="AO894" s="11"/>
      <c r="AS894" s="11"/>
      <c r="AV894" s="11"/>
      <c r="AW894" s="11"/>
      <c r="AX894" s="11"/>
      <c r="AY894" s="11"/>
      <c r="AZ894" s="11"/>
      <c r="BA894" s="11"/>
      <c r="BB894" s="12" t="b">
        <f>BF894&lt;BC894</f>
        <v>1</v>
      </c>
      <c r="BC894" s="19">
        <f>BD894*1200/14-7</f>
        <v>3678.7142857142858</v>
      </c>
      <c r="BD894" s="11">
        <f t="shared" si="255"/>
        <v>43</v>
      </c>
      <c r="BE894" s="11"/>
      <c r="BF894" s="11">
        <f>BF779</f>
        <v>3542</v>
      </c>
      <c r="BH894" s="11"/>
      <c r="BI894" s="11"/>
      <c r="BJ894" s="11"/>
      <c r="BK894" s="11"/>
      <c r="BL894" s="11"/>
      <c r="BM894" s="11"/>
      <c r="BQ894" s="11"/>
      <c r="BT894" s="11"/>
      <c r="BU894" s="11"/>
      <c r="BV894" s="11"/>
      <c r="BW894" s="11"/>
      <c r="BX894" s="11"/>
      <c r="BY894" s="11"/>
      <c r="CC894" s="11"/>
      <c r="CF894" s="11"/>
      <c r="CG894" s="11"/>
      <c r="CH894" s="11"/>
      <c r="CI894" s="11"/>
      <c r="CJ894" s="11"/>
      <c r="CK894" s="11"/>
      <c r="CO894" s="11"/>
      <c r="CR894" s="11"/>
      <c r="CS894" s="11"/>
      <c r="CT894" s="11"/>
      <c r="CU894" s="11"/>
      <c r="CV894" s="11"/>
      <c r="CW894" s="11"/>
      <c r="DD894" s="11"/>
      <c r="DE894" s="11"/>
      <c r="DF894" s="11"/>
      <c r="DG894" s="11"/>
      <c r="DH894" s="11"/>
      <c r="DI894" s="11"/>
      <c r="DJ894" s="12" t="b">
        <f>DN894&lt;DK894</f>
        <v>1</v>
      </c>
      <c r="DK894" s="19">
        <f>DL894*1200/14-7</f>
        <v>3678.7142857142858</v>
      </c>
      <c r="DL894" s="11">
        <f t="shared" si="260"/>
        <v>43</v>
      </c>
      <c r="DM894" s="5"/>
      <c r="DN894" s="5">
        <f>DN779</f>
        <v>3580</v>
      </c>
      <c r="DO894" s="2"/>
      <c r="DP894" s="5"/>
      <c r="DQ894" s="5"/>
      <c r="DR894" s="5"/>
      <c r="DS894" s="5"/>
      <c r="DT894" s="5"/>
      <c r="DU894" s="5"/>
      <c r="DV894" s="12" t="b">
        <f>DZ894&lt;DW894</f>
        <v>1</v>
      </c>
      <c r="DW894" s="19">
        <f>DX894*1200/14-7</f>
        <v>3678.7142857142858</v>
      </c>
      <c r="DX894" s="12">
        <v>43</v>
      </c>
      <c r="DY894" s="11"/>
      <c r="DZ894" s="11">
        <f>DZ779</f>
        <v>3552</v>
      </c>
      <c r="EA894" s="11"/>
      <c r="EB894" s="11"/>
      <c r="EC894" s="11"/>
      <c r="ED894" s="11"/>
      <c r="EE894" s="11"/>
      <c r="EF894" s="11"/>
      <c r="EG894" s="11"/>
      <c r="EK894" s="11"/>
      <c r="EN894" s="11"/>
      <c r="EO894" s="11"/>
      <c r="EP894" s="11"/>
      <c r="EQ894" s="11"/>
      <c r="ER894" s="11"/>
      <c r="ES894" s="11"/>
      <c r="EW894" s="11"/>
      <c r="EZ894" s="11"/>
      <c r="FA894" s="11"/>
      <c r="FB894" s="11"/>
      <c r="FC894" s="11"/>
      <c r="FD894" s="11"/>
      <c r="FE894" s="11"/>
    </row>
    <row r="895" spans="6:163">
      <c r="H895" s="2"/>
      <c r="J895" s="14"/>
      <c r="K895" s="2" t="s">
        <v>0</v>
      </c>
      <c r="R895" s="12" t="b">
        <f>V895&gt;S895</f>
        <v>1</v>
      </c>
      <c r="S895" s="19">
        <f>T895*1200/14+7</f>
        <v>3692.7142857142858</v>
      </c>
      <c r="T895" s="11">
        <f t="shared" si="252"/>
        <v>43</v>
      </c>
      <c r="U895" s="11">
        <v>22</v>
      </c>
      <c r="V895" s="11">
        <f>V810</f>
        <v>3797</v>
      </c>
      <c r="W895" s="2"/>
      <c r="AD895" s="2"/>
      <c r="AE895" s="2"/>
      <c r="AF895" s="2"/>
      <c r="AH895" s="2"/>
      <c r="AI895" s="2"/>
      <c r="AP895" s="2"/>
      <c r="AQ895" s="2"/>
      <c r="AR895" s="2"/>
      <c r="AT895" s="14"/>
      <c r="AU895" s="2"/>
      <c r="BB895" s="2"/>
      <c r="BC895" s="2"/>
      <c r="BD895" s="2"/>
      <c r="BF895" s="14"/>
      <c r="BG895" s="2"/>
      <c r="BN895" s="2"/>
      <c r="BO895" s="2"/>
      <c r="BP895" s="2"/>
      <c r="BR895" s="14"/>
      <c r="BS895" s="2"/>
      <c r="BZ895" s="2"/>
      <c r="CA895" s="2"/>
      <c r="CB895" s="2"/>
      <c r="CD895" s="14"/>
      <c r="CE895" s="2"/>
      <c r="CL895" s="2"/>
      <c r="CM895" s="2"/>
      <c r="CN895" s="2"/>
      <c r="CP895" s="14"/>
      <c r="CQ895" s="2"/>
      <c r="CX895" s="2"/>
      <c r="CY895" s="2"/>
      <c r="CZ895" s="2"/>
      <c r="DB895" s="14"/>
      <c r="DC895" s="2"/>
      <c r="DJ895" s="2"/>
      <c r="DK895" s="2"/>
      <c r="DL895" s="2"/>
      <c r="DN895" s="6"/>
      <c r="DO895" s="2"/>
      <c r="DV895" s="2"/>
      <c r="DW895" s="2"/>
      <c r="DX895" s="2"/>
      <c r="DZ895" s="14"/>
      <c r="EA895" s="2"/>
      <c r="EH895" s="2"/>
      <c r="EI895" s="2"/>
      <c r="EJ895" s="2"/>
      <c r="EL895" s="14"/>
      <c r="EM895" s="2"/>
      <c r="ET895" s="2"/>
      <c r="EU895" s="2"/>
      <c r="EV895" s="2"/>
      <c r="EX895" s="14"/>
      <c r="EY895" s="2"/>
      <c r="FF895" s="2"/>
      <c r="FG895" s="2"/>
    </row>
    <row r="896" spans="6:163">
      <c r="H896" s="2"/>
      <c r="J896" s="14"/>
      <c r="K896" s="2" t="s">
        <v>0</v>
      </c>
      <c r="R896" s="12" t="b">
        <f>V896&lt;S896</f>
        <v>1</v>
      </c>
      <c r="S896" s="19">
        <f>T896*1200/14-7</f>
        <v>3850.1428571428573</v>
      </c>
      <c r="T896" s="11">
        <f t="shared" si="252"/>
        <v>45</v>
      </c>
      <c r="U896" s="11"/>
      <c r="V896" s="11">
        <f>V811</f>
        <v>3812</v>
      </c>
      <c r="W896" s="2"/>
      <c r="AD896" s="2"/>
      <c r="AE896" s="2"/>
      <c r="AF896" s="2"/>
      <c r="AH896" s="14"/>
      <c r="AI896" s="2"/>
      <c r="AP896" s="2"/>
      <c r="AQ896" s="2"/>
      <c r="AR896" s="2"/>
      <c r="AT896" s="14"/>
      <c r="AU896" s="2"/>
      <c r="BB896" s="2"/>
      <c r="BC896" s="2"/>
      <c r="BD896" s="2"/>
      <c r="BF896" s="14"/>
      <c r="BG896" s="2"/>
      <c r="BN896" s="2"/>
      <c r="BO896" s="2"/>
      <c r="BP896" s="2"/>
      <c r="BR896" s="14"/>
      <c r="BS896" s="2"/>
      <c r="BZ896" s="2"/>
      <c r="CA896" s="2"/>
      <c r="CB896" s="2"/>
      <c r="CD896" s="14"/>
      <c r="CE896" s="2"/>
      <c r="CL896" s="2"/>
      <c r="CM896" s="2"/>
      <c r="CN896" s="2"/>
      <c r="CP896" s="14"/>
      <c r="CQ896" s="2"/>
      <c r="CX896" s="2"/>
      <c r="CY896" s="2"/>
      <c r="CZ896" s="2"/>
      <c r="DB896" s="14"/>
      <c r="DC896" s="2"/>
      <c r="DJ896" s="2"/>
      <c r="DK896" s="2"/>
      <c r="DL896" s="2"/>
      <c r="DN896" s="6"/>
      <c r="DO896" s="2"/>
      <c r="DV896" s="2"/>
      <c r="DW896" s="2"/>
      <c r="DX896" s="2"/>
      <c r="DZ896" s="14"/>
      <c r="EA896" s="2"/>
      <c r="EH896" s="2"/>
      <c r="EI896" s="2"/>
      <c r="EJ896" s="2"/>
      <c r="EL896" s="14"/>
      <c r="EM896" s="2"/>
      <c r="ET896" s="2"/>
      <c r="EU896" s="2"/>
      <c r="EV896" s="2"/>
      <c r="EX896" s="14"/>
      <c r="EY896" s="2"/>
      <c r="FF896" s="2"/>
      <c r="FG896" s="2"/>
    </row>
    <row r="897" spans="1:163">
      <c r="H897" s="2"/>
      <c r="J897" s="14"/>
      <c r="K897" s="2"/>
      <c r="R897" s="12"/>
      <c r="S897" s="19"/>
      <c r="T897" s="11"/>
      <c r="U897" s="11"/>
      <c r="V897" s="11"/>
      <c r="W897" s="2"/>
      <c r="AD897" s="2"/>
      <c r="AE897" s="2"/>
      <c r="AF897" s="2"/>
      <c r="AH897" s="14"/>
      <c r="AI897" s="2"/>
      <c r="AP897" s="2"/>
      <c r="AQ897" s="2"/>
      <c r="AR897" s="2"/>
      <c r="AT897" s="14"/>
      <c r="AU897" s="2"/>
      <c r="BB897" s="2"/>
      <c r="BC897" s="2"/>
      <c r="BD897" s="2"/>
      <c r="BF897" s="14"/>
      <c r="BG897" s="2"/>
      <c r="BN897" s="2"/>
      <c r="BO897" s="2"/>
      <c r="BP897" s="2"/>
      <c r="BR897" s="14"/>
      <c r="BS897" s="2"/>
      <c r="BZ897" s="2"/>
      <c r="CA897" s="2"/>
      <c r="CB897" s="2"/>
      <c r="CD897" s="14"/>
      <c r="CE897" s="2"/>
      <c r="CL897" s="2"/>
      <c r="CM897" s="2"/>
      <c r="CN897" s="2"/>
      <c r="CP897" s="14"/>
      <c r="CQ897" s="2"/>
      <c r="CX897" s="2"/>
      <c r="CY897" s="2"/>
      <c r="CZ897" s="2"/>
      <c r="DB897" s="14"/>
      <c r="DC897" s="2"/>
      <c r="DJ897" s="2"/>
      <c r="DK897" s="2"/>
      <c r="DL897" s="2"/>
      <c r="DN897" s="6"/>
      <c r="DO897" s="2"/>
      <c r="DV897" s="2"/>
      <c r="DW897" s="2"/>
      <c r="DX897" s="2"/>
      <c r="DZ897" s="14"/>
      <c r="EA897" s="2"/>
      <c r="EH897" s="2"/>
      <c r="EI897" s="2"/>
      <c r="EJ897" s="2"/>
      <c r="EL897" s="14"/>
      <c r="EM897" s="2"/>
      <c r="ET897" s="2"/>
      <c r="EU897" s="2"/>
      <c r="EV897" s="2"/>
      <c r="EX897" s="14"/>
      <c r="EY897" s="2"/>
      <c r="FF897" s="2"/>
      <c r="FG897" s="2"/>
    </row>
    <row r="898" spans="1:163">
      <c r="H898" s="2"/>
      <c r="J898" s="14"/>
      <c r="K898" s="2"/>
      <c r="R898" s="12"/>
      <c r="S898" s="19"/>
      <c r="T898" s="11"/>
      <c r="U898" s="11"/>
      <c r="V898" s="11"/>
      <c r="W898" s="2"/>
      <c r="AD898" s="2"/>
      <c r="AE898" s="2"/>
      <c r="AF898" s="2"/>
      <c r="AH898" s="14"/>
      <c r="AI898" s="2"/>
      <c r="AP898" s="2"/>
      <c r="AQ898" s="2"/>
      <c r="AR898" s="2"/>
      <c r="AT898" s="14"/>
      <c r="AU898" s="2"/>
      <c r="BB898" s="2"/>
      <c r="BC898" s="2"/>
      <c r="BD898" s="2"/>
      <c r="BF898" s="14"/>
      <c r="BG898" s="2"/>
      <c r="BN898" s="2"/>
      <c r="BO898" s="2"/>
      <c r="BP898" s="2"/>
      <c r="BR898" s="14"/>
      <c r="BS898" s="2"/>
      <c r="BZ898" s="2"/>
      <c r="CA898" s="2"/>
      <c r="CB898" s="2"/>
      <c r="CD898" s="14"/>
      <c r="CE898" s="2"/>
      <c r="CL898" s="2"/>
      <c r="CM898" s="2"/>
      <c r="CN898" s="2"/>
      <c r="CP898" s="14"/>
      <c r="CQ898" s="2"/>
      <c r="CX898" s="2"/>
      <c r="CY898" s="2"/>
      <c r="CZ898" s="2"/>
      <c r="DB898" s="14"/>
      <c r="DC898" s="2"/>
      <c r="DJ898" s="2"/>
      <c r="DK898" s="2"/>
      <c r="DL898" s="2"/>
      <c r="DN898" s="6"/>
      <c r="DO898" s="2"/>
      <c r="DV898" s="2"/>
      <c r="DW898" s="2"/>
      <c r="DX898" s="2"/>
      <c r="DZ898" s="14"/>
      <c r="EA898" s="2"/>
      <c r="EH898" s="2"/>
      <c r="EI898" s="2"/>
      <c r="EJ898" s="2"/>
      <c r="EL898" s="14"/>
      <c r="EM898" s="2"/>
      <c r="ET898" s="2"/>
      <c r="EU898" s="2"/>
      <c r="EV898" s="2"/>
      <c r="EX898" s="14"/>
      <c r="EY898" s="2"/>
      <c r="FF898" s="2"/>
      <c r="FG898" s="2"/>
    </row>
    <row r="899" spans="1:163">
      <c r="H899" s="2"/>
      <c r="J899" s="14"/>
      <c r="K899" s="2"/>
      <c r="R899" s="12"/>
      <c r="S899" s="19"/>
      <c r="T899" s="11"/>
      <c r="U899" s="11"/>
      <c r="V899" s="11"/>
      <c r="W899" s="2"/>
      <c r="AD899" s="2"/>
      <c r="AE899" s="2"/>
      <c r="AF899" s="2"/>
      <c r="AH899" s="14"/>
      <c r="AI899" s="2"/>
      <c r="AP899" s="2"/>
      <c r="AQ899" s="2"/>
      <c r="AR899" s="2"/>
      <c r="AT899" s="14"/>
      <c r="AU899" s="2"/>
      <c r="BB899" s="2"/>
      <c r="BC899" s="2"/>
      <c r="BD899" s="2"/>
      <c r="BF899" s="14"/>
      <c r="BG899" s="2"/>
      <c r="BN899" s="2"/>
      <c r="BO899" s="2"/>
      <c r="BP899" s="2"/>
      <c r="BR899" s="14"/>
      <c r="BS899" s="2"/>
      <c r="BZ899" s="2"/>
      <c r="CA899" s="2"/>
      <c r="CB899" s="2"/>
      <c r="CD899" s="14"/>
      <c r="CE899" s="2"/>
      <c r="CL899" s="2"/>
      <c r="CM899" s="2"/>
      <c r="CN899" s="2"/>
      <c r="CP899" s="14"/>
      <c r="CQ899" s="2"/>
      <c r="CX899" s="2"/>
      <c r="CY899" s="2"/>
      <c r="CZ899" s="2"/>
      <c r="DB899" s="14"/>
      <c r="DC899" s="2"/>
      <c r="DJ899" s="2"/>
      <c r="DK899" s="2"/>
      <c r="DL899" s="2"/>
      <c r="DN899" s="6"/>
      <c r="DO899" s="2"/>
      <c r="DV899" s="2"/>
      <c r="DW899" s="2"/>
      <c r="DX899" s="2"/>
      <c r="DZ899" s="14"/>
      <c r="EA899" s="2"/>
      <c r="EH899" s="2"/>
      <c r="EI899" s="2"/>
      <c r="EJ899" s="2"/>
      <c r="EL899" s="14"/>
      <c r="EM899" s="2"/>
      <c r="ET899" s="2"/>
      <c r="EU899" s="2"/>
      <c r="EV899" s="2"/>
      <c r="EX899" s="14"/>
      <c r="EY899" s="2"/>
      <c r="FF899" s="2"/>
      <c r="FG899" s="2"/>
    </row>
    <row r="900" spans="1:163" ht="21">
      <c r="A900" s="23" t="s">
        <v>47</v>
      </c>
      <c r="H900" s="2"/>
      <c r="K900" s="2" t="s">
        <v>0</v>
      </c>
      <c r="R900" s="2"/>
      <c r="S900" s="2"/>
      <c r="T900" s="2"/>
      <c r="W900" s="2"/>
      <c r="AD900" s="2"/>
      <c r="AE900" s="2"/>
      <c r="AF900" s="2"/>
      <c r="AI900" s="2"/>
      <c r="AP900" s="2"/>
      <c r="AQ900" s="2"/>
      <c r="AR900" s="2"/>
      <c r="AU900" s="2"/>
      <c r="BB900" s="2"/>
      <c r="BC900" s="2"/>
      <c r="BD900" s="2"/>
      <c r="BG900" s="2"/>
      <c r="BN900" s="2"/>
      <c r="BO900" s="2"/>
      <c r="BP900" s="2"/>
      <c r="BS900" s="2"/>
      <c r="BZ900" s="2"/>
      <c r="CA900" s="2"/>
      <c r="CB900" s="2"/>
      <c r="CE900" s="2"/>
      <c r="CL900" s="2"/>
      <c r="CM900" s="2"/>
      <c r="CN900" s="2"/>
      <c r="CQ900" s="2"/>
      <c r="CX900" s="2"/>
      <c r="CY900" s="2"/>
      <c r="CZ900" s="2"/>
      <c r="DC900" s="2"/>
      <c r="DJ900" s="2"/>
      <c r="DK900" s="2"/>
      <c r="DL900" s="2"/>
      <c r="DO900" s="2"/>
      <c r="DV900" s="2"/>
      <c r="DW900" s="2"/>
      <c r="DX900" s="2"/>
      <c r="EA900" s="2"/>
      <c r="EH900" s="2"/>
      <c r="EI900" s="2"/>
      <c r="EJ900" s="2"/>
      <c r="EM900" s="2"/>
      <c r="ET900" s="2"/>
      <c r="EU900" s="2"/>
      <c r="EV900" s="2"/>
      <c r="EY900" s="2"/>
      <c r="FF900" s="2"/>
      <c r="FG900" s="2"/>
    </row>
    <row r="901" spans="1:163">
      <c r="H901" s="2"/>
      <c r="K901" s="2" t="s">
        <v>0</v>
      </c>
      <c r="R901" s="2"/>
      <c r="S901" s="2"/>
      <c r="T901" s="2"/>
      <c r="W901" s="2"/>
      <c r="AD901" s="2"/>
      <c r="AE901" s="2"/>
      <c r="AF901" s="2"/>
      <c r="AI901" s="2"/>
      <c r="AP901" s="2"/>
      <c r="AQ901" s="2"/>
      <c r="AR901" s="2"/>
      <c r="AU901" s="2"/>
      <c r="BB901" s="2"/>
      <c r="BC901" s="2"/>
      <c r="BD901" s="2"/>
      <c r="BG901" s="2"/>
      <c r="BN901" s="2"/>
      <c r="BO901" s="2"/>
      <c r="BP901" s="2"/>
      <c r="BS901" s="2"/>
      <c r="BZ901" s="2"/>
      <c r="CA901" s="2"/>
      <c r="CB901" s="2"/>
      <c r="CE901" s="2"/>
      <c r="CL901" s="2"/>
      <c r="CM901" s="2"/>
      <c r="CN901" s="2"/>
      <c r="CQ901" s="2"/>
      <c r="CX901" s="2"/>
      <c r="CY901" s="2"/>
      <c r="CZ901" s="2"/>
      <c r="DC901" s="2"/>
      <c r="DJ901" s="2"/>
      <c r="DK901" s="2"/>
      <c r="DL901" s="2"/>
      <c r="DO901" s="2"/>
      <c r="DV901" s="2"/>
      <c r="DW901" s="2"/>
      <c r="DX901" s="2"/>
      <c r="EA901" s="2"/>
      <c r="EH901" s="2"/>
      <c r="EI901" s="2"/>
      <c r="EJ901" s="2"/>
      <c r="EM901" s="2"/>
      <c r="ET901" s="2"/>
      <c r="EU901" s="2"/>
      <c r="EV901" s="2"/>
      <c r="EY901" s="2"/>
      <c r="FF901" s="2"/>
      <c r="FG901" s="2"/>
    </row>
    <row r="902" spans="1:163" s="3" customFormat="1">
      <c r="F902" s="20"/>
      <c r="H902" s="4" t="s">
        <v>27</v>
      </c>
      <c r="I902" s="4"/>
      <c r="J902" s="4"/>
      <c r="K902" s="4" t="s">
        <v>1</v>
      </c>
      <c r="L902" s="4"/>
      <c r="M902" s="4"/>
      <c r="N902" s="4"/>
      <c r="O902" s="4"/>
      <c r="P902" s="4"/>
      <c r="Q902" s="4"/>
      <c r="U902" s="4"/>
      <c r="V902" s="4"/>
      <c r="W902" s="4" t="s">
        <v>10</v>
      </c>
      <c r="X902" s="6"/>
      <c r="Y902" s="4"/>
      <c r="Z902" s="4"/>
      <c r="AA902" s="4"/>
      <c r="AB902" s="4"/>
      <c r="AC902" s="4"/>
      <c r="AF902" s="4"/>
      <c r="AG902" s="4"/>
      <c r="AH902" s="4"/>
      <c r="AI902" s="4" t="s">
        <v>14</v>
      </c>
      <c r="AJ902" s="4"/>
      <c r="AK902" s="4"/>
      <c r="AL902" s="4"/>
      <c r="AM902" s="4"/>
      <c r="AN902" s="4"/>
      <c r="AO902" s="4"/>
      <c r="AS902" s="4"/>
      <c r="AT902" s="4"/>
      <c r="AU902" s="4" t="s">
        <v>15</v>
      </c>
      <c r="AV902" s="4"/>
      <c r="AW902" s="4"/>
      <c r="AX902" s="4"/>
      <c r="AY902" s="4"/>
      <c r="AZ902" s="4"/>
      <c r="BA902" s="4"/>
      <c r="BE902" s="4"/>
      <c r="BF902" s="4"/>
      <c r="BG902" s="4" t="s">
        <v>17</v>
      </c>
      <c r="BH902" s="4"/>
      <c r="BI902" s="4"/>
      <c r="BJ902" s="4"/>
      <c r="BK902" s="4"/>
      <c r="BL902" s="4"/>
      <c r="BM902" s="4"/>
      <c r="BQ902" s="4"/>
      <c r="BR902" s="4"/>
      <c r="BS902" s="4" t="s">
        <v>18</v>
      </c>
      <c r="BT902" s="4"/>
      <c r="BU902" s="4"/>
      <c r="BV902" s="4"/>
      <c r="BW902" s="4"/>
      <c r="BX902" s="4"/>
      <c r="BY902" s="4"/>
      <c r="CC902" s="4"/>
      <c r="CD902" s="4"/>
      <c r="CE902" s="4" t="s">
        <v>19</v>
      </c>
      <c r="CF902" s="4"/>
      <c r="CG902" s="4"/>
      <c r="CH902" s="4"/>
      <c r="CI902" s="4"/>
      <c r="CJ902" s="4"/>
      <c r="CK902" s="4"/>
      <c r="CM902" s="4"/>
      <c r="CP902" s="4"/>
      <c r="CQ902" s="4" t="s">
        <v>22</v>
      </c>
      <c r="CR902" s="4"/>
      <c r="CS902" s="4"/>
      <c r="CT902" s="4"/>
      <c r="CU902" s="4"/>
      <c r="CV902" s="4"/>
      <c r="CW902" s="4"/>
      <c r="CY902" s="4"/>
      <c r="DA902" s="4"/>
      <c r="DB902" s="4"/>
      <c r="DC902" s="4" t="s">
        <v>23</v>
      </c>
      <c r="DD902" s="4"/>
      <c r="DE902" s="4"/>
      <c r="DF902" s="4"/>
      <c r="DG902" s="4"/>
      <c r="DH902" s="4"/>
      <c r="DI902" s="4"/>
      <c r="DL902" s="2"/>
      <c r="DM902" s="2"/>
      <c r="DN902" s="2"/>
      <c r="DO902" s="4" t="s">
        <v>37</v>
      </c>
      <c r="DP902" s="5"/>
      <c r="DQ902" s="5"/>
      <c r="DR902" s="5"/>
      <c r="DS902" s="5"/>
      <c r="DT902" s="8"/>
      <c r="DU902" s="8"/>
      <c r="DV902" s="2"/>
      <c r="DW902" s="2"/>
      <c r="DY902" s="4"/>
      <c r="DZ902" s="4"/>
      <c r="EA902" s="4" t="s">
        <v>24</v>
      </c>
      <c r="EB902" s="4"/>
      <c r="EC902" s="4"/>
      <c r="ED902" s="4"/>
      <c r="EE902" s="4"/>
      <c r="EF902" s="4"/>
      <c r="EG902" s="4"/>
      <c r="EK902" s="4"/>
      <c r="EL902" s="4"/>
      <c r="EM902" s="4" t="s">
        <v>25</v>
      </c>
      <c r="EN902" s="4"/>
      <c r="EO902" s="4"/>
      <c r="EP902" s="4"/>
      <c r="EQ902" s="4"/>
      <c r="ER902" s="4"/>
      <c r="ES902" s="4"/>
      <c r="EU902" s="4"/>
      <c r="EX902" s="4"/>
      <c r="EY902" s="4" t="s">
        <v>26</v>
      </c>
      <c r="EZ902" s="4"/>
      <c r="FA902" s="4"/>
      <c r="FB902" s="4"/>
      <c r="FC902" s="4"/>
      <c r="FD902" s="4"/>
      <c r="FE902" s="4"/>
    </row>
    <row r="903" spans="1:163" s="3" customFormat="1">
      <c r="F903" s="20"/>
      <c r="H903" s="3" t="s">
        <v>28</v>
      </c>
      <c r="I903" s="4"/>
      <c r="J903" s="4"/>
      <c r="K903" s="4" t="s">
        <v>2</v>
      </c>
      <c r="L903" s="4" t="s">
        <v>3</v>
      </c>
      <c r="M903" s="4" t="s">
        <v>4</v>
      </c>
      <c r="N903" s="4" t="s">
        <v>5</v>
      </c>
      <c r="O903" s="4" t="s">
        <v>6</v>
      </c>
      <c r="P903" s="4"/>
      <c r="Q903" s="4"/>
      <c r="U903" s="4"/>
      <c r="V903" s="4"/>
      <c r="W903" s="4" t="s">
        <v>11</v>
      </c>
      <c r="X903" s="4" t="s">
        <v>12</v>
      </c>
      <c r="Y903" s="4" t="s">
        <v>3</v>
      </c>
      <c r="Z903" s="4" t="s">
        <v>4</v>
      </c>
      <c r="AA903" s="4" t="s">
        <v>2</v>
      </c>
      <c r="AB903" s="4" t="s">
        <v>6</v>
      </c>
      <c r="AC903" s="4" t="s">
        <v>5</v>
      </c>
      <c r="AF903" s="4"/>
      <c r="AG903" s="4"/>
      <c r="AH903" s="4"/>
      <c r="AI903" s="7" t="s">
        <v>12</v>
      </c>
      <c r="AJ903" s="7" t="s">
        <v>2</v>
      </c>
      <c r="AK903" s="7"/>
      <c r="AL903" s="7"/>
      <c r="AM903" s="7"/>
      <c r="AN903" s="7"/>
      <c r="AO903" s="7"/>
      <c r="AS903" s="4"/>
      <c r="AT903" s="4"/>
      <c r="AU903" s="7" t="s">
        <v>3</v>
      </c>
      <c r="AV903" s="7" t="s">
        <v>16</v>
      </c>
      <c r="AW903" s="7"/>
      <c r="AX903" s="7"/>
      <c r="AY903" s="7"/>
      <c r="AZ903" s="7"/>
      <c r="BA903" s="7"/>
      <c r="BE903" s="4"/>
      <c r="BF903" s="4"/>
      <c r="BG903" s="7" t="s">
        <v>6</v>
      </c>
      <c r="BH903" s="7" t="s">
        <v>4</v>
      </c>
      <c r="BI903" s="7"/>
      <c r="BJ903" s="7"/>
      <c r="BK903" s="7"/>
      <c r="BL903" s="7"/>
      <c r="BM903" s="7"/>
      <c r="BQ903" s="4"/>
      <c r="BR903" s="4"/>
      <c r="BS903" s="7" t="s">
        <v>12</v>
      </c>
      <c r="BT903" s="7" t="s">
        <v>12</v>
      </c>
      <c r="BU903" s="7"/>
      <c r="BV903" s="7"/>
      <c r="BW903" s="7"/>
      <c r="BX903" s="7"/>
      <c r="BY903" s="7"/>
      <c r="CC903" s="4"/>
      <c r="CD903" s="4"/>
      <c r="CE903" s="7" t="s">
        <v>20</v>
      </c>
      <c r="CF903" s="7" t="s">
        <v>5</v>
      </c>
      <c r="CG903" s="7" t="s">
        <v>4</v>
      </c>
      <c r="CH903" s="7"/>
      <c r="CI903" s="7"/>
      <c r="CJ903" s="7"/>
      <c r="CK903" s="7"/>
      <c r="CM903" s="4"/>
      <c r="CP903" s="4"/>
      <c r="CQ903" s="7" t="s">
        <v>4</v>
      </c>
      <c r="CR903" s="7" t="s">
        <v>13</v>
      </c>
      <c r="CS903" s="7"/>
      <c r="CT903" s="7"/>
      <c r="CU903" s="7"/>
      <c r="CV903" s="7"/>
      <c r="CW903" s="7"/>
      <c r="CY903" s="4"/>
      <c r="DA903" s="4"/>
      <c r="DB903" s="4"/>
      <c r="DC903" s="7" t="s">
        <v>2</v>
      </c>
      <c r="DD903" s="7" t="s">
        <v>20</v>
      </c>
      <c r="DE903" s="7"/>
      <c r="DF903" s="7"/>
      <c r="DG903" s="7"/>
      <c r="DH903" s="7"/>
      <c r="DI903" s="7"/>
      <c r="DL903" s="2"/>
      <c r="DM903" s="2"/>
      <c r="DN903" s="2"/>
      <c r="DO903" s="7" t="s">
        <v>6</v>
      </c>
      <c r="DP903" s="7" t="s">
        <v>5</v>
      </c>
      <c r="DQ903" s="7" t="s">
        <v>12</v>
      </c>
      <c r="DR903" s="7" t="s">
        <v>3</v>
      </c>
      <c r="DS903" s="7" t="s">
        <v>2</v>
      </c>
      <c r="DT903" s="8"/>
      <c r="DU903" s="8"/>
      <c r="DV903" s="2"/>
      <c r="DW903" s="2"/>
      <c r="DY903" s="4"/>
      <c r="DZ903" s="4"/>
      <c r="EA903" s="7" t="s">
        <v>2</v>
      </c>
      <c r="EB903" s="7" t="s">
        <v>12</v>
      </c>
      <c r="EC903" s="7"/>
      <c r="ED903" s="7"/>
      <c r="EE903" s="7"/>
      <c r="EF903" s="7"/>
      <c r="EG903" s="7"/>
      <c r="EK903" s="4"/>
      <c r="EL903" s="4"/>
      <c r="EM903" s="4" t="s">
        <v>12</v>
      </c>
      <c r="EN903" s="4"/>
      <c r="EO903" s="4"/>
      <c r="EP903" s="4"/>
      <c r="EQ903" s="4"/>
      <c r="ER903" s="4"/>
      <c r="ES903" s="4"/>
      <c r="EU903" s="4"/>
      <c r="EX903" s="4"/>
      <c r="EY903" s="7" t="s">
        <v>3</v>
      </c>
      <c r="EZ903" s="7" t="s">
        <v>3</v>
      </c>
      <c r="FA903" s="7" t="s">
        <v>6</v>
      </c>
      <c r="FB903" s="7"/>
      <c r="FC903" s="7"/>
      <c r="FD903" s="7"/>
      <c r="FE903" s="7"/>
    </row>
    <row r="904" spans="1:163">
      <c r="F904" s="20"/>
      <c r="G904" s="21"/>
      <c r="H904" s="2"/>
      <c r="I904" s="20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 t="s">
        <v>21</v>
      </c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</row>
    <row r="905" spans="1:163">
      <c r="F905" s="20"/>
      <c r="G905" s="21"/>
      <c r="H905" s="2"/>
      <c r="I905" s="20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>
        <v>161</v>
      </c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>
        <v>191</v>
      </c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 t="s">
        <v>0</v>
      </c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</row>
    <row r="906" spans="1:163">
      <c r="F906" s="20"/>
      <c r="G906" s="21"/>
      <c r="H906" s="2"/>
      <c r="I906" s="20"/>
      <c r="J906" s="2"/>
      <c r="K906" s="2"/>
      <c r="L906" s="2"/>
      <c r="M906" s="2"/>
      <c r="N906" s="2"/>
      <c r="O906" s="2">
        <v>332</v>
      </c>
      <c r="P906" s="2"/>
      <c r="Q906" s="2"/>
      <c r="R906" s="2"/>
      <c r="S906" s="2"/>
      <c r="T906" s="2"/>
      <c r="U906" s="2"/>
      <c r="V906" s="2"/>
      <c r="W906" s="2"/>
      <c r="X906" s="2"/>
      <c r="Y906" s="2">
        <v>357</v>
      </c>
      <c r="Z906" s="2"/>
      <c r="AA906" s="2"/>
      <c r="AB906" s="2"/>
      <c r="AC906" s="2">
        <v>342</v>
      </c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>
        <v>332</v>
      </c>
      <c r="AV906" s="2">
        <v>362</v>
      </c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>
        <v>410</v>
      </c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>
        <v>332</v>
      </c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>
        <v>322</v>
      </c>
      <c r="CF906" s="2">
        <v>352</v>
      </c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>
        <v>342</v>
      </c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>
        <v>390</v>
      </c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>
        <v>332</v>
      </c>
      <c r="EZ906" s="2"/>
      <c r="FA906" s="2"/>
      <c r="FB906" s="2"/>
      <c r="FC906" s="2"/>
      <c r="FD906" s="2"/>
      <c r="FE906" s="2"/>
      <c r="FF906" s="2"/>
      <c r="FG906" s="2"/>
    </row>
    <row r="907" spans="1:163">
      <c r="F907" s="20"/>
      <c r="G907" s="21"/>
      <c r="H907" s="2"/>
      <c r="I907" s="20"/>
      <c r="J907" s="2"/>
      <c r="K907" s="2"/>
      <c r="L907" s="2"/>
      <c r="M907" s="2"/>
      <c r="N907" s="2"/>
      <c r="O907" s="2">
        <v>504</v>
      </c>
      <c r="P907" s="2"/>
      <c r="Q907" s="2"/>
      <c r="R907" s="2"/>
      <c r="S907" s="2"/>
      <c r="T907" s="2"/>
      <c r="U907" s="2"/>
      <c r="V907" s="2"/>
      <c r="W907" s="2"/>
      <c r="X907" s="2">
        <v>509</v>
      </c>
      <c r="Y907" s="2">
        <v>504</v>
      </c>
      <c r="Z907" s="2"/>
      <c r="AA907" s="2"/>
      <c r="AB907" s="2">
        <v>504</v>
      </c>
      <c r="AC907" s="2">
        <v>509</v>
      </c>
      <c r="AD907" s="2"/>
      <c r="AE907" s="2"/>
      <c r="AF907" s="2"/>
      <c r="AG907" s="2"/>
      <c r="AH907" s="2"/>
      <c r="AI907" s="2" t="s">
        <v>0</v>
      </c>
      <c r="AJ907" s="2" t="s">
        <v>0</v>
      </c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>
        <v>494</v>
      </c>
      <c r="AV907" s="2">
        <v>524</v>
      </c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>
        <v>524</v>
      </c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>
        <v>484</v>
      </c>
      <c r="CF907" s="2">
        <v>524</v>
      </c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>
        <v>519</v>
      </c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>
        <v>514</v>
      </c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>
        <v>514</v>
      </c>
      <c r="EZ907" s="2"/>
      <c r="FA907" s="2"/>
      <c r="FB907" s="2"/>
      <c r="FC907" s="2"/>
      <c r="FD907" s="2"/>
      <c r="FE907" s="2"/>
      <c r="FF907" s="2"/>
      <c r="FG907" s="2"/>
    </row>
    <row r="908" spans="1:163">
      <c r="F908" s="20"/>
      <c r="G908" s="21"/>
      <c r="H908" s="2"/>
      <c r="I908" s="20"/>
      <c r="J908" s="2"/>
      <c r="K908" s="2"/>
      <c r="L908" s="2">
        <v>695</v>
      </c>
      <c r="M908" s="2"/>
      <c r="N908" s="2"/>
      <c r="O908" s="2">
        <v>670</v>
      </c>
      <c r="P908" s="2"/>
      <c r="Q908" s="2"/>
      <c r="R908" s="2"/>
      <c r="S908" s="2"/>
      <c r="T908" s="2"/>
      <c r="U908" s="2"/>
      <c r="V908" s="2"/>
      <c r="W908" s="2">
        <v>705</v>
      </c>
      <c r="X908" s="2">
        <v>705</v>
      </c>
      <c r="Y908" s="2">
        <v>680</v>
      </c>
      <c r="Z908" s="2"/>
      <c r="AA908" s="2">
        <v>695</v>
      </c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>
        <v>665</v>
      </c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>
        <v>700</v>
      </c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>
        <v>675</v>
      </c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>
        <v>670</v>
      </c>
      <c r="CG908" s="2">
        <v>620</v>
      </c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>
        <v>665</v>
      </c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>
        <v>685</v>
      </c>
      <c r="DD908" s="2">
        <v>685</v>
      </c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>
        <v>685</v>
      </c>
      <c r="DP908" s="2">
        <v>695</v>
      </c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>
        <v>620</v>
      </c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>
        <v>675</v>
      </c>
      <c r="EZ908" s="2"/>
      <c r="FA908" s="2"/>
      <c r="FB908" s="2"/>
      <c r="FC908" s="2"/>
      <c r="FD908" s="2"/>
      <c r="FE908" s="2"/>
      <c r="FF908" s="2"/>
      <c r="FG908" s="2"/>
    </row>
    <row r="909" spans="1:163">
      <c r="F909" s="20"/>
      <c r="G909" s="21"/>
      <c r="H909" s="2"/>
      <c r="I909" s="20"/>
      <c r="J909" s="2"/>
      <c r="K909" s="2"/>
      <c r="L909" s="2">
        <v>840</v>
      </c>
      <c r="M909" s="2"/>
      <c r="N909" s="2"/>
      <c r="O909" s="2">
        <v>840</v>
      </c>
      <c r="P909" s="2"/>
      <c r="Q909" s="2"/>
      <c r="R909" s="2"/>
      <c r="S909" s="2"/>
      <c r="T909" s="2"/>
      <c r="U909" s="2"/>
      <c r="V909" s="2"/>
      <c r="W909" s="2">
        <v>820</v>
      </c>
      <c r="X909" s="2">
        <v>825</v>
      </c>
      <c r="Y909" s="2">
        <v>840</v>
      </c>
      <c r="Z909" s="2">
        <v>867</v>
      </c>
      <c r="AA909" s="2">
        <v>877</v>
      </c>
      <c r="AB909" s="2">
        <v>887</v>
      </c>
      <c r="AC909" s="2">
        <v>852</v>
      </c>
      <c r="AD909" s="2"/>
      <c r="AE909" s="2"/>
      <c r="AF909" s="2"/>
      <c r="AG909" s="2"/>
      <c r="AH909" s="2"/>
      <c r="AI909" s="2">
        <v>795</v>
      </c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>
        <v>857</v>
      </c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>
        <v>830</v>
      </c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>
        <v>825</v>
      </c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>
        <v>810</v>
      </c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>
        <v>800</v>
      </c>
      <c r="DD909" s="2">
        <v>840</v>
      </c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>
        <v>857</v>
      </c>
      <c r="DP909" s="2">
        <v>877</v>
      </c>
      <c r="DQ909" s="2">
        <v>867</v>
      </c>
      <c r="DR909" s="2">
        <v>857</v>
      </c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>
        <v>867</v>
      </c>
      <c r="EZ909" s="2"/>
      <c r="FA909" s="2">
        <v>867</v>
      </c>
      <c r="FB909" s="2"/>
      <c r="FC909" s="2"/>
      <c r="FD909" s="2"/>
      <c r="FE909" s="2"/>
      <c r="FF909" s="2"/>
      <c r="FG909" s="2"/>
    </row>
    <row r="910" spans="1:163">
      <c r="F910" s="20"/>
      <c r="G910" s="21"/>
      <c r="H910" s="2"/>
      <c r="I910" s="20"/>
      <c r="J910" s="2"/>
      <c r="K910" s="2"/>
      <c r="L910" s="2">
        <v>1018</v>
      </c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>
        <v>1018</v>
      </c>
      <c r="X910" s="2">
        <v>1018</v>
      </c>
      <c r="Y910" s="2">
        <v>1028</v>
      </c>
      <c r="Z910" s="2"/>
      <c r="AA910" s="2"/>
      <c r="AB910" s="2" t="s">
        <v>0</v>
      </c>
      <c r="AC910" s="2">
        <v>1018</v>
      </c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>
        <v>1008</v>
      </c>
      <c r="AV910" s="2">
        <v>1048</v>
      </c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>
        <v>1023</v>
      </c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>
        <v>1018</v>
      </c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>
        <v>988</v>
      </c>
      <c r="CF910" s="2">
        <v>1018</v>
      </c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>
        <v>1033</v>
      </c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>
        <v>1018</v>
      </c>
      <c r="DD910" s="2">
        <v>1028</v>
      </c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>
        <v>1048</v>
      </c>
      <c r="DQ910" s="2">
        <v>1033</v>
      </c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>
        <v>1028</v>
      </c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>
        <v>1008</v>
      </c>
      <c r="EZ910" s="2">
        <v>1028</v>
      </c>
      <c r="FA910" s="2">
        <v>1033</v>
      </c>
      <c r="FB910" s="2"/>
      <c r="FC910" s="2"/>
      <c r="FD910" s="2"/>
      <c r="FE910" s="2"/>
      <c r="FF910" s="2"/>
      <c r="FG910" s="2"/>
    </row>
    <row r="911" spans="1:163">
      <c r="F911" s="20"/>
      <c r="G911" s="21"/>
      <c r="H911" s="2"/>
      <c r="I911" s="20"/>
      <c r="J911" s="2"/>
      <c r="K911" s="2"/>
      <c r="L911" s="2">
        <v>1195</v>
      </c>
      <c r="M911" s="2"/>
      <c r="N911" s="2">
        <v>1180</v>
      </c>
      <c r="O911" s="2">
        <v>1175</v>
      </c>
      <c r="P911" s="2"/>
      <c r="Q911" s="2"/>
      <c r="R911" s="2"/>
      <c r="S911" s="2"/>
      <c r="T911" s="2"/>
      <c r="U911" s="2"/>
      <c r="V911" s="2"/>
      <c r="W911" s="2">
        <v>1185</v>
      </c>
      <c r="X911" s="2">
        <v>1195</v>
      </c>
      <c r="Y911" s="2">
        <v>1200</v>
      </c>
      <c r="Z911" s="2">
        <v>1200</v>
      </c>
      <c r="AA911" s="2">
        <v>1215</v>
      </c>
      <c r="AB911" s="2">
        <v>1215</v>
      </c>
      <c r="AC911" s="2"/>
      <c r="AD911" s="2"/>
      <c r="AE911" s="2"/>
      <c r="AF911" s="2"/>
      <c r="AG911" s="2"/>
      <c r="AH911" s="2"/>
      <c r="AI911" s="2">
        <v>1200</v>
      </c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>
        <v>1210</v>
      </c>
      <c r="AV911" s="2">
        <v>1220</v>
      </c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>
        <v>1185</v>
      </c>
      <c r="BT911" s="2">
        <v>1200</v>
      </c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>
        <v>1200</v>
      </c>
      <c r="CF911" s="2">
        <v>1210</v>
      </c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>
        <v>1190</v>
      </c>
      <c r="DD911" s="2">
        <v>1210</v>
      </c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>
        <v>1200</v>
      </c>
      <c r="DP911" s="2">
        <v>1240</v>
      </c>
      <c r="DQ911" s="2"/>
      <c r="DR911" s="2">
        <v>1200</v>
      </c>
      <c r="DS911" s="2">
        <v>1210</v>
      </c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>
        <v>1180</v>
      </c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>
        <v>1190</v>
      </c>
      <c r="EZ911" s="2">
        <v>1200</v>
      </c>
      <c r="FA911" s="2">
        <v>1195</v>
      </c>
      <c r="FB911" s="2"/>
      <c r="FC911" s="2"/>
      <c r="FD911" s="2"/>
      <c r="FE911" s="2"/>
      <c r="FF911" s="2"/>
      <c r="FG911" s="2"/>
    </row>
    <row r="912" spans="1:163">
      <c r="F912" s="20"/>
      <c r="G912" s="21"/>
      <c r="H912" s="2"/>
      <c r="I912" s="20"/>
      <c r="J912" s="2"/>
      <c r="K912" s="2"/>
      <c r="L912" s="2">
        <v>1361</v>
      </c>
      <c r="M912" s="2">
        <v>1340</v>
      </c>
      <c r="N912" s="2">
        <v>1366</v>
      </c>
      <c r="O912" s="2">
        <v>1366</v>
      </c>
      <c r="P912" s="2"/>
      <c r="Q912" s="2"/>
      <c r="R912" s="2"/>
      <c r="S912" s="2"/>
      <c r="T912" s="2"/>
      <c r="U912" s="2"/>
      <c r="V912" s="2"/>
      <c r="W912" s="2">
        <v>1356</v>
      </c>
      <c r="X912" s="2">
        <v>1340</v>
      </c>
      <c r="Y912" s="2">
        <v>1401</v>
      </c>
      <c r="Z912" s="2">
        <v>1366</v>
      </c>
      <c r="AA912" s="2">
        <v>1340</v>
      </c>
      <c r="AB912" s="2">
        <v>1391</v>
      </c>
      <c r="AC912" s="2">
        <v>1411</v>
      </c>
      <c r="AD912" s="2"/>
      <c r="AE912" s="2"/>
      <c r="AF912" s="2"/>
      <c r="AG912" s="2"/>
      <c r="AH912" s="2"/>
      <c r="AI912" s="2">
        <v>1340</v>
      </c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>
        <v>1391</v>
      </c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>
        <v>1356</v>
      </c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>
        <v>1381</v>
      </c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>
        <v>1371</v>
      </c>
      <c r="CF912" s="2">
        <v>1391</v>
      </c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>
        <v>1396</v>
      </c>
      <c r="CR912" s="2">
        <v>1391</v>
      </c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>
        <v>1356</v>
      </c>
      <c r="DD912" s="2">
        <v>1381</v>
      </c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>
        <v>1401</v>
      </c>
      <c r="DQ912" s="2">
        <v>1371</v>
      </c>
      <c r="DR912" s="2">
        <v>1371</v>
      </c>
      <c r="DS912" s="2">
        <v>1371</v>
      </c>
      <c r="DT912" s="2"/>
      <c r="DU912" s="2"/>
      <c r="DV912" s="2"/>
      <c r="DW912" s="2"/>
      <c r="DX912" s="2"/>
      <c r="DY912" s="2"/>
      <c r="DZ912" s="2"/>
      <c r="EA912" s="2" t="s">
        <v>0</v>
      </c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>
        <v>1320</v>
      </c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>
        <v>1376</v>
      </c>
      <c r="EZ912" s="2">
        <v>1371</v>
      </c>
      <c r="FA912" s="2"/>
      <c r="FB912" s="2"/>
      <c r="FC912" s="2"/>
      <c r="FD912" s="2"/>
      <c r="FE912" s="2"/>
      <c r="FF912" s="2"/>
      <c r="FG912" s="2"/>
    </row>
    <row r="913" spans="6:163">
      <c r="F913" s="20"/>
      <c r="G913" s="21"/>
      <c r="H913" s="2"/>
      <c r="I913" s="20"/>
      <c r="J913" s="2"/>
      <c r="K913" s="2">
        <v>1532</v>
      </c>
      <c r="L913" s="2">
        <v>1532</v>
      </c>
      <c r="M913" s="2">
        <v>1547</v>
      </c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>
        <v>1537</v>
      </c>
      <c r="Y913" s="2">
        <v>1572</v>
      </c>
      <c r="Z913" s="2">
        <v>1557</v>
      </c>
      <c r="AA913" s="2"/>
      <c r="AB913" s="2"/>
      <c r="AC913" s="2">
        <v>1562</v>
      </c>
      <c r="AD913" s="2"/>
      <c r="AE913" s="2"/>
      <c r="AF913" s="2"/>
      <c r="AG913" s="2"/>
      <c r="AH913" s="2"/>
      <c r="AI913" s="2">
        <v>1557</v>
      </c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>
        <v>1562</v>
      </c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>
        <v>1547</v>
      </c>
      <c r="BH913" s="2">
        <v>1572</v>
      </c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>
        <v>1532</v>
      </c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>
        <v>1552</v>
      </c>
      <c r="CF913" s="2">
        <v>1542</v>
      </c>
      <c r="CG913" s="2">
        <v>1537</v>
      </c>
      <c r="CH913" s="2"/>
      <c r="CI913" s="2"/>
      <c r="CJ913" s="2"/>
      <c r="CK913" s="2"/>
      <c r="CL913" s="2"/>
      <c r="CM913" s="2"/>
      <c r="CN913" s="2"/>
      <c r="CO913" s="2"/>
      <c r="CP913" s="2"/>
      <c r="CQ913" s="2">
        <v>1557</v>
      </c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>
        <v>1542</v>
      </c>
      <c r="DD913" s="2">
        <v>1547</v>
      </c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>
        <v>1562</v>
      </c>
      <c r="DP913" s="2">
        <v>1562</v>
      </c>
      <c r="DQ913" s="2">
        <v>1542</v>
      </c>
      <c r="DR913" s="2">
        <v>1527</v>
      </c>
      <c r="DS913" s="2">
        <v>1542</v>
      </c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>
        <v>1537</v>
      </c>
      <c r="EZ913" s="2">
        <v>1547</v>
      </c>
      <c r="FA913" s="2">
        <v>1547</v>
      </c>
      <c r="FB913" s="2"/>
      <c r="FC913" s="2"/>
      <c r="FD913" s="2"/>
      <c r="FE913" s="2"/>
      <c r="FF913" s="2"/>
      <c r="FG913" s="2"/>
    </row>
    <row r="914" spans="6:163">
      <c r="F914" s="20"/>
      <c r="G914" s="21"/>
      <c r="H914" s="2"/>
      <c r="I914" s="20"/>
      <c r="J914" s="2"/>
      <c r="K914" s="2">
        <v>1704</v>
      </c>
      <c r="L914" s="2">
        <v>1709</v>
      </c>
      <c r="M914" s="2">
        <v>1734</v>
      </c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>
        <v>1719</v>
      </c>
      <c r="Y914" s="2">
        <v>1734</v>
      </c>
      <c r="Z914" s="2">
        <v>1714</v>
      </c>
      <c r="AA914" s="2"/>
      <c r="AB914" s="2">
        <v>1739</v>
      </c>
      <c r="AC914" s="2">
        <v>1719</v>
      </c>
      <c r="AD914" s="2"/>
      <c r="AE914" s="2"/>
      <c r="AF914" s="2"/>
      <c r="AG914" s="2"/>
      <c r="AH914" s="2"/>
      <c r="AI914" s="2">
        <v>1714</v>
      </c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>
        <v>1734</v>
      </c>
      <c r="AV914" s="2">
        <v>1694</v>
      </c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>
        <v>1719</v>
      </c>
      <c r="BH914" s="2">
        <v>1714</v>
      </c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>
        <v>1704</v>
      </c>
      <c r="BT914" s="2">
        <v>1714</v>
      </c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>
        <v>1724</v>
      </c>
      <c r="CF914" s="2">
        <v>1739</v>
      </c>
      <c r="CG914" s="2">
        <v>1699</v>
      </c>
      <c r="CH914" s="2"/>
      <c r="CI914" s="2"/>
      <c r="CJ914" s="2"/>
      <c r="CK914" s="2"/>
      <c r="CL914" s="2"/>
      <c r="CM914" s="2"/>
      <c r="CN914" s="2"/>
      <c r="CO914" s="2"/>
      <c r="CP914" s="2"/>
      <c r="CQ914" s="2">
        <v>1719</v>
      </c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>
        <v>1729</v>
      </c>
      <c r="DD914" s="2">
        <v>1719</v>
      </c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>
        <v>1729</v>
      </c>
      <c r="DP914" s="2"/>
      <c r="DQ914" s="2">
        <v>1734</v>
      </c>
      <c r="DR914" s="2">
        <v>1734</v>
      </c>
      <c r="DS914" s="2">
        <v>1734</v>
      </c>
      <c r="DT914" s="2"/>
      <c r="DU914" s="2"/>
      <c r="DV914" s="2"/>
      <c r="DW914" s="2"/>
      <c r="DX914" s="2"/>
      <c r="DY914" s="2"/>
      <c r="DZ914" s="2"/>
      <c r="EA914" s="2" t="s">
        <v>0</v>
      </c>
      <c r="EB914" s="2">
        <v>1620</v>
      </c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>
        <v>1704</v>
      </c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>
        <v>1709</v>
      </c>
      <c r="EZ914" s="2">
        <v>1734</v>
      </c>
      <c r="FA914" s="2">
        <v>1714</v>
      </c>
      <c r="FB914" s="2"/>
      <c r="FC914" s="2"/>
      <c r="FD914" s="2"/>
      <c r="FE914" s="2"/>
      <c r="FF914" s="2"/>
      <c r="FG914" s="2"/>
    </row>
    <row r="915" spans="6:163">
      <c r="F915" s="20"/>
      <c r="G915" s="21"/>
      <c r="H915" s="2"/>
      <c r="I915" s="20"/>
      <c r="J915" s="2"/>
      <c r="K915" s="2">
        <v>1880</v>
      </c>
      <c r="L915" s="2">
        <v>1875</v>
      </c>
      <c r="M915" s="2"/>
      <c r="N915" s="2">
        <v>1880</v>
      </c>
      <c r="O915" s="2"/>
      <c r="P915" s="2"/>
      <c r="Q915" s="2"/>
      <c r="R915" s="2"/>
      <c r="S915" s="2"/>
      <c r="T915" s="2"/>
      <c r="U915" s="2"/>
      <c r="V915" s="2"/>
      <c r="W915" s="2"/>
      <c r="X915" s="2">
        <v>1905</v>
      </c>
      <c r="Y915" s="2">
        <v>1895</v>
      </c>
      <c r="Z915" s="2">
        <v>1880</v>
      </c>
      <c r="AA915" s="2">
        <v>1890</v>
      </c>
      <c r="AB915" s="2" t="s">
        <v>0</v>
      </c>
      <c r="AC915" s="2">
        <v>1905</v>
      </c>
      <c r="AD915" s="2"/>
      <c r="AE915" s="2"/>
      <c r="AF915" s="2"/>
      <c r="AG915" s="2"/>
      <c r="AH915" s="2"/>
      <c r="AI915" s="2"/>
      <c r="AJ915" s="2">
        <v>1910</v>
      </c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>
        <v>1840</v>
      </c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>
        <v>1880</v>
      </c>
      <c r="BH915" s="2">
        <v>1875</v>
      </c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>
        <v>1890</v>
      </c>
      <c r="BT915" s="2">
        <v>1875</v>
      </c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>
        <v>1870</v>
      </c>
      <c r="CF915" s="2">
        <v>1920</v>
      </c>
      <c r="CG915" s="2">
        <v>1870</v>
      </c>
      <c r="CH915" s="2"/>
      <c r="CI915" s="2"/>
      <c r="CJ915" s="2"/>
      <c r="CK915" s="2"/>
      <c r="CL915" s="2"/>
      <c r="CM915" s="2"/>
      <c r="CN915" s="2"/>
      <c r="CO915" s="2"/>
      <c r="CP915" s="2"/>
      <c r="CQ915" s="2">
        <v>1890</v>
      </c>
      <c r="CR915" s="2">
        <v>1910</v>
      </c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>
        <v>1905</v>
      </c>
      <c r="DD915" s="2">
        <v>1890</v>
      </c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>
        <v>1890</v>
      </c>
      <c r="DP915" s="2">
        <v>1915</v>
      </c>
      <c r="DQ915" s="2"/>
      <c r="DR915" s="2">
        <v>1905</v>
      </c>
      <c r="DS915" s="2"/>
      <c r="DT915" s="2"/>
      <c r="DU915" s="2"/>
      <c r="DV915" s="2"/>
      <c r="DW915" s="2"/>
      <c r="DX915" s="2"/>
      <c r="DY915" s="2"/>
      <c r="DZ915" s="2"/>
      <c r="EA915" s="2" t="s">
        <v>0</v>
      </c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>
        <v>1885</v>
      </c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>
        <v>1880</v>
      </c>
      <c r="EZ915" s="2">
        <v>1905</v>
      </c>
      <c r="FA915" s="2"/>
      <c r="FB915" s="2"/>
      <c r="FC915" s="2"/>
      <c r="FD915" s="2"/>
      <c r="FE915" s="2"/>
      <c r="FF915" s="2"/>
      <c r="FG915" s="2"/>
    </row>
    <row r="916" spans="6:163">
      <c r="F916" s="20"/>
      <c r="G916" s="21"/>
      <c r="H916" s="2"/>
      <c r="I916" s="20"/>
      <c r="J916" s="2"/>
      <c r="K916" s="2">
        <v>2040</v>
      </c>
      <c r="L916" s="2">
        <v>2040</v>
      </c>
      <c r="M916" s="2"/>
      <c r="N916" s="2">
        <v>2052</v>
      </c>
      <c r="O916" s="2">
        <v>2047</v>
      </c>
      <c r="P916" s="2"/>
      <c r="Q916" s="2"/>
      <c r="R916" s="2"/>
      <c r="S916" s="2"/>
      <c r="T916" s="2"/>
      <c r="U916" s="2"/>
      <c r="V916" s="2"/>
      <c r="W916" s="2">
        <v>2062</v>
      </c>
      <c r="X916" s="2">
        <v>2057</v>
      </c>
      <c r="Y916" s="2">
        <v>2057</v>
      </c>
      <c r="Z916" s="2"/>
      <c r="AA916" s="2">
        <v>2072</v>
      </c>
      <c r="AB916" s="2">
        <v>2025</v>
      </c>
      <c r="AC916" s="2"/>
      <c r="AD916" s="2"/>
      <c r="AE916" s="2"/>
      <c r="AF916" s="2"/>
      <c r="AG916" s="2"/>
      <c r="AH916" s="2"/>
      <c r="AI916" s="2">
        <v>2057</v>
      </c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>
        <v>2020</v>
      </c>
      <c r="AV916" s="2">
        <v>2067</v>
      </c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>
        <v>2010</v>
      </c>
      <c r="BH916" s="2">
        <v>2020</v>
      </c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>
        <v>2040</v>
      </c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>
        <v>2057</v>
      </c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>
        <v>2062</v>
      </c>
      <c r="CR916" s="2">
        <v>2077</v>
      </c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>
        <v>2077</v>
      </c>
      <c r="DD916" s="2">
        <v>2077</v>
      </c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>
        <v>2062</v>
      </c>
      <c r="DP916" s="2">
        <v>2087</v>
      </c>
      <c r="DQ916" s="2">
        <v>2057</v>
      </c>
      <c r="DR916" s="2">
        <v>2087</v>
      </c>
      <c r="DS916" s="2">
        <v>2067</v>
      </c>
      <c r="DT916" s="2"/>
      <c r="DU916" s="2"/>
      <c r="DV916" s="2"/>
      <c r="DW916" s="2"/>
      <c r="DX916" s="2"/>
      <c r="DY916" s="2"/>
      <c r="DZ916" s="2"/>
      <c r="EA916" s="2" t="s">
        <v>0</v>
      </c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>
        <v>2020</v>
      </c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>
        <v>2067</v>
      </c>
      <c r="EZ916" s="2">
        <v>2067</v>
      </c>
      <c r="FA916" s="2">
        <v>2057</v>
      </c>
      <c r="FB916" s="2"/>
      <c r="FC916" s="2"/>
      <c r="FD916" s="2"/>
      <c r="FE916" s="2"/>
      <c r="FF916" s="2"/>
      <c r="FG916" s="2"/>
    </row>
    <row r="917" spans="6:163">
      <c r="F917" s="20"/>
      <c r="G917" s="21"/>
      <c r="H917" s="2"/>
      <c r="I917" s="20"/>
      <c r="J917" s="2"/>
      <c r="K917" s="2">
        <v>2223</v>
      </c>
      <c r="L917" s="2">
        <v>2218</v>
      </c>
      <c r="M917" s="2">
        <v>2228</v>
      </c>
      <c r="N917" s="2">
        <v>2228</v>
      </c>
      <c r="O917" s="2">
        <v>2213</v>
      </c>
      <c r="P917" s="2"/>
      <c r="Q917" s="2"/>
      <c r="R917" s="2"/>
      <c r="S917" s="2"/>
      <c r="T917" s="2"/>
      <c r="U917" s="2"/>
      <c r="V917" s="2"/>
      <c r="W917" s="2">
        <v>2228</v>
      </c>
      <c r="X917" s="2">
        <v>2228</v>
      </c>
      <c r="Y917" s="2">
        <v>2228</v>
      </c>
      <c r="Z917" s="2">
        <v>2258</v>
      </c>
      <c r="AA917" s="2"/>
      <c r="AB917" s="2">
        <v>2218</v>
      </c>
      <c r="AC917" s="2"/>
      <c r="AD917" s="2"/>
      <c r="AE917" s="2"/>
      <c r="AF917" s="2"/>
      <c r="AG917" s="2"/>
      <c r="AH917" s="2"/>
      <c r="AI917" s="2">
        <v>2228</v>
      </c>
      <c r="AJ917" s="2">
        <v>2228</v>
      </c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>
        <v>2233</v>
      </c>
      <c r="AV917" s="2">
        <v>2248</v>
      </c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>
        <v>2208</v>
      </c>
      <c r="BH917" s="2">
        <v>2228</v>
      </c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>
        <v>2228</v>
      </c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>
        <v>2228</v>
      </c>
      <c r="CF917" s="2">
        <v>2263</v>
      </c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>
        <v>2248</v>
      </c>
      <c r="DD917" s="2">
        <v>2228</v>
      </c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>
        <v>2233</v>
      </c>
      <c r="DP917" s="2">
        <v>2263</v>
      </c>
      <c r="DQ917" s="2">
        <v>2238</v>
      </c>
      <c r="DR917" s="2">
        <v>2243</v>
      </c>
      <c r="DS917" s="2">
        <v>2238</v>
      </c>
      <c r="DT917" s="2"/>
      <c r="DU917" s="2"/>
      <c r="DV917" s="2"/>
      <c r="DW917" s="2"/>
      <c r="DX917" s="2"/>
      <c r="DY917" s="2"/>
      <c r="DZ917" s="2"/>
      <c r="EA917" s="2" t="s">
        <v>0</v>
      </c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>
        <v>2218</v>
      </c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>
        <v>2213</v>
      </c>
      <c r="EZ917" s="2">
        <v>2238</v>
      </c>
      <c r="FA917" s="2">
        <v>2238</v>
      </c>
      <c r="FB917" s="2"/>
      <c r="FC917" s="2"/>
      <c r="FD917" s="2"/>
      <c r="FE917" s="2"/>
      <c r="FF917" s="2"/>
      <c r="FG917" s="2"/>
    </row>
    <row r="918" spans="6:163">
      <c r="F918" s="20"/>
      <c r="G918" s="21"/>
      <c r="H918" s="2"/>
      <c r="I918" s="20"/>
      <c r="J918" s="2"/>
      <c r="K918" s="2">
        <v>2385</v>
      </c>
      <c r="L918" s="2">
        <v>2395</v>
      </c>
      <c r="M918" s="2">
        <v>2400</v>
      </c>
      <c r="N918" s="2">
        <v>2385</v>
      </c>
      <c r="O918" s="2">
        <v>2410</v>
      </c>
      <c r="P918" s="2"/>
      <c r="Q918" s="2"/>
      <c r="R918" s="2"/>
      <c r="S918" s="2"/>
      <c r="T918" s="2"/>
      <c r="U918" s="2"/>
      <c r="V918" s="2"/>
      <c r="W918" s="2">
        <v>2410</v>
      </c>
      <c r="X918" s="2">
        <v>2410</v>
      </c>
      <c r="Y918" s="2">
        <v>2400</v>
      </c>
      <c r="Z918" s="2">
        <v>2400</v>
      </c>
      <c r="AA918" s="2">
        <v>2385</v>
      </c>
      <c r="AB918" s="2"/>
      <c r="AC918" s="2"/>
      <c r="AD918" s="2"/>
      <c r="AE918" s="2"/>
      <c r="AF918" s="2"/>
      <c r="AG918" s="2"/>
      <c r="AH918" s="2"/>
      <c r="AI918" s="2">
        <v>2405</v>
      </c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>
        <v>2410</v>
      </c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>
        <v>2380</v>
      </c>
      <c r="BH918" s="2">
        <v>2410</v>
      </c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>
        <v>2400</v>
      </c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>
        <v>2400</v>
      </c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>
        <v>2420</v>
      </c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>
        <v>2415</v>
      </c>
      <c r="DP918" s="2"/>
      <c r="DQ918" s="2"/>
      <c r="DR918" s="2">
        <v>2405</v>
      </c>
      <c r="DS918" s="2">
        <v>2410</v>
      </c>
      <c r="DT918" s="2"/>
      <c r="DU918" s="2"/>
      <c r="DV918" s="2"/>
      <c r="DW918" s="2"/>
      <c r="DX918" s="2"/>
      <c r="DY918" s="2"/>
      <c r="DZ918" s="2"/>
      <c r="EA918" s="2" t="s">
        <v>0</v>
      </c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>
        <v>2400</v>
      </c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>
        <v>2395</v>
      </c>
      <c r="EZ918" s="2">
        <v>2400</v>
      </c>
      <c r="FA918" s="2">
        <v>2400</v>
      </c>
      <c r="FB918" s="2"/>
      <c r="FC918" s="2"/>
      <c r="FD918" s="2"/>
      <c r="FE918" s="2"/>
      <c r="FF918" s="2"/>
      <c r="FG918" s="2"/>
    </row>
    <row r="919" spans="6:163">
      <c r="F919" s="20"/>
      <c r="G919" s="21"/>
      <c r="H919" s="2"/>
      <c r="I919" s="20"/>
      <c r="J919" s="2"/>
      <c r="K919" s="2">
        <v>2566</v>
      </c>
      <c r="L919" s="2">
        <v>2561</v>
      </c>
      <c r="M919" s="2">
        <v>2571</v>
      </c>
      <c r="N919" s="2">
        <v>2601</v>
      </c>
      <c r="O919" s="2">
        <v>2606</v>
      </c>
      <c r="P919" s="2"/>
      <c r="Q919" s="2"/>
      <c r="R919" s="2"/>
      <c r="S919" s="2"/>
      <c r="T919" s="2"/>
      <c r="U919" s="2"/>
      <c r="V919" s="2"/>
      <c r="W919" s="2"/>
      <c r="X919" s="2"/>
      <c r="Y919" s="2">
        <v>2601</v>
      </c>
      <c r="Z919" s="2" t="s">
        <v>0</v>
      </c>
      <c r="AA919" s="2">
        <v>2591</v>
      </c>
      <c r="AB919" s="2">
        <v>2591</v>
      </c>
      <c r="AC919" s="2" t="s">
        <v>0</v>
      </c>
      <c r="AD919" s="2"/>
      <c r="AE919" s="2"/>
      <c r="AF919" s="2"/>
      <c r="AG919" s="2"/>
      <c r="AH919" s="2"/>
      <c r="AI919" s="2">
        <v>2581</v>
      </c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>
        <v>2591</v>
      </c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>
        <v>2566</v>
      </c>
      <c r="BH919" s="2">
        <v>2566</v>
      </c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>
        <v>2581</v>
      </c>
      <c r="CF919" s="2">
        <v>2601</v>
      </c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>
        <v>2591</v>
      </c>
      <c r="DD919" s="2">
        <v>2591</v>
      </c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>
        <v>2591</v>
      </c>
      <c r="DP919" s="2" t="s">
        <v>0</v>
      </c>
      <c r="DQ919" s="2">
        <v>2591</v>
      </c>
      <c r="DR919" s="2">
        <v>2586</v>
      </c>
      <c r="DS919" s="2">
        <v>2576</v>
      </c>
      <c r="DT919" s="2"/>
      <c r="DU919" s="2"/>
      <c r="DV919" s="2"/>
      <c r="DW919" s="2"/>
      <c r="DX919" s="2"/>
      <c r="DY919" s="2"/>
      <c r="DZ919" s="2"/>
      <c r="EA919" s="2"/>
      <c r="EB919" s="2">
        <v>2571</v>
      </c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>
        <v>2576</v>
      </c>
      <c r="EZ919" s="2">
        <v>2571</v>
      </c>
      <c r="FA919" s="2">
        <v>2591</v>
      </c>
      <c r="FB919" s="2"/>
      <c r="FC919" s="2"/>
      <c r="FD919" s="2"/>
      <c r="FE919" s="2"/>
      <c r="FF919" s="2"/>
      <c r="FG919" s="2"/>
    </row>
    <row r="920" spans="6:163">
      <c r="F920" s="20"/>
      <c r="G920" s="21"/>
      <c r="H920" s="2"/>
      <c r="I920" s="20"/>
      <c r="J920" s="2"/>
      <c r="K920" s="2">
        <v>2742</v>
      </c>
      <c r="L920" s="2">
        <v>2742</v>
      </c>
      <c r="M920" s="2">
        <v>2742</v>
      </c>
      <c r="N920" s="2">
        <v>2772</v>
      </c>
      <c r="O920" s="2">
        <v>2762</v>
      </c>
      <c r="P920" s="2"/>
      <c r="Q920" s="2"/>
      <c r="R920" s="2"/>
      <c r="S920" s="2"/>
      <c r="T920" s="2"/>
      <c r="U920" s="2"/>
      <c r="V920" s="2"/>
      <c r="W920" s="2"/>
      <c r="X920" s="2"/>
      <c r="Y920" s="2">
        <v>2752</v>
      </c>
      <c r="Z920" s="2">
        <v>2752</v>
      </c>
      <c r="AA920" s="2">
        <v>2742</v>
      </c>
      <c r="AB920" s="2">
        <v>2762</v>
      </c>
      <c r="AC920" s="2">
        <v>2742</v>
      </c>
      <c r="AD920" s="2"/>
      <c r="AE920" s="2"/>
      <c r="AF920" s="2"/>
      <c r="AG920" s="2"/>
      <c r="AH920" s="2"/>
      <c r="AI920" s="2">
        <v>2762</v>
      </c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>
        <v>2752</v>
      </c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>
        <v>2737</v>
      </c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>
        <v>2727</v>
      </c>
      <c r="BT920" s="2">
        <v>2742</v>
      </c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>
        <v>2742</v>
      </c>
      <c r="CF920" s="2">
        <v>2752</v>
      </c>
      <c r="CG920" s="2">
        <v>2757</v>
      </c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>
        <v>2767</v>
      </c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>
        <v>2767</v>
      </c>
      <c r="DP920" s="2"/>
      <c r="DQ920" s="2"/>
      <c r="DR920" s="2">
        <v>2752</v>
      </c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>
        <v>2747</v>
      </c>
      <c r="EZ920" s="2">
        <v>2742</v>
      </c>
      <c r="FA920" s="2">
        <v>2742</v>
      </c>
      <c r="FB920" s="2"/>
      <c r="FC920" s="2"/>
      <c r="FD920" s="2"/>
      <c r="FE920" s="2"/>
      <c r="FF920" s="2"/>
      <c r="FG920" s="2"/>
    </row>
    <row r="921" spans="6:163">
      <c r="F921" s="20"/>
      <c r="G921" s="21"/>
      <c r="H921" s="2"/>
      <c r="I921" s="20"/>
      <c r="J921" s="2"/>
      <c r="K921" s="2">
        <v>2914</v>
      </c>
      <c r="L921" s="2"/>
      <c r="M921" s="2">
        <v>2914</v>
      </c>
      <c r="N921" s="2">
        <v>2955</v>
      </c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>
        <v>2934</v>
      </c>
      <c r="Z921" s="2">
        <v>2909</v>
      </c>
      <c r="AA921" s="2">
        <v>2909</v>
      </c>
      <c r="AB921" s="2"/>
      <c r="AC921" s="2"/>
      <c r="AD921" s="2"/>
      <c r="AE921" s="2"/>
      <c r="AF921" s="2"/>
      <c r="AG921" s="2"/>
      <c r="AH921" s="2"/>
      <c r="AI921" s="2"/>
      <c r="AJ921" s="2">
        <v>2914</v>
      </c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>
        <v>2914</v>
      </c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>
        <v>2904</v>
      </c>
      <c r="BH921" s="2">
        <v>2904</v>
      </c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>
        <v>2859</v>
      </c>
      <c r="BT921" s="2">
        <v>2909</v>
      </c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>
        <v>2919</v>
      </c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>
        <v>2949</v>
      </c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>
        <v>2954</v>
      </c>
      <c r="DQ921" s="2"/>
      <c r="DR921" s="2">
        <v>2944</v>
      </c>
      <c r="DS921" s="2">
        <v>2934</v>
      </c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>
        <v>2904</v>
      </c>
      <c r="EZ921" s="2" t="s">
        <v>0</v>
      </c>
      <c r="FA921" s="2" t="s">
        <v>0</v>
      </c>
      <c r="FB921" s="2"/>
      <c r="FC921" s="2"/>
      <c r="FD921" s="2"/>
      <c r="FE921" s="2"/>
      <c r="FF921" s="2"/>
      <c r="FG921" s="2"/>
    </row>
    <row r="922" spans="6:163">
      <c r="F922" s="20"/>
      <c r="G922" s="21"/>
      <c r="H922" s="2"/>
      <c r="I922" s="20"/>
      <c r="J922" s="2"/>
      <c r="K922" s="2">
        <v>3085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>
        <v>3065</v>
      </c>
      <c r="AA922" s="2"/>
      <c r="AB922" s="2"/>
      <c r="AC922" s="2"/>
      <c r="AD922" s="2"/>
      <c r="AE922" s="2"/>
      <c r="AF922" s="2"/>
      <c r="AG922" s="2"/>
      <c r="AH922" s="2"/>
      <c r="AI922" s="2"/>
      <c r="AJ922" s="2">
        <v>3100</v>
      </c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>
        <v>3075</v>
      </c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>
        <v>3200</v>
      </c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 t="s">
        <v>0</v>
      </c>
      <c r="DP922" s="2" t="s">
        <v>0</v>
      </c>
      <c r="DQ922" s="2"/>
      <c r="DR922" s="2"/>
      <c r="DS922" s="2">
        <v>3085</v>
      </c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  <c r="FE922" s="2"/>
      <c r="FF922" s="2"/>
      <c r="FG922" s="2"/>
    </row>
    <row r="923" spans="6:163">
      <c r="F923" s="20"/>
      <c r="G923" s="21"/>
      <c r="H923" s="2"/>
      <c r="I923" s="20"/>
      <c r="J923" s="2"/>
      <c r="K923" s="2">
        <v>3257</v>
      </c>
      <c r="L923" s="2"/>
      <c r="M923" s="2"/>
      <c r="N923" s="2">
        <v>3287</v>
      </c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>
        <v>3237</v>
      </c>
      <c r="AA923" s="2"/>
      <c r="AB923" s="2"/>
      <c r="AC923" s="2"/>
      <c r="AD923" s="2"/>
      <c r="AE923" s="2"/>
      <c r="AF923" s="2"/>
      <c r="AG923" s="2"/>
      <c r="AH923" s="2"/>
      <c r="AI923" s="2"/>
      <c r="AJ923" s="2">
        <v>3272</v>
      </c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>
        <v>3257</v>
      </c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  <c r="FE923" s="2"/>
      <c r="FF923" s="2"/>
      <c r="FG923" s="2"/>
    </row>
    <row r="924" spans="6:163">
      <c r="F924" s="20"/>
      <c r="G924" s="21"/>
      <c r="H924" s="2"/>
      <c r="I924" s="20"/>
      <c r="J924" s="2"/>
      <c r="K924" s="2">
        <v>3428</v>
      </c>
      <c r="L924" s="2"/>
      <c r="M924" s="2"/>
      <c r="N924" s="2">
        <v>3448</v>
      </c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>
        <v>3418</v>
      </c>
      <c r="AA924" s="2"/>
      <c r="AB924" s="2"/>
      <c r="AC924" s="2"/>
      <c r="AD924" s="2"/>
      <c r="AE924" s="2"/>
      <c r="AF924" s="2"/>
      <c r="AG924" s="2"/>
      <c r="AH924" s="2"/>
      <c r="AI924" s="2"/>
      <c r="AJ924" s="2">
        <v>3443</v>
      </c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>
        <v>3428</v>
      </c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>
        <v>3428</v>
      </c>
      <c r="DT924" s="2"/>
      <c r="DU924" s="2"/>
      <c r="DV924" s="2"/>
      <c r="DW924" s="2"/>
      <c r="DX924" s="2"/>
      <c r="DY924" s="2"/>
      <c r="DZ924" s="2"/>
      <c r="EA924" s="2">
        <v>3418</v>
      </c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  <c r="FE924" s="2"/>
      <c r="FF924" s="2"/>
      <c r="FG924" s="2"/>
    </row>
    <row r="925" spans="6:163">
      <c r="F925" s="20"/>
      <c r="G925" s="21"/>
      <c r="H925" s="2"/>
      <c r="I925" s="20"/>
      <c r="J925" s="2"/>
      <c r="K925" s="2">
        <v>3610</v>
      </c>
      <c r="L925" s="2"/>
      <c r="M925" s="2"/>
      <c r="N925" s="2">
        <v>3630</v>
      </c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>
        <v>3605</v>
      </c>
      <c r="AA925" s="2">
        <v>3610</v>
      </c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>
        <v>3580</v>
      </c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>
        <v>3585</v>
      </c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>
        <v>3620</v>
      </c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 t="s">
        <v>0</v>
      </c>
      <c r="DP925" s="2" t="s">
        <v>0</v>
      </c>
      <c r="DQ925" s="2"/>
      <c r="DR925" s="2"/>
      <c r="DS925" s="2">
        <v>3600</v>
      </c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 t="s">
        <v>0</v>
      </c>
      <c r="EZ925" s="2" t="s">
        <v>0</v>
      </c>
      <c r="FA925" s="2" t="s">
        <v>0</v>
      </c>
      <c r="FB925" s="2"/>
      <c r="FC925" s="2"/>
      <c r="FD925" s="2"/>
      <c r="FE925" s="2"/>
      <c r="FF925" s="2"/>
      <c r="FG925" s="2"/>
    </row>
    <row r="926" spans="6:163">
      <c r="F926" s="20"/>
      <c r="G926" s="21"/>
      <c r="H926" s="2"/>
      <c r="I926" s="20"/>
      <c r="J926" s="2"/>
      <c r="K926" s="2">
        <v>3786</v>
      </c>
      <c r="L926" s="2"/>
      <c r="M926" s="2">
        <v>3776</v>
      </c>
      <c r="N926" s="2">
        <v>3801</v>
      </c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>
        <v>3781</v>
      </c>
      <c r="AA926" s="2"/>
      <c r="AB926" s="2"/>
      <c r="AC926" s="2"/>
      <c r="AD926" s="2"/>
      <c r="AE926" s="2"/>
      <c r="AF926" s="2"/>
      <c r="AG926" s="2"/>
      <c r="AH926" s="2"/>
      <c r="AI926" s="2"/>
      <c r="AJ926" s="2">
        <v>3811</v>
      </c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>
        <v>3771</v>
      </c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>
        <v>3781</v>
      </c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 t="s">
        <v>0</v>
      </c>
      <c r="DP926" s="2" t="s">
        <v>0</v>
      </c>
      <c r="DQ926" s="2" t="s">
        <v>0</v>
      </c>
      <c r="DR926" s="2" t="s">
        <v>0</v>
      </c>
      <c r="DS926" s="2">
        <v>3771</v>
      </c>
      <c r="DT926" s="2"/>
      <c r="DU926" s="2"/>
      <c r="DV926" s="2"/>
      <c r="DW926" s="2"/>
      <c r="DX926" s="2"/>
      <c r="DY926" s="2"/>
      <c r="DZ926" s="2"/>
      <c r="EA926" s="2">
        <v>3781</v>
      </c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>
        <v>3761</v>
      </c>
      <c r="FA926" s="2"/>
      <c r="FB926" s="2"/>
      <c r="FC926" s="2"/>
      <c r="FD926" s="2"/>
      <c r="FE926" s="2"/>
      <c r="FF926" s="2"/>
      <c r="FG926" s="2"/>
    </row>
    <row r="927" spans="6:163">
      <c r="F927" s="20"/>
      <c r="G927" s="21"/>
      <c r="H927" s="2"/>
      <c r="I927" s="20"/>
      <c r="J927" s="2"/>
      <c r="K927" s="2">
        <v>3952</v>
      </c>
      <c r="L927" s="2"/>
      <c r="M927" s="2"/>
      <c r="N927" s="2">
        <v>3972</v>
      </c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>
        <v>3982</v>
      </c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>
        <v>3952</v>
      </c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>
        <v>3942</v>
      </c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</row>
    <row r="928" spans="6:163">
      <c r="F928" s="20"/>
      <c r="G928" s="21"/>
      <c r="H928" s="2"/>
      <c r="I928" s="20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>
        <v>4154</v>
      </c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  <c r="FE928" s="2"/>
      <c r="FF928" s="2"/>
      <c r="FG928" s="2"/>
    </row>
    <row r="929" spans="6:163">
      <c r="F929" s="20"/>
      <c r="G929" s="21"/>
      <c r="H929" s="2"/>
      <c r="I929" s="20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  <c r="FE929" s="2"/>
      <c r="FF929" s="2"/>
      <c r="FG929" s="2"/>
    </row>
    <row r="930" spans="6:163">
      <c r="F930" s="20"/>
      <c r="G930" s="21"/>
      <c r="H930" s="2"/>
      <c r="I930" s="20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  <c r="FE930" s="2"/>
      <c r="FF930" s="2"/>
      <c r="FG930" s="2"/>
    </row>
    <row r="931" spans="6:163">
      <c r="F931" s="20"/>
      <c r="G931" s="21"/>
      <c r="H931" s="2"/>
      <c r="I931" s="20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</row>
    <row r="932" spans="6:163">
      <c r="F932" s="20"/>
      <c r="G932" s="21"/>
      <c r="H932" s="2"/>
      <c r="I932" s="20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</row>
    <row r="933" spans="6:163">
      <c r="F933" s="20"/>
      <c r="G933" s="21"/>
      <c r="H933" s="2"/>
      <c r="I933" s="20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  <c r="FE933" s="2"/>
      <c r="FF933" s="2"/>
      <c r="FG933" s="2"/>
    </row>
    <row r="934" spans="6:163">
      <c r="F934" s="20"/>
      <c r="G934" s="21"/>
      <c r="H934" s="2"/>
      <c r="I934" s="20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</row>
    <row r="935" spans="6:163">
      <c r="F935" s="20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  <c r="FE935" s="2"/>
      <c r="FF935" s="2"/>
      <c r="FG935" s="2"/>
    </row>
    <row r="936" spans="6:163">
      <c r="F936" s="3" t="s">
        <v>48</v>
      </c>
      <c r="H936" s="2"/>
      <c r="I936" s="20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 t="s">
        <v>21</v>
      </c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</row>
    <row r="937" spans="6:163">
      <c r="H937" s="2"/>
      <c r="I937" s="20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3">
        <f>CF905-171</f>
        <v>-10</v>
      </c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3">
        <f>DP905-171</f>
        <v>20</v>
      </c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 t="s">
        <v>0</v>
      </c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</row>
    <row r="938" spans="6:163">
      <c r="H938" s="2"/>
      <c r="I938" s="20"/>
      <c r="J938" s="2"/>
      <c r="K938" s="2"/>
      <c r="L938" s="3"/>
      <c r="M938" s="3"/>
      <c r="N938" s="3"/>
      <c r="O938" s="3">
        <f>O906-343</f>
        <v>-11</v>
      </c>
      <c r="P938" s="2"/>
      <c r="Q938" s="2"/>
      <c r="R938" s="2"/>
      <c r="S938" s="2"/>
      <c r="T938" s="2"/>
      <c r="U938" s="2"/>
      <c r="V938" s="2"/>
      <c r="W938" s="2"/>
      <c r="X938" s="2"/>
      <c r="Y938" s="3">
        <f>Y906-343</f>
        <v>14</v>
      </c>
      <c r="Z938" s="2"/>
      <c r="AA938" s="2"/>
      <c r="AB938" s="2"/>
      <c r="AC938" s="3">
        <f>AC906-343</f>
        <v>-1</v>
      </c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3">
        <f>AU906-343</f>
        <v>-11</v>
      </c>
      <c r="AV938" s="3">
        <f>AV906-343</f>
        <v>19</v>
      </c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3">
        <f>BG906-343</f>
        <v>67</v>
      </c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3">
        <f>BS906-343</f>
        <v>-11</v>
      </c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3">
        <f>CE906-343</f>
        <v>-21</v>
      </c>
      <c r="CF938" s="3">
        <f>CF906-343</f>
        <v>9</v>
      </c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3">
        <f>DD906-343</f>
        <v>-1</v>
      </c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3">
        <f>EB906-343</f>
        <v>47</v>
      </c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3">
        <f>EY906-343</f>
        <v>-11</v>
      </c>
      <c r="EZ938" s="2"/>
      <c r="FA938" s="2"/>
      <c r="FB938" s="2"/>
      <c r="FC938" s="2"/>
      <c r="FD938" s="2"/>
      <c r="FE938" s="2"/>
      <c r="FF938" s="2"/>
      <c r="FG938" s="2"/>
    </row>
    <row r="939" spans="6:163">
      <c r="H939" s="2"/>
      <c r="I939" s="20"/>
      <c r="J939" s="2"/>
      <c r="K939" s="2"/>
      <c r="L939" s="3"/>
      <c r="M939" s="3"/>
      <c r="N939" s="3"/>
      <c r="O939" s="3">
        <f>O907-514</f>
        <v>-10</v>
      </c>
      <c r="P939" s="2"/>
      <c r="Q939" s="2"/>
      <c r="R939" s="2"/>
      <c r="S939" s="2"/>
      <c r="T939" s="2"/>
      <c r="U939" s="2"/>
      <c r="V939" s="2"/>
      <c r="W939" s="2"/>
      <c r="X939" s="3">
        <f>X907-514</f>
        <v>-5</v>
      </c>
      <c r="Y939" s="3">
        <f>Y907-514</f>
        <v>-10</v>
      </c>
      <c r="Z939" s="2"/>
      <c r="AA939" s="2"/>
      <c r="AB939" s="3">
        <f>AB907-514</f>
        <v>-10</v>
      </c>
      <c r="AC939" s="3">
        <f>AC907-514</f>
        <v>-5</v>
      </c>
      <c r="AD939" s="2"/>
      <c r="AE939" s="2"/>
      <c r="AF939" s="2"/>
      <c r="AG939" s="2"/>
      <c r="AH939" s="2"/>
      <c r="AI939" s="2" t="s">
        <v>0</v>
      </c>
      <c r="AJ939" s="2" t="s">
        <v>0</v>
      </c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3">
        <f>AU907-514</f>
        <v>-20</v>
      </c>
      <c r="AV939" s="3">
        <f>AV907-514</f>
        <v>10</v>
      </c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3">
        <f>BG907-514</f>
        <v>10</v>
      </c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3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3">
        <f>CE907-514</f>
        <v>-30</v>
      </c>
      <c r="CF939" s="3">
        <f>CF907-514</f>
        <v>10</v>
      </c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3">
        <f>CR907-514</f>
        <v>5</v>
      </c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3">
        <f>DD907-514</f>
        <v>0</v>
      </c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3">
        <f>EY907-514</f>
        <v>0</v>
      </c>
      <c r="EZ939" s="2"/>
      <c r="FA939" s="2"/>
      <c r="FB939" s="2"/>
      <c r="FC939" s="2"/>
      <c r="FD939" s="2"/>
      <c r="FE939" s="2"/>
      <c r="FF939" s="2"/>
      <c r="FG939" s="2"/>
    </row>
    <row r="940" spans="6:163">
      <c r="H940" s="2"/>
      <c r="I940" s="20"/>
      <c r="J940" s="2"/>
      <c r="K940" s="2"/>
      <c r="L940" s="3">
        <f>L908-686</f>
        <v>9</v>
      </c>
      <c r="M940" s="3"/>
      <c r="N940" s="3"/>
      <c r="O940" s="3">
        <f>O908-686</f>
        <v>-16</v>
      </c>
      <c r="P940" s="2"/>
      <c r="Q940" s="2"/>
      <c r="R940" s="2"/>
      <c r="S940" s="2"/>
      <c r="T940" s="2"/>
      <c r="U940" s="2"/>
      <c r="V940" s="2"/>
      <c r="W940" s="3">
        <f>W908-686</f>
        <v>19</v>
      </c>
      <c r="X940" s="3">
        <f>X908-686</f>
        <v>19</v>
      </c>
      <c r="Y940" s="3">
        <f>Y908-686</f>
        <v>-6</v>
      </c>
      <c r="Z940" s="2"/>
      <c r="AA940" s="3">
        <f>AA908-686</f>
        <v>9</v>
      </c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3">
        <f>AU908-686</f>
        <v>-21</v>
      </c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3">
        <f>BG908-686</f>
        <v>14</v>
      </c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3">
        <f>BS908-686</f>
        <v>-11</v>
      </c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3" t="s">
        <v>0</v>
      </c>
      <c r="CF940" s="3">
        <f>CF908-686</f>
        <v>-16</v>
      </c>
      <c r="CG940" s="3">
        <f>CG908-686</f>
        <v>-66</v>
      </c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3">
        <f>CR908-686</f>
        <v>-21</v>
      </c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3">
        <f>DC908-686</f>
        <v>-1</v>
      </c>
      <c r="DD940" s="3">
        <f>DD908-686</f>
        <v>-1</v>
      </c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3">
        <f>DO908-686</f>
        <v>-1</v>
      </c>
      <c r="DP940" s="3">
        <f>DP908-686</f>
        <v>9</v>
      </c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3">
        <f>EM908-686</f>
        <v>-66</v>
      </c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3">
        <f>EY908-686</f>
        <v>-11</v>
      </c>
      <c r="EZ940" s="2"/>
      <c r="FA940" s="2"/>
      <c r="FB940" s="2"/>
      <c r="FC940" s="2"/>
      <c r="FD940" s="2"/>
      <c r="FE940" s="2"/>
      <c r="FF940" s="2"/>
      <c r="FG940" s="2"/>
    </row>
    <row r="941" spans="6:163">
      <c r="H941" s="2"/>
      <c r="I941" s="20"/>
      <c r="J941" s="2"/>
      <c r="K941" s="2"/>
      <c r="L941" s="3">
        <f>L909-857</f>
        <v>-17</v>
      </c>
      <c r="M941" s="3"/>
      <c r="N941" s="3"/>
      <c r="O941" s="3">
        <f>O909-857</f>
        <v>-17</v>
      </c>
      <c r="P941" s="2"/>
      <c r="Q941" s="2"/>
      <c r="R941" s="2"/>
      <c r="S941" s="2"/>
      <c r="T941" s="2"/>
      <c r="U941" s="2"/>
      <c r="V941" s="2"/>
      <c r="W941" s="3">
        <f t="shared" ref="W941:AC941" si="264">W909-857</f>
        <v>-37</v>
      </c>
      <c r="X941" s="3">
        <f t="shared" si="264"/>
        <v>-32</v>
      </c>
      <c r="Y941" s="3">
        <f t="shared" si="264"/>
        <v>-17</v>
      </c>
      <c r="Z941" s="3">
        <f t="shared" si="264"/>
        <v>10</v>
      </c>
      <c r="AA941" s="3">
        <f t="shared" si="264"/>
        <v>20</v>
      </c>
      <c r="AB941" s="3">
        <f t="shared" si="264"/>
        <v>30</v>
      </c>
      <c r="AC941" s="3">
        <f t="shared" si="264"/>
        <v>-5</v>
      </c>
      <c r="AD941" s="2"/>
      <c r="AE941" s="2"/>
      <c r="AF941" s="2"/>
      <c r="AG941" s="2"/>
      <c r="AH941" s="2"/>
      <c r="AI941" s="3">
        <f>AI909-857</f>
        <v>-62</v>
      </c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3" t="s">
        <v>0</v>
      </c>
      <c r="AV941" s="3">
        <f>AV909-857</f>
        <v>0</v>
      </c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3">
        <f>BG909-857</f>
        <v>-27</v>
      </c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3">
        <f>BS909-857</f>
        <v>-32</v>
      </c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3">
        <f>CE909-857</f>
        <v>-47</v>
      </c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3" t="s">
        <v>0</v>
      </c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3">
        <f>DC909-857</f>
        <v>-57</v>
      </c>
      <c r="DD941" s="3">
        <f>DD909-857</f>
        <v>-17</v>
      </c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3">
        <f>DO909-857</f>
        <v>0</v>
      </c>
      <c r="DP941" s="3">
        <f>DP909-857</f>
        <v>20</v>
      </c>
      <c r="DQ941" s="3">
        <f>DQ909-857</f>
        <v>10</v>
      </c>
      <c r="DR941" s="3">
        <f>DR909-857</f>
        <v>0</v>
      </c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3" t="s">
        <v>0</v>
      </c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3">
        <f>EY909-857</f>
        <v>10</v>
      </c>
      <c r="EZ941" s="2"/>
      <c r="FA941" s="3">
        <f>FA909-857</f>
        <v>10</v>
      </c>
      <c r="FB941" s="2"/>
      <c r="FC941" s="2"/>
      <c r="FD941" s="2"/>
      <c r="FE941" s="2"/>
      <c r="FF941" s="2"/>
      <c r="FG941" s="2"/>
    </row>
    <row r="942" spans="6:163">
      <c r="H942" s="2"/>
      <c r="I942" s="20"/>
      <c r="J942" s="2"/>
      <c r="K942" s="2"/>
      <c r="L942" s="3">
        <f>L910-1029</f>
        <v>-11</v>
      </c>
      <c r="M942" s="3"/>
      <c r="N942" s="3"/>
      <c r="O942" s="3"/>
      <c r="P942" s="2"/>
      <c r="Q942" s="2"/>
      <c r="R942" s="2"/>
      <c r="S942" s="2"/>
      <c r="T942" s="2"/>
      <c r="U942" s="2"/>
      <c r="V942" s="2"/>
      <c r="W942" s="3">
        <f>W910-343</f>
        <v>675</v>
      </c>
      <c r="X942" s="3">
        <f>X910-1029</f>
        <v>-11</v>
      </c>
      <c r="Y942" s="3">
        <f>Y910-1029</f>
        <v>-1</v>
      </c>
      <c r="Z942" s="2"/>
      <c r="AA942" s="2"/>
      <c r="AB942" s="2" t="s">
        <v>0</v>
      </c>
      <c r="AC942" s="3">
        <f>AC910-1029</f>
        <v>-11</v>
      </c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3">
        <f>AU910-1029</f>
        <v>-21</v>
      </c>
      <c r="AV942" s="3">
        <f>AV910-1029</f>
        <v>19</v>
      </c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3">
        <f>BG910-1029</f>
        <v>-6</v>
      </c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3" t="s">
        <v>0</v>
      </c>
      <c r="BT942" s="3">
        <f>BT910-1029</f>
        <v>-11</v>
      </c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3">
        <f>CE910-1029</f>
        <v>-41</v>
      </c>
      <c r="CF942" s="3">
        <f>CF910-1029</f>
        <v>-11</v>
      </c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3">
        <f>CR910-1029</f>
        <v>4</v>
      </c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3">
        <f>DC910-1029</f>
        <v>-11</v>
      </c>
      <c r="DD942" s="3">
        <f>DD910-1029</f>
        <v>-1</v>
      </c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3" t="s">
        <v>0</v>
      </c>
      <c r="DP942" s="3">
        <f>DP910-1029</f>
        <v>19</v>
      </c>
      <c r="DQ942" s="3">
        <f>DQ910-1029</f>
        <v>4</v>
      </c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3">
        <f>EM910-1029</f>
        <v>-1</v>
      </c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3">
        <f>EY910-1029</f>
        <v>-21</v>
      </c>
      <c r="EZ942" s="3">
        <f>EZ910-1029</f>
        <v>-1</v>
      </c>
      <c r="FA942" s="3">
        <f>FA910-1029</f>
        <v>4</v>
      </c>
      <c r="FB942" s="2"/>
      <c r="FC942" s="2"/>
      <c r="FD942" s="2"/>
      <c r="FE942" s="2"/>
      <c r="FF942" s="2"/>
      <c r="FG942" s="2"/>
    </row>
    <row r="943" spans="6:163">
      <c r="H943" s="2"/>
      <c r="I943" s="20"/>
      <c r="J943" s="2"/>
      <c r="K943" s="2"/>
      <c r="L943" s="3">
        <f>L911-1200</f>
        <v>-5</v>
      </c>
      <c r="M943" s="2"/>
      <c r="N943" s="3">
        <f>N911-1200</f>
        <v>-20</v>
      </c>
      <c r="O943" s="3">
        <f>O911-1200</f>
        <v>-25</v>
      </c>
      <c r="P943" s="2"/>
      <c r="Q943" s="2"/>
      <c r="R943" s="2"/>
      <c r="S943" s="2"/>
      <c r="T943" s="2"/>
      <c r="U943" s="2"/>
      <c r="V943" s="2"/>
      <c r="W943" s="3">
        <f>W911-514</f>
        <v>671</v>
      </c>
      <c r="X943" s="3">
        <f>X911-1200</f>
        <v>-5</v>
      </c>
      <c r="Y943" s="3">
        <f>Y911-1200</f>
        <v>0</v>
      </c>
      <c r="Z943" s="3">
        <f>Z911-1200</f>
        <v>0</v>
      </c>
      <c r="AA943" s="3">
        <f>AA911-1200</f>
        <v>15</v>
      </c>
      <c r="AB943" s="3">
        <f>AB911-1200</f>
        <v>15</v>
      </c>
      <c r="AC943" s="2"/>
      <c r="AD943" s="2"/>
      <c r="AE943" s="2"/>
      <c r="AF943" s="2"/>
      <c r="AG943" s="2"/>
      <c r="AH943" s="2"/>
      <c r="AI943" s="3">
        <f>AI911-1200</f>
        <v>0</v>
      </c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3">
        <f>AU911-1200</f>
        <v>10</v>
      </c>
      <c r="AV943" s="3">
        <f>AV911-1200</f>
        <v>20</v>
      </c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3" t="s">
        <v>0</v>
      </c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3">
        <f>BS911-1200</f>
        <v>-15</v>
      </c>
      <c r="BT943" s="3">
        <f>BT911-1200</f>
        <v>0</v>
      </c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3">
        <f>CE911-1200</f>
        <v>0</v>
      </c>
      <c r="CF943" s="3">
        <f>CF911-1200</f>
        <v>10</v>
      </c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3">
        <f>DC911-1200</f>
        <v>-10</v>
      </c>
      <c r="DD943" s="3">
        <f>DD911-1200</f>
        <v>10</v>
      </c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3">
        <f>DO911-1200</f>
        <v>0</v>
      </c>
      <c r="DP943" s="3">
        <f>DP911-1200</f>
        <v>40</v>
      </c>
      <c r="DQ943" s="2"/>
      <c r="DR943" s="3">
        <f>DR911-1200</f>
        <v>0</v>
      </c>
      <c r="DS943" s="3">
        <f>DS911-1200</f>
        <v>10</v>
      </c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3">
        <f>EM911-1200</f>
        <v>-20</v>
      </c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3">
        <f>EY911-1200</f>
        <v>-10</v>
      </c>
      <c r="EZ943" s="3">
        <f>EZ911-1200</f>
        <v>0</v>
      </c>
      <c r="FA943" s="3">
        <f>FA911-1200</f>
        <v>-5</v>
      </c>
      <c r="FB943" s="2"/>
      <c r="FC943" s="2"/>
      <c r="FD943" s="2"/>
      <c r="FE943" s="2"/>
      <c r="FF943" s="2"/>
      <c r="FG943" s="2"/>
    </row>
    <row r="944" spans="6:163">
      <c r="H944" s="2"/>
      <c r="I944" s="20"/>
      <c r="J944" s="2"/>
      <c r="K944" s="2"/>
      <c r="L944" s="3">
        <f>L912-1371</f>
        <v>-10</v>
      </c>
      <c r="M944" s="3">
        <f>M912-1371</f>
        <v>-31</v>
      </c>
      <c r="N944" s="3">
        <f>N912-1371</f>
        <v>-5</v>
      </c>
      <c r="O944" s="3">
        <f>O912-1371</f>
        <v>-5</v>
      </c>
      <c r="P944" s="2"/>
      <c r="Q944" s="2"/>
      <c r="R944" s="2"/>
      <c r="S944" s="2"/>
      <c r="T944" s="2"/>
      <c r="U944" s="2"/>
      <c r="V944" s="2"/>
      <c r="W944" s="3">
        <f>W912-686</f>
        <v>670</v>
      </c>
      <c r="X944" s="3">
        <f t="shared" ref="X944:AC944" si="265">X912-1371</f>
        <v>-31</v>
      </c>
      <c r="Y944" s="3">
        <f t="shared" si="265"/>
        <v>30</v>
      </c>
      <c r="Z944" s="3">
        <f t="shared" si="265"/>
        <v>-5</v>
      </c>
      <c r="AA944" s="3">
        <f t="shared" si="265"/>
        <v>-31</v>
      </c>
      <c r="AB944" s="3">
        <f t="shared" si="265"/>
        <v>20</v>
      </c>
      <c r="AC944" s="3">
        <f t="shared" si="265"/>
        <v>40</v>
      </c>
      <c r="AD944" s="2"/>
      <c r="AE944" s="2"/>
      <c r="AF944" s="2"/>
      <c r="AG944" s="2"/>
      <c r="AH944" s="2"/>
      <c r="AI944" s="3">
        <f>AI912-1371</f>
        <v>-31</v>
      </c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3">
        <f>AU912-1371</f>
        <v>20</v>
      </c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3" t="s">
        <v>0</v>
      </c>
      <c r="BH944" s="3">
        <f>BH912-1371</f>
        <v>-15</v>
      </c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3">
        <f>BS912-1371</f>
        <v>10</v>
      </c>
      <c r="BT944" s="3" t="s">
        <v>0</v>
      </c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3">
        <f>CE912-1371</f>
        <v>0</v>
      </c>
      <c r="CF944" s="3">
        <f>CF912-1371</f>
        <v>20</v>
      </c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3">
        <f>CQ912-1371</f>
        <v>25</v>
      </c>
      <c r="CR944" s="3">
        <f>CR912-1371</f>
        <v>20</v>
      </c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3">
        <f>DC912-1371</f>
        <v>-15</v>
      </c>
      <c r="DD944" s="3">
        <f>DD912-1371</f>
        <v>10</v>
      </c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3" t="s">
        <v>0</v>
      </c>
      <c r="DP944" s="3">
        <f>DP912-1371</f>
        <v>30</v>
      </c>
      <c r="DQ944" s="3">
        <f>DQ912-1371</f>
        <v>0</v>
      </c>
      <c r="DR944" s="3">
        <f>DR912-1371</f>
        <v>0</v>
      </c>
      <c r="DS944" s="3">
        <f>DS912-1371</f>
        <v>0</v>
      </c>
      <c r="DT944" s="2"/>
      <c r="DU944" s="2"/>
      <c r="DV944" s="2"/>
      <c r="DW944" s="2"/>
      <c r="DX944" s="2"/>
      <c r="DY944" s="2"/>
      <c r="DZ944" s="2"/>
      <c r="EA944" s="2" t="s">
        <v>0</v>
      </c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3">
        <f>EM912-1371</f>
        <v>-51</v>
      </c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3">
        <f>EY912-1371</f>
        <v>5</v>
      </c>
      <c r="EZ944" s="3">
        <f>EZ912-1371</f>
        <v>0</v>
      </c>
      <c r="FA944" s="3" t="s">
        <v>0</v>
      </c>
      <c r="FB944" s="2"/>
      <c r="FC944" s="2"/>
      <c r="FD944" s="2"/>
      <c r="FE944" s="2"/>
      <c r="FF944" s="2"/>
      <c r="FG944" s="2"/>
    </row>
    <row r="945" spans="8:163">
      <c r="H945" s="2"/>
      <c r="I945" s="20"/>
      <c r="J945" s="2"/>
      <c r="K945" s="3">
        <f>K913-1543</f>
        <v>-11</v>
      </c>
      <c r="L945" s="3">
        <f>L913-1543</f>
        <v>-11</v>
      </c>
      <c r="M945" s="3">
        <f>M913-1543</f>
        <v>4</v>
      </c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3">
        <f>X913-1543</f>
        <v>-6</v>
      </c>
      <c r="Y945" s="3">
        <f>Y913-1543</f>
        <v>29</v>
      </c>
      <c r="Z945" s="3">
        <f>Z913-1543</f>
        <v>14</v>
      </c>
      <c r="AA945" s="2"/>
      <c r="AB945" s="2"/>
      <c r="AC945" s="3">
        <f>AC913-1543</f>
        <v>19</v>
      </c>
      <c r="AD945" s="2"/>
      <c r="AE945" s="2"/>
      <c r="AF945" s="2"/>
      <c r="AG945" s="2"/>
      <c r="AH945" s="2"/>
      <c r="AI945" s="3">
        <f>AI913-1543</f>
        <v>14</v>
      </c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3">
        <f>AU913-1543</f>
        <v>19</v>
      </c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3">
        <f>BG913-1543</f>
        <v>4</v>
      </c>
      <c r="BH945" s="3">
        <f>BH913-1543</f>
        <v>29</v>
      </c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3">
        <f>BS913-1543</f>
        <v>-11</v>
      </c>
      <c r="BT945" s="3" t="s">
        <v>0</v>
      </c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3">
        <f>CE913-1543</f>
        <v>9</v>
      </c>
      <c r="CF945" s="3">
        <f>CF913-1543</f>
        <v>-1</v>
      </c>
      <c r="CG945" s="3">
        <f>CG913-1543</f>
        <v>-6</v>
      </c>
      <c r="CH945" s="2"/>
      <c r="CI945" s="2"/>
      <c r="CJ945" s="2"/>
      <c r="CK945" s="2"/>
      <c r="CL945" s="2"/>
      <c r="CM945" s="2"/>
      <c r="CN945" s="2"/>
      <c r="CO945" s="2"/>
      <c r="CP945" s="2"/>
      <c r="CQ945" s="3">
        <f>CQ913-1543</f>
        <v>14</v>
      </c>
      <c r="CR945" s="3" t="s">
        <v>0</v>
      </c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3">
        <f>DC913-1543</f>
        <v>-1</v>
      </c>
      <c r="DD945" s="3">
        <f>DD913-1543</f>
        <v>4</v>
      </c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3">
        <f>DO913-1543</f>
        <v>19</v>
      </c>
      <c r="DP945" s="3">
        <f>DP913-1543</f>
        <v>19</v>
      </c>
      <c r="DQ945" s="3">
        <f>DQ913-1543</f>
        <v>-1</v>
      </c>
      <c r="DR945" s="3">
        <f>DR913-1543</f>
        <v>-16</v>
      </c>
      <c r="DS945" s="3">
        <f>DS913-1543</f>
        <v>-1</v>
      </c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3" t="s">
        <v>0</v>
      </c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3">
        <f>EY913-1543</f>
        <v>-6</v>
      </c>
      <c r="EZ945" s="3">
        <f>EZ913-1543</f>
        <v>4</v>
      </c>
      <c r="FA945" s="3">
        <f>FA913-1543</f>
        <v>4</v>
      </c>
      <c r="FB945" s="2"/>
      <c r="FC945" s="2"/>
      <c r="FD945" s="2"/>
      <c r="FE945" s="2"/>
      <c r="FF945" s="2"/>
      <c r="FG945" s="2"/>
    </row>
    <row r="946" spans="8:163">
      <c r="H946" s="2"/>
      <c r="I946" s="20"/>
      <c r="J946" s="2"/>
      <c r="K946" s="3">
        <f>K914-1714</f>
        <v>-10</v>
      </c>
      <c r="L946" s="3">
        <f>L914-1714</f>
        <v>-5</v>
      </c>
      <c r="M946" s="3">
        <f>M914-1714</f>
        <v>20</v>
      </c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3">
        <f>X914-1714</f>
        <v>5</v>
      </c>
      <c r="Y946" s="3">
        <f>Y914-1714</f>
        <v>20</v>
      </c>
      <c r="Z946" s="3">
        <f>Z914-1714</f>
        <v>0</v>
      </c>
      <c r="AA946" s="2"/>
      <c r="AB946" s="3">
        <f>AB914-1714</f>
        <v>25</v>
      </c>
      <c r="AC946" s="3">
        <f>AC914-1714</f>
        <v>5</v>
      </c>
      <c r="AD946" s="2"/>
      <c r="AE946" s="2"/>
      <c r="AF946" s="2"/>
      <c r="AG946" s="2"/>
      <c r="AH946" s="2"/>
      <c r="AI946" s="3">
        <f>AI914-1714</f>
        <v>0</v>
      </c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3">
        <f>AU914-1714</f>
        <v>20</v>
      </c>
      <c r="AV946" s="3">
        <f>AV914-1714</f>
        <v>-20</v>
      </c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3">
        <f>BG914-1714</f>
        <v>5</v>
      </c>
      <c r="BH946" s="3">
        <f>BH914-1714</f>
        <v>0</v>
      </c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3">
        <f>BS914-1714</f>
        <v>-10</v>
      </c>
      <c r="BT946" s="3">
        <f>BT914-1714</f>
        <v>0</v>
      </c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3">
        <f>CE914-1714</f>
        <v>10</v>
      </c>
      <c r="CF946" s="3">
        <f>CF914-1714</f>
        <v>25</v>
      </c>
      <c r="CG946" s="3">
        <f>CG914-1714</f>
        <v>-15</v>
      </c>
      <c r="CH946" s="2"/>
      <c r="CI946" s="2"/>
      <c r="CJ946" s="2"/>
      <c r="CK946" s="2"/>
      <c r="CL946" s="2"/>
      <c r="CM946" s="2"/>
      <c r="CN946" s="2"/>
      <c r="CO946" s="2"/>
      <c r="CP946" s="2"/>
      <c r="CQ946" s="3">
        <f>CQ914-1714</f>
        <v>5</v>
      </c>
      <c r="CR946" s="3" t="s">
        <v>0</v>
      </c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3">
        <f>DC914-1714</f>
        <v>15</v>
      </c>
      <c r="DD946" s="3">
        <f>DD914-1714</f>
        <v>5</v>
      </c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3">
        <f>DO914-1714</f>
        <v>15</v>
      </c>
      <c r="DP946" s="2"/>
      <c r="DQ946" s="3">
        <f>DQ914-1714</f>
        <v>20</v>
      </c>
      <c r="DR946" s="3">
        <f>DR914-1714</f>
        <v>20</v>
      </c>
      <c r="DS946" s="3">
        <f>DS914-1714</f>
        <v>20</v>
      </c>
      <c r="DT946" s="2"/>
      <c r="DU946" s="2"/>
      <c r="DV946" s="2"/>
      <c r="DW946" s="2"/>
      <c r="DX946" s="2"/>
      <c r="DY946" s="2"/>
      <c r="DZ946" s="2"/>
      <c r="EA946" s="2" t="s">
        <v>0</v>
      </c>
      <c r="EB946" s="3">
        <f>EB914-1714</f>
        <v>-94</v>
      </c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3">
        <f>EM914-1714</f>
        <v>-10</v>
      </c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3">
        <f>EY914-1714</f>
        <v>-5</v>
      </c>
      <c r="EZ946" s="3">
        <f>EZ914-1714</f>
        <v>20</v>
      </c>
      <c r="FA946" s="3">
        <f>FA914-1714</f>
        <v>0</v>
      </c>
      <c r="FB946" s="2"/>
      <c r="FC946" s="2"/>
      <c r="FD946" s="2"/>
      <c r="FE946" s="2"/>
      <c r="FF946" s="2"/>
      <c r="FG946" s="2"/>
    </row>
    <row r="947" spans="8:163">
      <c r="H947" s="2"/>
      <c r="I947" s="20"/>
      <c r="J947" s="2"/>
      <c r="K947" s="3">
        <f>K915-1886</f>
        <v>-6</v>
      </c>
      <c r="L947" s="3">
        <f>L915-1886</f>
        <v>-11</v>
      </c>
      <c r="M947" s="2"/>
      <c r="N947" s="3">
        <f>N915-1886</f>
        <v>-6</v>
      </c>
      <c r="O947" s="2"/>
      <c r="P947" s="2"/>
      <c r="Q947" s="2"/>
      <c r="R947" s="2"/>
      <c r="S947" s="2"/>
      <c r="T947" s="2"/>
      <c r="U947" s="2"/>
      <c r="V947" s="2"/>
      <c r="W947" s="2"/>
      <c r="X947" s="3">
        <f>X915-1886</f>
        <v>19</v>
      </c>
      <c r="Y947" s="3">
        <f>Y915-1886</f>
        <v>9</v>
      </c>
      <c r="Z947" s="3">
        <f>Z915-1886</f>
        <v>-6</v>
      </c>
      <c r="AA947" s="3">
        <f>AA915-1886</f>
        <v>4</v>
      </c>
      <c r="AB947" s="2" t="s">
        <v>0</v>
      </c>
      <c r="AC947" s="3">
        <f>AC915-1886</f>
        <v>19</v>
      </c>
      <c r="AD947" s="2"/>
      <c r="AE947" s="2"/>
      <c r="AF947" s="2"/>
      <c r="AG947" s="2"/>
      <c r="AH947" s="2"/>
      <c r="AI947" s="2"/>
      <c r="AJ947" s="3">
        <f>AJ915-1886</f>
        <v>24</v>
      </c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3" t="s">
        <v>0</v>
      </c>
      <c r="AV947" s="3">
        <f>AV915-1886</f>
        <v>-46</v>
      </c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3">
        <f>BG915-1886</f>
        <v>-6</v>
      </c>
      <c r="BH947" s="3">
        <f>BH915-1886</f>
        <v>-11</v>
      </c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3">
        <f>BS915-1886</f>
        <v>4</v>
      </c>
      <c r="BT947" s="3">
        <f>BT915-1886</f>
        <v>-11</v>
      </c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3">
        <f>CE915-1886</f>
        <v>-16</v>
      </c>
      <c r="CF947" s="3">
        <f>CF915-1886</f>
        <v>34</v>
      </c>
      <c r="CG947" s="3">
        <f>CG915-1886</f>
        <v>-16</v>
      </c>
      <c r="CH947" s="2"/>
      <c r="CI947" s="2"/>
      <c r="CJ947" s="2"/>
      <c r="CK947" s="2"/>
      <c r="CL947" s="2"/>
      <c r="CM947" s="2"/>
      <c r="CN947" s="2"/>
      <c r="CO947" s="2"/>
      <c r="CP947" s="2"/>
      <c r="CQ947" s="3">
        <f>CQ915-1886</f>
        <v>4</v>
      </c>
      <c r="CR947" s="3">
        <f>CR915-1886</f>
        <v>24</v>
      </c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3">
        <f>DC915-1886</f>
        <v>19</v>
      </c>
      <c r="DD947" s="3">
        <f>DD915-1886</f>
        <v>4</v>
      </c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3">
        <f>DO915-1886</f>
        <v>4</v>
      </c>
      <c r="DP947" s="3">
        <f>DP915-1886</f>
        <v>29</v>
      </c>
      <c r="DQ947" s="2"/>
      <c r="DR947" s="3">
        <f>DR915-1886</f>
        <v>19</v>
      </c>
      <c r="DS947" s="2"/>
      <c r="DT947" s="2"/>
      <c r="DU947" s="2"/>
      <c r="DV947" s="2"/>
      <c r="DW947" s="2"/>
      <c r="DX947" s="2"/>
      <c r="DY947" s="2"/>
      <c r="DZ947" s="2"/>
      <c r="EA947" s="2" t="s">
        <v>0</v>
      </c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3">
        <f>EM915-1886</f>
        <v>-1</v>
      </c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3">
        <f>EY915-1886</f>
        <v>-6</v>
      </c>
      <c r="EZ947" s="3">
        <f>EZ915-1886</f>
        <v>19</v>
      </c>
      <c r="FA947" s="3" t="s">
        <v>0</v>
      </c>
      <c r="FB947" s="2"/>
      <c r="FC947" s="2"/>
      <c r="FD947" s="2"/>
      <c r="FE947" s="2"/>
      <c r="FF947" s="2"/>
      <c r="FG947" s="2"/>
    </row>
    <row r="948" spans="8:163">
      <c r="H948" s="2"/>
      <c r="I948" s="20"/>
      <c r="J948" s="2"/>
      <c r="K948" s="3">
        <f>K916-2057</f>
        <v>-17</v>
      </c>
      <c r="L948" s="3">
        <f>L916-2057</f>
        <v>-17</v>
      </c>
      <c r="M948" s="2"/>
      <c r="N948" s="3">
        <f>N916-2057</f>
        <v>-5</v>
      </c>
      <c r="O948" s="3">
        <f>O916-2057</f>
        <v>-10</v>
      </c>
      <c r="P948" s="2"/>
      <c r="Q948" s="2"/>
      <c r="R948" s="2"/>
      <c r="S948" s="2"/>
      <c r="T948" s="2"/>
      <c r="U948" s="2"/>
      <c r="V948" s="2"/>
      <c r="W948" s="3">
        <f>W916-2057</f>
        <v>5</v>
      </c>
      <c r="X948" s="3">
        <f>X916-2057</f>
        <v>0</v>
      </c>
      <c r="Y948" s="3">
        <f>Y916-2057</f>
        <v>0</v>
      </c>
      <c r="Z948" s="2"/>
      <c r="AA948" s="3">
        <f>AA916-2057</f>
        <v>15</v>
      </c>
      <c r="AB948" s="3">
        <f>AB916-2057</f>
        <v>-32</v>
      </c>
      <c r="AC948" s="2"/>
      <c r="AD948" s="2"/>
      <c r="AE948" s="2"/>
      <c r="AF948" s="2"/>
      <c r="AG948" s="2"/>
      <c r="AH948" s="2"/>
      <c r="AI948" s="3">
        <f>AI916-2057</f>
        <v>0</v>
      </c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3">
        <f>AU916-2057</f>
        <v>-37</v>
      </c>
      <c r="AV948" s="3">
        <f>AV916-2057</f>
        <v>10</v>
      </c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3">
        <f>BG916-2057</f>
        <v>-47</v>
      </c>
      <c r="BH948" s="3">
        <f>BH916-2057</f>
        <v>-37</v>
      </c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3" t="s">
        <v>0</v>
      </c>
      <c r="BT948" s="3">
        <f>BT916-2057</f>
        <v>-17</v>
      </c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3">
        <f>CE916-2057</f>
        <v>0</v>
      </c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3">
        <f>CQ916-2057</f>
        <v>5</v>
      </c>
      <c r="CR948" s="3">
        <f>CR916-2057</f>
        <v>20</v>
      </c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3">
        <f>DC916-2057</f>
        <v>20</v>
      </c>
      <c r="DD948" s="3">
        <f>DD916-2057</f>
        <v>20</v>
      </c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3">
        <f>DO916-2057</f>
        <v>5</v>
      </c>
      <c r="DP948" s="3">
        <f>DP916-2057</f>
        <v>30</v>
      </c>
      <c r="DQ948" s="3">
        <f>DQ916-2057</f>
        <v>0</v>
      </c>
      <c r="DR948" s="3">
        <f>DR916-2057</f>
        <v>30</v>
      </c>
      <c r="DS948" s="3">
        <f>DS916-2057</f>
        <v>10</v>
      </c>
      <c r="DT948" s="2"/>
      <c r="DU948" s="2"/>
      <c r="DV948" s="2"/>
      <c r="DW948" s="2"/>
      <c r="DX948" s="2"/>
      <c r="DY948" s="2"/>
      <c r="DZ948" s="2"/>
      <c r="EA948" s="2" t="s">
        <v>0</v>
      </c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3">
        <f>EM916-2057</f>
        <v>-37</v>
      </c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3">
        <f>EY916-2057</f>
        <v>10</v>
      </c>
      <c r="EZ948" s="3">
        <f>EZ916-2057</f>
        <v>10</v>
      </c>
      <c r="FA948" s="3">
        <f>FA916-2057</f>
        <v>0</v>
      </c>
      <c r="FB948" s="2"/>
      <c r="FC948" s="2"/>
      <c r="FD948" s="2"/>
      <c r="FE948" s="2"/>
      <c r="FF948" s="2"/>
      <c r="FG948" s="2"/>
    </row>
    <row r="949" spans="8:163">
      <c r="H949" s="2"/>
      <c r="I949" s="20"/>
      <c r="J949" s="2"/>
      <c r="K949" s="3">
        <f>K917-2229</f>
        <v>-6</v>
      </c>
      <c r="L949" s="3">
        <f>L917-2229</f>
        <v>-11</v>
      </c>
      <c r="M949" s="3">
        <f>M917-2229</f>
        <v>-1</v>
      </c>
      <c r="N949" s="3">
        <f>N917-2229</f>
        <v>-1</v>
      </c>
      <c r="O949" s="3">
        <f>O917-2229</f>
        <v>-16</v>
      </c>
      <c r="P949" s="2"/>
      <c r="Q949" s="2"/>
      <c r="R949" s="2"/>
      <c r="S949" s="2"/>
      <c r="T949" s="2"/>
      <c r="U949" s="2"/>
      <c r="V949" s="2"/>
      <c r="W949" s="3">
        <f>W917-2229</f>
        <v>-1</v>
      </c>
      <c r="X949" s="3">
        <f>X917-2229</f>
        <v>-1</v>
      </c>
      <c r="Y949" s="3">
        <f>Y917-2229</f>
        <v>-1</v>
      </c>
      <c r="Z949" s="3">
        <f>Z917-2229</f>
        <v>29</v>
      </c>
      <c r="AA949" s="2"/>
      <c r="AB949" s="3">
        <f>AB917-2229</f>
        <v>-11</v>
      </c>
      <c r="AC949" s="2"/>
      <c r="AD949" s="2"/>
      <c r="AE949" s="2"/>
      <c r="AF949" s="2"/>
      <c r="AG949" s="2"/>
      <c r="AH949" s="2"/>
      <c r="AI949" s="3">
        <f>AI917-2229</f>
        <v>-1</v>
      </c>
      <c r="AJ949" s="3">
        <f>AJ917-2229</f>
        <v>-1</v>
      </c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3">
        <f>AU917-2229</f>
        <v>4</v>
      </c>
      <c r="AV949" s="3">
        <f>AV917-2229</f>
        <v>19</v>
      </c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3">
        <f>BG917-2229</f>
        <v>-21</v>
      </c>
      <c r="BH949" s="3">
        <f>BH917-2229</f>
        <v>-1</v>
      </c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3">
        <f>BS917-2229</f>
        <v>-1</v>
      </c>
      <c r="BT949" s="3" t="s">
        <v>0</v>
      </c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3">
        <f>CE917-2229</f>
        <v>-1</v>
      </c>
      <c r="CF949" s="3">
        <f>CF917-2229</f>
        <v>34</v>
      </c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3" t="s">
        <v>0</v>
      </c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3">
        <f>DC917-2229</f>
        <v>19</v>
      </c>
      <c r="DD949" s="3">
        <f>DD917-2229</f>
        <v>-1</v>
      </c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3">
        <f>DO917-2229</f>
        <v>4</v>
      </c>
      <c r="DP949" s="3">
        <f>DP917-2229</f>
        <v>34</v>
      </c>
      <c r="DQ949" s="3">
        <f>DQ917-2229</f>
        <v>9</v>
      </c>
      <c r="DR949" s="3">
        <f>DR917-2229</f>
        <v>14</v>
      </c>
      <c r="DS949" s="3">
        <f>DS917-2229</f>
        <v>9</v>
      </c>
      <c r="DT949" s="2"/>
      <c r="DU949" s="2"/>
      <c r="DV949" s="2"/>
      <c r="DW949" s="2"/>
      <c r="DX949" s="2"/>
      <c r="DY949" s="2"/>
      <c r="DZ949" s="2"/>
      <c r="EA949" s="2" t="s">
        <v>0</v>
      </c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3">
        <f>EM917-2229</f>
        <v>-11</v>
      </c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3">
        <f>EY917-2229</f>
        <v>-16</v>
      </c>
      <c r="EZ949" s="3">
        <f>EZ917-2229</f>
        <v>9</v>
      </c>
      <c r="FA949" s="3">
        <f>FA917-2229</f>
        <v>9</v>
      </c>
      <c r="FB949" s="2"/>
      <c r="FC949" s="2"/>
      <c r="FD949" s="2"/>
      <c r="FE949" s="2"/>
      <c r="FF949" s="2"/>
      <c r="FG949" s="2"/>
    </row>
    <row r="950" spans="8:163">
      <c r="H950" s="2"/>
      <c r="I950" s="20"/>
      <c r="J950" s="2"/>
      <c r="K950" s="3">
        <f>K918-2400</f>
        <v>-15</v>
      </c>
      <c r="L950" s="3">
        <f>L918-2400</f>
        <v>-5</v>
      </c>
      <c r="M950" s="3">
        <f>M918-2400</f>
        <v>0</v>
      </c>
      <c r="N950" s="3">
        <f>N918-2400</f>
        <v>-15</v>
      </c>
      <c r="O950" s="3">
        <f>O918-2400</f>
        <v>10</v>
      </c>
      <c r="P950" s="2"/>
      <c r="Q950" s="2"/>
      <c r="R950" s="2"/>
      <c r="S950" s="2"/>
      <c r="T950" s="2"/>
      <c r="U950" s="2"/>
      <c r="V950" s="2"/>
      <c r="W950" s="3">
        <f>W918-2400</f>
        <v>10</v>
      </c>
      <c r="X950" s="3">
        <f>X918-2400</f>
        <v>10</v>
      </c>
      <c r="Y950" s="3">
        <f>Y918-2400</f>
        <v>0</v>
      </c>
      <c r="Z950" s="3">
        <f>Z918-2400</f>
        <v>0</v>
      </c>
      <c r="AA950" s="3">
        <f>AA918-2400</f>
        <v>-15</v>
      </c>
      <c r="AB950" s="2"/>
      <c r="AC950" s="2"/>
      <c r="AD950" s="2"/>
      <c r="AE950" s="2"/>
      <c r="AF950" s="2"/>
      <c r="AG950" s="2"/>
      <c r="AH950" s="2"/>
      <c r="AI950" s="3">
        <f>AI918-2400</f>
        <v>5</v>
      </c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3">
        <f>AU918-2400</f>
        <v>10</v>
      </c>
      <c r="AV950" s="3" t="s">
        <v>0</v>
      </c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3">
        <f>BG918-2400</f>
        <v>-20</v>
      </c>
      <c r="BH950" s="3">
        <f>BH918-2400</f>
        <v>10</v>
      </c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3" t="s">
        <v>0</v>
      </c>
      <c r="BT950" s="3" t="s">
        <v>0</v>
      </c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3">
        <f>CE918-2400</f>
        <v>0</v>
      </c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3">
        <f>CQ918-2400</f>
        <v>0</v>
      </c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3" t="s">
        <v>0</v>
      </c>
      <c r="DD950" s="3">
        <f>DD918-2400</f>
        <v>20</v>
      </c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3">
        <f>DO918-2400</f>
        <v>15</v>
      </c>
      <c r="DP950" s="2"/>
      <c r="DQ950" s="3" t="s">
        <v>0</v>
      </c>
      <c r="DR950" s="3">
        <f>DR918-2400</f>
        <v>5</v>
      </c>
      <c r="DS950" s="3">
        <f>DS918-2400</f>
        <v>10</v>
      </c>
      <c r="DT950" s="2"/>
      <c r="DU950" s="2"/>
      <c r="DV950" s="2"/>
      <c r="DW950" s="2"/>
      <c r="DX950" s="2"/>
      <c r="DY950" s="2"/>
      <c r="DZ950" s="2"/>
      <c r="EA950" s="2" t="s">
        <v>0</v>
      </c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3">
        <f>EM918-2400</f>
        <v>0</v>
      </c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3">
        <f>EY918-2400</f>
        <v>-5</v>
      </c>
      <c r="EZ950" s="3">
        <f>EZ918-2400</f>
        <v>0</v>
      </c>
      <c r="FA950" s="3">
        <f>FA918-2400</f>
        <v>0</v>
      </c>
      <c r="FB950" s="2"/>
      <c r="FC950" s="2"/>
      <c r="FD950" s="2"/>
      <c r="FE950" s="2"/>
      <c r="FF950" s="2"/>
      <c r="FG950" s="2"/>
    </row>
    <row r="951" spans="8:163">
      <c r="H951" s="2"/>
      <c r="I951" s="20"/>
      <c r="J951" s="2"/>
      <c r="K951" s="3">
        <f>K919-2571</f>
        <v>-5</v>
      </c>
      <c r="L951" s="3">
        <f>L919-2571</f>
        <v>-10</v>
      </c>
      <c r="M951" s="3">
        <f>M919-2571</f>
        <v>0</v>
      </c>
      <c r="N951" s="3">
        <f>N919-2571</f>
        <v>30</v>
      </c>
      <c r="O951" s="3">
        <f>O919-2571</f>
        <v>35</v>
      </c>
      <c r="P951" s="2"/>
      <c r="Q951" s="2"/>
      <c r="R951" s="2"/>
      <c r="S951" s="2"/>
      <c r="T951" s="2"/>
      <c r="U951" s="2"/>
      <c r="V951" s="2"/>
      <c r="W951" s="2"/>
      <c r="X951" s="3" t="s">
        <v>0</v>
      </c>
      <c r="Y951" s="3">
        <f>Y919-2571</f>
        <v>30</v>
      </c>
      <c r="Z951" s="2" t="s">
        <v>0</v>
      </c>
      <c r="AA951" s="3">
        <f>AA919-2571</f>
        <v>20</v>
      </c>
      <c r="AB951" s="3">
        <f>AB919-2571</f>
        <v>20</v>
      </c>
      <c r="AC951" s="2" t="s">
        <v>0</v>
      </c>
      <c r="AD951" s="2"/>
      <c r="AE951" s="2"/>
      <c r="AF951" s="2"/>
      <c r="AG951" s="2"/>
      <c r="AH951" s="2"/>
      <c r="AI951" s="3">
        <f>AI919-2571</f>
        <v>10</v>
      </c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3">
        <f>AU919-2571</f>
        <v>20</v>
      </c>
      <c r="AV951" s="3" t="s">
        <v>0</v>
      </c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3">
        <f>BG919-2571</f>
        <v>-5</v>
      </c>
      <c r="BH951" s="3">
        <f>BH919-2571</f>
        <v>-5</v>
      </c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3" t="s">
        <v>0</v>
      </c>
      <c r="BT951" s="3" t="s">
        <v>0</v>
      </c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3">
        <f>CE919-2571</f>
        <v>10</v>
      </c>
      <c r="CF951" s="3">
        <f>CF919-2571</f>
        <v>30</v>
      </c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3" t="s">
        <v>0</v>
      </c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3">
        <f>DC919-2571</f>
        <v>20</v>
      </c>
      <c r="DD951" s="3">
        <f>DD919-2571</f>
        <v>20</v>
      </c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3">
        <f>DO919-2571</f>
        <v>20</v>
      </c>
      <c r="DP951" s="2" t="s">
        <v>0</v>
      </c>
      <c r="DQ951" s="3">
        <f>DQ919-2571</f>
        <v>20</v>
      </c>
      <c r="DR951" s="3">
        <f>DR919-2571</f>
        <v>15</v>
      </c>
      <c r="DS951" s="3">
        <f>DS919-2571</f>
        <v>5</v>
      </c>
      <c r="DT951" s="2"/>
      <c r="DU951" s="2"/>
      <c r="DV951" s="2"/>
      <c r="DW951" s="2"/>
      <c r="DX951" s="2"/>
      <c r="DY951" s="2"/>
      <c r="DZ951" s="2"/>
      <c r="EA951" s="2"/>
      <c r="EB951" s="3">
        <f>EB919-2571</f>
        <v>0</v>
      </c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3">
        <f>EY919-2571</f>
        <v>5</v>
      </c>
      <c r="EZ951" s="3">
        <f>EZ919-2571</f>
        <v>0</v>
      </c>
      <c r="FA951" s="3">
        <f>FA919-2571</f>
        <v>20</v>
      </c>
      <c r="FB951" s="2"/>
      <c r="FC951" s="2"/>
      <c r="FD951" s="2"/>
      <c r="FE951" s="2"/>
      <c r="FF951" s="2"/>
      <c r="FG951" s="2"/>
    </row>
    <row r="952" spans="8:163">
      <c r="H952" s="2"/>
      <c r="I952" s="20"/>
      <c r="J952" s="2"/>
      <c r="K952" s="3">
        <f>K920-2743</f>
        <v>-1</v>
      </c>
      <c r="L952" s="3">
        <f>L920-2743</f>
        <v>-1</v>
      </c>
      <c r="M952" s="3">
        <f>M920-2743</f>
        <v>-1</v>
      </c>
      <c r="N952" s="3">
        <f>N920-2743</f>
        <v>29</v>
      </c>
      <c r="O952" s="3">
        <f>O920-2743</f>
        <v>19</v>
      </c>
      <c r="P952" s="2"/>
      <c r="Q952" s="2"/>
      <c r="R952" s="2"/>
      <c r="S952" s="2"/>
      <c r="T952" s="2"/>
      <c r="U952" s="2"/>
      <c r="V952" s="2"/>
      <c r="W952" s="2"/>
      <c r="X952" s="3" t="s">
        <v>0</v>
      </c>
      <c r="Y952" s="3">
        <f>Y920-2743</f>
        <v>9</v>
      </c>
      <c r="Z952" s="3">
        <f>Z920-2743</f>
        <v>9</v>
      </c>
      <c r="AA952" s="3">
        <f>AA920-2743</f>
        <v>-1</v>
      </c>
      <c r="AB952" s="3">
        <f>AB920-2743</f>
        <v>19</v>
      </c>
      <c r="AC952" s="3">
        <f>AC920-2743</f>
        <v>-1</v>
      </c>
      <c r="AD952" s="2"/>
      <c r="AE952" s="2"/>
      <c r="AF952" s="2"/>
      <c r="AG952" s="2"/>
      <c r="AH952" s="2"/>
      <c r="AI952" s="3">
        <f>AI920-2743</f>
        <v>19</v>
      </c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3" t="s">
        <v>0</v>
      </c>
      <c r="AV952" s="3">
        <f>AV920-2743</f>
        <v>9</v>
      </c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3">
        <f>BG920-2743</f>
        <v>-6</v>
      </c>
      <c r="BH952" s="3" t="s">
        <v>0</v>
      </c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3">
        <f>BS920-2743</f>
        <v>-16</v>
      </c>
      <c r="BT952" s="3">
        <f>BT920-2743</f>
        <v>-1</v>
      </c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3">
        <f>CE920-2743</f>
        <v>-1</v>
      </c>
      <c r="CF952" s="3">
        <f>CF920-2743</f>
        <v>9</v>
      </c>
      <c r="CG952" s="3">
        <f>CG920-2743</f>
        <v>14</v>
      </c>
      <c r="CH952" s="2"/>
      <c r="CI952" s="2"/>
      <c r="CJ952" s="2"/>
      <c r="CK952" s="2"/>
      <c r="CL952" s="2"/>
      <c r="CM952" s="2"/>
      <c r="CN952" s="2"/>
      <c r="CO952" s="2"/>
      <c r="CP952" s="2"/>
      <c r="CQ952" s="3" t="s">
        <v>0</v>
      </c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3">
        <f>DC920-2743</f>
        <v>24</v>
      </c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3">
        <f>DO920-2743</f>
        <v>24</v>
      </c>
      <c r="DP952" s="2"/>
      <c r="DQ952" s="2"/>
      <c r="DR952" s="3">
        <f>DR920-2743</f>
        <v>9</v>
      </c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3">
        <f>EY920-2743</f>
        <v>4</v>
      </c>
      <c r="EZ952" s="3">
        <f>EZ920-2743</f>
        <v>-1</v>
      </c>
      <c r="FA952" s="3">
        <f>FA920-2743</f>
        <v>-1</v>
      </c>
      <c r="FB952" s="2"/>
      <c r="FC952" s="2"/>
      <c r="FD952" s="2"/>
      <c r="FE952" s="2"/>
      <c r="FF952" s="2"/>
      <c r="FG952" s="2"/>
    </row>
    <row r="953" spans="8:163">
      <c r="H953" s="2"/>
      <c r="I953" s="20"/>
      <c r="J953" s="2"/>
      <c r="K953" s="3">
        <f>K921-2914</f>
        <v>0</v>
      </c>
      <c r="L953" s="2"/>
      <c r="M953" s="3">
        <f>M921-2914</f>
        <v>0</v>
      </c>
      <c r="N953" s="3">
        <f>N921-2914</f>
        <v>41</v>
      </c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3">
        <f>Y921-2914</f>
        <v>20</v>
      </c>
      <c r="Z953" s="3">
        <f>Z921-2914</f>
        <v>-5</v>
      </c>
      <c r="AA953" s="3">
        <f>AA921-2914</f>
        <v>-5</v>
      </c>
      <c r="AB953" s="2"/>
      <c r="AC953" s="2"/>
      <c r="AD953" s="2"/>
      <c r="AE953" s="2"/>
      <c r="AF953" s="2"/>
      <c r="AG953" s="2"/>
      <c r="AH953" s="2"/>
      <c r="AI953" s="2"/>
      <c r="AJ953" s="3">
        <f>AJ921-2914</f>
        <v>0</v>
      </c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3">
        <f>AV921-2914</f>
        <v>0</v>
      </c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3">
        <f>BG921-2914</f>
        <v>-10</v>
      </c>
      <c r="BH953" s="3">
        <f>BH921-2914</f>
        <v>-10</v>
      </c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3">
        <f>BS921-2914</f>
        <v>-55</v>
      </c>
      <c r="BT953" s="3">
        <f>BT921-2914</f>
        <v>-5</v>
      </c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3" t="s">
        <v>0</v>
      </c>
      <c r="CF953" s="2"/>
      <c r="CG953" s="3">
        <f>CG921-2914</f>
        <v>5</v>
      </c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3">
        <f>DC921-2914</f>
        <v>35</v>
      </c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3"/>
      <c r="DP953" s="3">
        <f>DP921-2914</f>
        <v>40</v>
      </c>
      <c r="DQ953" s="2"/>
      <c r="DR953" s="3">
        <f>DR921-2914</f>
        <v>30</v>
      </c>
      <c r="DS953" s="3">
        <f>DS921-2914</f>
        <v>20</v>
      </c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3">
        <f>EY921-2914</f>
        <v>-10</v>
      </c>
      <c r="EZ953" s="2" t="s">
        <v>0</v>
      </c>
      <c r="FA953" s="2" t="s">
        <v>0</v>
      </c>
      <c r="FB953" s="2"/>
      <c r="FC953" s="2"/>
      <c r="FD953" s="2"/>
      <c r="FE953" s="2"/>
      <c r="FF953" s="2"/>
      <c r="FG953" s="2"/>
    </row>
    <row r="954" spans="8:163">
      <c r="H954" s="2"/>
      <c r="I954" s="20"/>
      <c r="J954" s="2"/>
      <c r="K954" s="3">
        <f>K922-3086</f>
        <v>-1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3">
        <f>Z922-3086</f>
        <v>-21</v>
      </c>
      <c r="AA954" s="2"/>
      <c r="AB954" s="2"/>
      <c r="AC954" s="2"/>
      <c r="AD954" s="2"/>
      <c r="AE954" s="2"/>
      <c r="AF954" s="2"/>
      <c r="AG954" s="2"/>
      <c r="AH954" s="2"/>
      <c r="AI954" s="2"/>
      <c r="AJ954" s="3">
        <f>AJ922-3086</f>
        <v>14</v>
      </c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3">
        <f>BT922-3086</f>
        <v>-11</v>
      </c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3" t="s">
        <v>0</v>
      </c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3">
        <f>DC922-3086</f>
        <v>114</v>
      </c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 t="s">
        <v>0</v>
      </c>
      <c r="DP954" s="2" t="s">
        <v>0</v>
      </c>
      <c r="DQ954" s="2"/>
      <c r="DR954" s="2"/>
      <c r="DS954" s="3">
        <f>DS922-3086</f>
        <v>-1</v>
      </c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  <c r="FE954" s="2"/>
      <c r="FF954" s="2"/>
      <c r="FG954" s="2"/>
    </row>
    <row r="955" spans="8:163">
      <c r="H955" s="2"/>
      <c r="I955" s="20"/>
      <c r="J955" s="2"/>
      <c r="K955" s="3">
        <f>K923-3257</f>
        <v>0</v>
      </c>
      <c r="L955" s="2"/>
      <c r="M955" s="2"/>
      <c r="N955" s="3">
        <f>N923-3257</f>
        <v>30</v>
      </c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3">
        <f>Z923-3257</f>
        <v>-20</v>
      </c>
      <c r="AA955" s="2"/>
      <c r="AB955" s="2"/>
      <c r="AC955" s="2"/>
      <c r="AD955" s="2"/>
      <c r="AE955" s="2"/>
      <c r="AF955" s="2"/>
      <c r="AG955" s="2"/>
      <c r="AH955" s="2"/>
      <c r="AI955" s="2"/>
      <c r="AJ955" s="3">
        <f>AJ923-3257</f>
        <v>15</v>
      </c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3">
        <f>BH923-3257</f>
        <v>0</v>
      </c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3" t="s">
        <v>0</v>
      </c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3" t="s">
        <v>0</v>
      </c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3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  <c r="FE955" s="2"/>
      <c r="FF955" s="2"/>
      <c r="FG955" s="2"/>
    </row>
    <row r="956" spans="8:163">
      <c r="H956" s="2"/>
      <c r="I956" s="20"/>
      <c r="J956" s="2"/>
      <c r="K956" s="3">
        <f>K924-3429</f>
        <v>-1</v>
      </c>
      <c r="L956" s="2"/>
      <c r="M956" s="2"/>
      <c r="N956" s="3">
        <f>N924-3429</f>
        <v>19</v>
      </c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3">
        <f>Z924-3429</f>
        <v>-11</v>
      </c>
      <c r="AA956" s="2"/>
      <c r="AB956" s="2"/>
      <c r="AC956" s="2"/>
      <c r="AD956" s="2"/>
      <c r="AE956" s="2"/>
      <c r="AF956" s="2"/>
      <c r="AG956" s="2"/>
      <c r="AH956" s="2"/>
      <c r="AI956" s="2"/>
      <c r="AJ956" s="3">
        <f>AJ924-3429</f>
        <v>14</v>
      </c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3" t="s">
        <v>0</v>
      </c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3" t="s">
        <v>0</v>
      </c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3">
        <f>CG924-3429</f>
        <v>-1</v>
      </c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3">
        <f>DS924-3429</f>
        <v>-1</v>
      </c>
      <c r="DT956" s="2"/>
      <c r="DU956" s="2"/>
      <c r="DV956" s="2"/>
      <c r="DW956" s="2"/>
      <c r="DX956" s="2"/>
      <c r="DY956" s="2"/>
      <c r="DZ956" s="2"/>
      <c r="EA956" s="3">
        <f>EA924-3429</f>
        <v>-11</v>
      </c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  <c r="FE956" s="2"/>
      <c r="FF956" s="2"/>
      <c r="FG956" s="2"/>
    </row>
    <row r="957" spans="8:163">
      <c r="H957" s="2"/>
      <c r="I957" s="20"/>
      <c r="J957" s="2"/>
      <c r="K957" s="3">
        <f>K925-3600</f>
        <v>10</v>
      </c>
      <c r="L957" s="2"/>
      <c r="M957" s="2"/>
      <c r="N957" s="3">
        <f>N925-3600</f>
        <v>30</v>
      </c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3">
        <f>Z925-3600</f>
        <v>5</v>
      </c>
      <c r="AA957" s="3">
        <f>AA925-3600</f>
        <v>10</v>
      </c>
      <c r="AB957" s="2"/>
      <c r="AC957" s="2"/>
      <c r="AD957" s="2"/>
      <c r="AE957" s="2"/>
      <c r="AF957" s="2"/>
      <c r="AG957" s="2"/>
      <c r="AH957" s="2"/>
      <c r="AI957" s="2"/>
      <c r="AJ957" s="3" t="s">
        <v>0</v>
      </c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3">
        <f>BH925-3600</f>
        <v>-20</v>
      </c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3">
        <f>BT925-3600</f>
        <v>-15</v>
      </c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3">
        <f>CG925-3600</f>
        <v>20</v>
      </c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 t="s">
        <v>0</v>
      </c>
      <c r="DP957" s="2" t="s">
        <v>0</v>
      </c>
      <c r="DQ957" s="2"/>
      <c r="DR957" s="2"/>
      <c r="DS957" s="3">
        <f>DS925-3600</f>
        <v>0</v>
      </c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 t="s">
        <v>0</v>
      </c>
      <c r="EZ957" s="2" t="s">
        <v>0</v>
      </c>
      <c r="FA957" s="2" t="s">
        <v>0</v>
      </c>
      <c r="FB957" s="2"/>
      <c r="FC957" s="2"/>
      <c r="FD957" s="2"/>
      <c r="FE957" s="2"/>
      <c r="FF957" s="2"/>
      <c r="FG957" s="2"/>
    </row>
    <row r="958" spans="8:163">
      <c r="H958" s="2"/>
      <c r="I958" s="20"/>
      <c r="J958" s="2"/>
      <c r="K958" s="3">
        <f>K926-3771</f>
        <v>15</v>
      </c>
      <c r="L958" s="2"/>
      <c r="M958" s="3">
        <f>M926-3771</f>
        <v>5</v>
      </c>
      <c r="N958" s="3">
        <f>N926-3771</f>
        <v>30</v>
      </c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3">
        <f>Z926-3771</f>
        <v>10</v>
      </c>
      <c r="AA958" s="2"/>
      <c r="AB958" s="2"/>
      <c r="AC958" s="2"/>
      <c r="AD958" s="2"/>
      <c r="AE958" s="2"/>
      <c r="AF958" s="2"/>
      <c r="AG958" s="2"/>
      <c r="AH958" s="2"/>
      <c r="AI958" s="2"/>
      <c r="AJ958" s="3">
        <f>AJ926-3771</f>
        <v>40</v>
      </c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3">
        <f>BH926-3771</f>
        <v>0</v>
      </c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3">
        <f>BT926-3771</f>
        <v>10</v>
      </c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 t="s">
        <v>0</v>
      </c>
      <c r="DP958" s="2" t="s">
        <v>0</v>
      </c>
      <c r="DQ958" s="2" t="s">
        <v>0</v>
      </c>
      <c r="DR958" s="2" t="s">
        <v>0</v>
      </c>
      <c r="DS958" s="3">
        <f>DS926-3771</f>
        <v>0</v>
      </c>
      <c r="DT958" s="2"/>
      <c r="DU958" s="2"/>
      <c r="DV958" s="2"/>
      <c r="DW958" s="2"/>
      <c r="DX958" s="2"/>
      <c r="DY958" s="2"/>
      <c r="DZ958" s="2"/>
      <c r="EA958" s="3">
        <f>EA926-3771</f>
        <v>10</v>
      </c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3">
        <f>EZ926-3771</f>
        <v>-10</v>
      </c>
      <c r="FA958" s="2"/>
      <c r="FB958" s="2"/>
      <c r="FC958" s="2"/>
      <c r="FD958" s="2"/>
      <c r="FE958" s="2"/>
      <c r="FF958" s="2"/>
      <c r="FG958" s="2"/>
    </row>
    <row r="959" spans="8:163">
      <c r="H959" s="2"/>
      <c r="I959" s="20"/>
      <c r="J959" s="2"/>
      <c r="K959" s="3">
        <f>K927-3943</f>
        <v>9</v>
      </c>
      <c r="L959" s="2"/>
      <c r="M959" s="2"/>
      <c r="N959" s="3">
        <f>N927-3943</f>
        <v>29</v>
      </c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3"/>
      <c r="AA959" s="2"/>
      <c r="AB959" s="2"/>
      <c r="AC959" s="2"/>
      <c r="AD959" s="2"/>
      <c r="AE959" s="2"/>
      <c r="AF959" s="2"/>
      <c r="AG959" s="2"/>
      <c r="AH959" s="2"/>
      <c r="AI959" s="2"/>
      <c r="AJ959" s="3">
        <f>AJ927-3943</f>
        <v>39</v>
      </c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3">
        <f>BH927-3943</f>
        <v>9</v>
      </c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3">
        <f>EA927-3943</f>
        <v>-1</v>
      </c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  <c r="FE959" s="2"/>
      <c r="FF959" s="2"/>
      <c r="FG959" s="2"/>
    </row>
    <row r="960" spans="8:163">
      <c r="H960" s="2"/>
      <c r="I960" s="20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3">
        <f>Z928-4114</f>
        <v>40</v>
      </c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  <c r="FE960" s="2"/>
      <c r="FF960" s="2"/>
      <c r="FG960" s="2"/>
    </row>
    <row r="961" spans="6:163">
      <c r="H961" s="2"/>
      <c r="I961" s="20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  <c r="FE961" s="2"/>
      <c r="FF961" s="2"/>
      <c r="FG961" s="2"/>
    </row>
    <row r="962" spans="6:163">
      <c r="H962" s="2"/>
      <c r="I962" s="20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  <c r="FE962" s="2"/>
      <c r="FF962" s="2"/>
      <c r="FG962" s="2"/>
    </row>
    <row r="963" spans="6:163">
      <c r="F963" s="20"/>
      <c r="G963" s="21"/>
      <c r="H963" s="2"/>
      <c r="I963" s="20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  <c r="FE963" s="2"/>
      <c r="FF963" s="2"/>
      <c r="FG963" s="2"/>
    </row>
    <row r="964" spans="6:163" s="20" customFormat="1">
      <c r="I964" s="20" t="s">
        <v>49</v>
      </c>
      <c r="K964" s="20">
        <f>AVERAGE(K936:R962)</f>
        <v>-0.12903225806451613</v>
      </c>
      <c r="W964" s="20">
        <f>AVERAGE(W936:AD962)</f>
        <v>28.716049382716051</v>
      </c>
      <c r="AI964" s="20">
        <f>AVERAGE(AI936:AP962)</f>
        <v>5.5</v>
      </c>
      <c r="AU964" s="20">
        <f>AVERAGE(AU936:BB962)</f>
        <v>1.4347826086956521</v>
      </c>
      <c r="BG964" s="20">
        <f>AVERAGE(BG936:BN962)</f>
        <v>-3.6666666666666665</v>
      </c>
      <c r="BS964" s="20">
        <f>AVERAGE(BS936:BZ962)</f>
        <v>-9.9523809523809526</v>
      </c>
      <c r="CE964" s="20">
        <f>AVERAGE(CE936:CL962)</f>
        <v>-1.4285714285714286</v>
      </c>
      <c r="CQ964" s="20">
        <f>AVERAGE(CQ936:CX962)</f>
        <v>8.75</v>
      </c>
      <c r="DC964" s="20">
        <f>AVERAGE(DC936:DJ962)</f>
        <v>8.6785714285714288</v>
      </c>
      <c r="DO964" s="20">
        <f>AVERAGE(DO936:DV962)</f>
        <v>12.072727272727272</v>
      </c>
      <c r="EA964" s="20">
        <f>AVERAGE(EA936:EH962)</f>
        <v>-8.1666666666666661</v>
      </c>
      <c r="EM964" s="20">
        <f>AVERAGE(EM936:ET962)</f>
        <v>-21.888888888888889</v>
      </c>
      <c r="EY964" s="20">
        <f>AVERAGE(EY936:FF962)</f>
        <v>0.63157894736842102</v>
      </c>
    </row>
    <row r="965" spans="6:163" s="20" customFormat="1"/>
    <row r="966" spans="6:163" s="20" customFormat="1"/>
    <row r="967" spans="6:163">
      <c r="F967" s="20"/>
      <c r="G967" s="21"/>
      <c r="H967" s="2"/>
      <c r="I967" s="20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</row>
    <row r="968" spans="6:163" s="3" customFormat="1">
      <c r="H968" s="4" t="s">
        <v>27</v>
      </c>
      <c r="I968" s="4"/>
      <c r="J968" s="4"/>
      <c r="K968" s="4" t="s">
        <v>1</v>
      </c>
      <c r="L968" s="4"/>
      <c r="M968" s="4"/>
      <c r="N968" s="4"/>
      <c r="O968" s="4"/>
      <c r="P968" s="4"/>
      <c r="Q968" s="4"/>
      <c r="U968" s="4"/>
      <c r="V968" s="4"/>
      <c r="W968" s="4" t="s">
        <v>10</v>
      </c>
      <c r="X968" s="6"/>
      <c r="Y968" s="4"/>
      <c r="Z968" s="4"/>
      <c r="AA968" s="4"/>
      <c r="AB968" s="4"/>
      <c r="AC968" s="4"/>
      <c r="AF968" s="4"/>
      <c r="AG968" s="4"/>
      <c r="AH968" s="4"/>
      <c r="AI968" s="4" t="s">
        <v>14</v>
      </c>
      <c r="AJ968" s="4"/>
      <c r="AK968" s="4"/>
      <c r="AL968" s="4"/>
      <c r="AM968" s="4"/>
      <c r="AN968" s="4"/>
      <c r="AO968" s="4"/>
      <c r="AS968" s="4"/>
      <c r="AT968" s="4"/>
      <c r="AU968" s="4" t="s">
        <v>15</v>
      </c>
      <c r="AV968" s="4"/>
      <c r="AW968" s="4"/>
      <c r="AX968" s="4"/>
      <c r="AY968" s="4"/>
      <c r="AZ968" s="4"/>
      <c r="BA968" s="4"/>
      <c r="BE968" s="4"/>
      <c r="BF968" s="4"/>
      <c r="BG968" s="4" t="s">
        <v>17</v>
      </c>
      <c r="BH968" s="4"/>
      <c r="BI968" s="4"/>
      <c r="BJ968" s="4"/>
      <c r="BK968" s="4"/>
      <c r="BL968" s="4"/>
      <c r="BM968" s="4"/>
      <c r="BQ968" s="4"/>
      <c r="BR968" s="4"/>
      <c r="BS968" s="4" t="s">
        <v>18</v>
      </c>
      <c r="BT968" s="4"/>
      <c r="BU968" s="4"/>
      <c r="BV968" s="4"/>
      <c r="BW968" s="4"/>
      <c r="BX968" s="4"/>
      <c r="BY968" s="4"/>
      <c r="CC968" s="4"/>
      <c r="CD968" s="4"/>
      <c r="CE968" s="4" t="s">
        <v>19</v>
      </c>
      <c r="CF968" s="4"/>
      <c r="CG968" s="4"/>
      <c r="CH968" s="4"/>
      <c r="CI968" s="4"/>
      <c r="CJ968" s="4"/>
      <c r="CK968" s="4"/>
      <c r="CM968" s="4"/>
      <c r="CP968" s="4"/>
      <c r="CQ968" s="4" t="s">
        <v>22</v>
      </c>
      <c r="CR968" s="4"/>
      <c r="CS968" s="4"/>
      <c r="CT968" s="4"/>
      <c r="CU968" s="4"/>
      <c r="CV968" s="4"/>
      <c r="CW968" s="4"/>
      <c r="CY968" s="4"/>
      <c r="DA968" s="4"/>
      <c r="DB968" s="4"/>
      <c r="DC968" s="4" t="s">
        <v>23</v>
      </c>
      <c r="DD968" s="4"/>
      <c r="DE968" s="4"/>
      <c r="DF968" s="4"/>
      <c r="DG968" s="4"/>
      <c r="DH968" s="4"/>
      <c r="DI968" s="4"/>
      <c r="DL968" s="2"/>
      <c r="DM968" s="2"/>
      <c r="DN968" s="2"/>
      <c r="DO968" s="4" t="s">
        <v>37</v>
      </c>
      <c r="DP968" s="5"/>
      <c r="DQ968" s="5"/>
      <c r="DR968" s="5"/>
      <c r="DS968" s="5"/>
      <c r="DT968" s="8"/>
      <c r="DU968" s="8"/>
      <c r="DV968" s="2"/>
      <c r="DW968" s="2"/>
      <c r="DY968" s="4"/>
      <c r="DZ968" s="4"/>
      <c r="EA968" s="4" t="s">
        <v>24</v>
      </c>
      <c r="EB968" s="4"/>
      <c r="EC968" s="4"/>
      <c r="ED968" s="4"/>
      <c r="EE968" s="4"/>
      <c r="EF968" s="4"/>
      <c r="EG968" s="4"/>
      <c r="EK968" s="4"/>
      <c r="EL968" s="4"/>
      <c r="EM968" s="4" t="s">
        <v>25</v>
      </c>
      <c r="EN968" s="4"/>
      <c r="EO968" s="4"/>
      <c r="EP968" s="4"/>
      <c r="EQ968" s="4"/>
      <c r="ER968" s="4"/>
      <c r="ES968" s="4"/>
      <c r="EU968" s="4"/>
      <c r="EX968" s="4"/>
      <c r="EY968" s="4" t="s">
        <v>26</v>
      </c>
      <c r="EZ968" s="4"/>
      <c r="FA968" s="4"/>
      <c r="FB968" s="4"/>
      <c r="FC968" s="4"/>
      <c r="FD968" s="4"/>
      <c r="FE968" s="4"/>
    </row>
    <row r="969" spans="6:163" s="3" customFormat="1">
      <c r="F969" s="20"/>
      <c r="H969" s="3" t="s">
        <v>28</v>
      </c>
      <c r="I969" s="4"/>
      <c r="J969" s="4"/>
      <c r="K969" s="4" t="s">
        <v>2</v>
      </c>
      <c r="L969" s="4" t="s">
        <v>3</v>
      </c>
      <c r="M969" s="4" t="s">
        <v>4</v>
      </c>
      <c r="N969" s="4" t="s">
        <v>5</v>
      </c>
      <c r="O969" s="4" t="s">
        <v>6</v>
      </c>
      <c r="P969" s="4"/>
      <c r="Q969" s="4"/>
      <c r="U969" s="4"/>
      <c r="V969" s="4"/>
      <c r="W969" s="4" t="s">
        <v>11</v>
      </c>
      <c r="X969" s="4" t="s">
        <v>12</v>
      </c>
      <c r="Y969" s="4" t="s">
        <v>3</v>
      </c>
      <c r="Z969" s="4" t="s">
        <v>4</v>
      </c>
      <c r="AA969" s="4" t="s">
        <v>2</v>
      </c>
      <c r="AB969" s="4" t="s">
        <v>6</v>
      </c>
      <c r="AC969" s="4" t="s">
        <v>5</v>
      </c>
      <c r="AF969" s="4"/>
      <c r="AG969" s="4"/>
      <c r="AH969" s="4"/>
      <c r="AI969" s="7" t="s">
        <v>12</v>
      </c>
      <c r="AJ969" s="7" t="s">
        <v>2</v>
      </c>
      <c r="AK969" s="7"/>
      <c r="AL969" s="7"/>
      <c r="AM969" s="7"/>
      <c r="AN969" s="7"/>
      <c r="AO969" s="7"/>
      <c r="AS969" s="4"/>
      <c r="AT969" s="4"/>
      <c r="AU969" s="7" t="s">
        <v>3</v>
      </c>
      <c r="AV969" s="7" t="s">
        <v>16</v>
      </c>
      <c r="AW969" s="7"/>
      <c r="AX969" s="7"/>
      <c r="AY969" s="7"/>
      <c r="AZ969" s="7"/>
      <c r="BA969" s="7"/>
      <c r="BE969" s="4"/>
      <c r="BF969" s="4"/>
      <c r="BG969" s="7" t="s">
        <v>6</v>
      </c>
      <c r="BH969" s="7" t="s">
        <v>4</v>
      </c>
      <c r="BI969" s="7"/>
      <c r="BJ969" s="7"/>
      <c r="BK969" s="7"/>
      <c r="BL969" s="7"/>
      <c r="BM969" s="7"/>
      <c r="BQ969" s="4"/>
      <c r="BR969" s="4"/>
      <c r="BS969" s="7" t="s">
        <v>12</v>
      </c>
      <c r="BT969" s="7" t="s">
        <v>12</v>
      </c>
      <c r="BU969" s="7"/>
      <c r="BV969" s="7"/>
      <c r="BW969" s="7"/>
      <c r="BX969" s="7"/>
      <c r="BY969" s="7"/>
      <c r="CC969" s="4"/>
      <c r="CD969" s="4"/>
      <c r="CE969" s="7" t="s">
        <v>20</v>
      </c>
      <c r="CF969" s="7" t="s">
        <v>5</v>
      </c>
      <c r="CG969" s="7" t="s">
        <v>4</v>
      </c>
      <c r="CH969" s="7"/>
      <c r="CI969" s="7"/>
      <c r="CJ969" s="7"/>
      <c r="CK969" s="7"/>
      <c r="CM969" s="4"/>
      <c r="CP969" s="4"/>
      <c r="CQ969" s="7" t="s">
        <v>4</v>
      </c>
      <c r="CR969" s="7" t="s">
        <v>13</v>
      </c>
      <c r="CS969" s="7"/>
      <c r="CT969" s="7"/>
      <c r="CU969" s="7"/>
      <c r="CV969" s="7"/>
      <c r="CW969" s="7"/>
      <c r="CY969" s="4"/>
      <c r="DA969" s="4"/>
      <c r="DB969" s="4"/>
      <c r="DC969" s="7" t="s">
        <v>2</v>
      </c>
      <c r="DD969" s="7" t="s">
        <v>20</v>
      </c>
      <c r="DE969" s="7"/>
      <c r="DF969" s="7"/>
      <c r="DG969" s="7"/>
      <c r="DH969" s="7"/>
      <c r="DI969" s="7"/>
      <c r="DL969" s="2"/>
      <c r="DM969" s="2"/>
      <c r="DN969" s="2"/>
      <c r="DO969" s="7" t="s">
        <v>6</v>
      </c>
      <c r="DP969" s="7" t="s">
        <v>5</v>
      </c>
      <c r="DQ969" s="7" t="s">
        <v>12</v>
      </c>
      <c r="DR969" s="7" t="s">
        <v>3</v>
      </c>
      <c r="DS969" s="7" t="s">
        <v>2</v>
      </c>
      <c r="DT969" s="8"/>
      <c r="DU969" s="8"/>
      <c r="DV969" s="2"/>
      <c r="DW969" s="2"/>
      <c r="DY969" s="4"/>
      <c r="DZ969" s="4"/>
      <c r="EA969" s="7" t="s">
        <v>2</v>
      </c>
      <c r="EB969" s="7" t="s">
        <v>12</v>
      </c>
      <c r="EC969" s="7"/>
      <c r="ED969" s="7"/>
      <c r="EE969" s="7"/>
      <c r="EF969" s="7"/>
      <c r="EG969" s="7"/>
      <c r="EK969" s="4"/>
      <c r="EL969" s="4"/>
      <c r="EM969" s="4" t="s">
        <v>12</v>
      </c>
      <c r="EN969" s="4"/>
      <c r="EO969" s="4"/>
      <c r="EP969" s="4"/>
      <c r="EQ969" s="4"/>
      <c r="ER969" s="4"/>
      <c r="ES969" s="4"/>
      <c r="EU969" s="4"/>
      <c r="EX969" s="4"/>
      <c r="EY969" s="7" t="s">
        <v>3</v>
      </c>
      <c r="EZ969" s="7" t="s">
        <v>3</v>
      </c>
      <c r="FA969" s="7" t="s">
        <v>6</v>
      </c>
      <c r="FB969" s="7"/>
      <c r="FC969" s="7"/>
      <c r="FD969" s="7"/>
      <c r="FE969" s="7"/>
    </row>
    <row r="970" spans="6:163" s="3" customFormat="1">
      <c r="F970" s="20"/>
      <c r="I970" s="4"/>
      <c r="J970" s="4"/>
      <c r="K970" s="4"/>
      <c r="L970" s="4"/>
      <c r="M970" s="4"/>
      <c r="N970" s="4"/>
      <c r="O970" s="4"/>
      <c r="P970" s="4"/>
      <c r="Q970" s="4"/>
      <c r="U970" s="4"/>
      <c r="V970" s="4"/>
      <c r="W970" s="4"/>
      <c r="X970" s="4"/>
      <c r="Y970" s="4"/>
      <c r="Z970" s="4"/>
      <c r="AA970" s="4"/>
      <c r="AB970" s="4"/>
      <c r="AC970" s="4"/>
      <c r="AF970" s="4"/>
      <c r="AG970" s="4"/>
      <c r="AH970" s="4"/>
      <c r="AI970" s="7"/>
      <c r="AJ970" s="7"/>
      <c r="AK970" s="7"/>
      <c r="AL970" s="7"/>
      <c r="AM970" s="7"/>
      <c r="AN970" s="7"/>
      <c r="AO970" s="7"/>
      <c r="AS970" s="4"/>
      <c r="AT970" s="4"/>
      <c r="AU970" s="7"/>
      <c r="AV970" s="7"/>
      <c r="AW970" s="7"/>
      <c r="AX970" s="7"/>
      <c r="AY970" s="7"/>
      <c r="AZ970" s="7"/>
      <c r="BA970" s="7"/>
      <c r="BE970" s="4"/>
      <c r="BF970" s="4"/>
      <c r="BG970" s="7"/>
      <c r="BH970" s="7"/>
      <c r="BI970" s="7"/>
      <c r="BJ970" s="7"/>
      <c r="BK970" s="7"/>
      <c r="BL970" s="7"/>
      <c r="BM970" s="7"/>
      <c r="BQ970" s="4"/>
      <c r="BR970" s="4"/>
      <c r="BS970" s="7"/>
      <c r="BT970" s="7"/>
      <c r="BU970" s="7"/>
      <c r="BV970" s="7"/>
      <c r="BW970" s="7"/>
      <c r="BX970" s="7"/>
      <c r="BY970" s="7"/>
      <c r="CC970" s="4"/>
      <c r="CD970" s="4"/>
      <c r="CE970" s="7"/>
      <c r="CF970" s="7"/>
      <c r="CG970" s="7"/>
      <c r="CH970" s="7"/>
      <c r="CI970" s="7"/>
      <c r="CJ970" s="7"/>
      <c r="CK970" s="7"/>
      <c r="CM970" s="4"/>
      <c r="CP970" s="4"/>
      <c r="CQ970" s="7"/>
      <c r="CR970" s="7"/>
      <c r="CS970" s="7"/>
      <c r="CT970" s="7"/>
      <c r="CU970" s="7"/>
      <c r="CV970" s="7"/>
      <c r="CW970" s="7"/>
      <c r="CY970" s="4"/>
      <c r="DA970" s="4"/>
      <c r="DB970" s="4"/>
      <c r="DC970" s="7"/>
      <c r="DD970" s="7"/>
      <c r="DE970" s="7"/>
      <c r="DF970" s="7"/>
      <c r="DG970" s="7"/>
      <c r="DH970" s="7"/>
      <c r="DI970" s="7"/>
      <c r="DL970" s="2"/>
      <c r="DM970" s="2"/>
      <c r="DN970" s="2"/>
      <c r="DO970" s="7"/>
      <c r="DP970" s="7"/>
      <c r="DQ970" s="7"/>
      <c r="DR970" s="7"/>
      <c r="DS970" s="7"/>
      <c r="DT970" s="8"/>
      <c r="DU970" s="8"/>
      <c r="DV970" s="2"/>
      <c r="DW970" s="2"/>
      <c r="DY970" s="4"/>
      <c r="DZ970" s="4"/>
      <c r="EA970" s="7"/>
      <c r="EB970" s="7"/>
      <c r="EC970" s="7"/>
      <c r="ED970" s="7"/>
      <c r="EE970" s="7"/>
      <c r="EF970" s="7"/>
      <c r="EG970" s="7"/>
      <c r="EK970" s="4"/>
      <c r="EL970" s="4"/>
      <c r="EM970" s="4"/>
      <c r="EN970" s="4"/>
      <c r="EO970" s="4"/>
      <c r="EP970" s="4"/>
      <c r="EQ970" s="4"/>
      <c r="ER970" s="4"/>
      <c r="ES970" s="4"/>
      <c r="EU970" s="4"/>
      <c r="EX970" s="4"/>
      <c r="EY970" s="7"/>
      <c r="EZ970" s="7"/>
      <c r="FA970" s="7"/>
      <c r="FB970" s="7"/>
      <c r="FC970" s="7"/>
      <c r="FD970" s="7"/>
      <c r="FE970" s="7"/>
    </row>
    <row r="971" spans="6:163" s="3" customFormat="1">
      <c r="F971" s="20"/>
      <c r="I971" s="4"/>
      <c r="J971" s="4"/>
      <c r="K971" s="4"/>
      <c r="L971" s="4"/>
      <c r="M971" s="4"/>
      <c r="N971" s="4"/>
      <c r="O971" s="4"/>
      <c r="P971" s="4"/>
      <c r="Q971" s="4"/>
      <c r="U971" s="4"/>
      <c r="V971" s="4"/>
      <c r="W971" s="4"/>
      <c r="X971" s="4"/>
      <c r="Y971" s="4"/>
      <c r="Z971" s="4"/>
      <c r="AA971" s="4"/>
      <c r="AB971" s="4"/>
      <c r="AC971" s="4"/>
      <c r="AF971" s="4"/>
      <c r="AG971" s="4"/>
      <c r="AH971" s="4"/>
      <c r="AI971" s="7"/>
      <c r="AJ971" s="7"/>
      <c r="AK971" s="7"/>
      <c r="AL971" s="7"/>
      <c r="AM971" s="7"/>
      <c r="AN971" s="7"/>
      <c r="AO971" s="7"/>
      <c r="AS971" s="4"/>
      <c r="AT971" s="4"/>
      <c r="AU971" s="7"/>
      <c r="AV971" s="7"/>
      <c r="AW971" s="7"/>
      <c r="AX971" s="7"/>
      <c r="AY971" s="7"/>
      <c r="AZ971" s="7"/>
      <c r="BA971" s="7"/>
      <c r="BE971" s="4"/>
      <c r="BF971" s="4"/>
      <c r="BG971" s="7"/>
      <c r="BH971" s="7"/>
      <c r="BI971" s="7"/>
      <c r="BJ971" s="7"/>
      <c r="BK971" s="7"/>
      <c r="BL971" s="7"/>
      <c r="BM971" s="7"/>
      <c r="BQ971" s="4"/>
      <c r="BR971" s="4"/>
      <c r="BS971" s="7"/>
      <c r="BT971" s="7"/>
      <c r="BU971" s="7"/>
      <c r="BV971" s="7"/>
      <c r="BW971" s="7"/>
      <c r="BX971" s="7"/>
      <c r="BY971" s="7"/>
      <c r="CC971" s="4"/>
      <c r="CD971" s="4"/>
      <c r="CE971" s="7"/>
      <c r="CF971" s="7"/>
      <c r="CG971" s="7"/>
      <c r="CH971" s="7"/>
      <c r="CI971" s="7"/>
      <c r="CJ971" s="7"/>
      <c r="CK971" s="7"/>
      <c r="CM971" s="4"/>
      <c r="CP971" s="4"/>
      <c r="CQ971" s="7"/>
      <c r="CR971" s="7"/>
      <c r="CS971" s="7"/>
      <c r="CT971" s="7"/>
      <c r="CU971" s="7"/>
      <c r="CV971" s="7"/>
      <c r="CW971" s="7"/>
      <c r="CY971" s="4"/>
      <c r="DA971" s="4"/>
      <c r="DB971" s="4"/>
      <c r="DC971" s="7"/>
      <c r="DD971" s="7"/>
      <c r="DE971" s="7"/>
      <c r="DF971" s="7"/>
      <c r="DG971" s="7"/>
      <c r="DH971" s="7"/>
      <c r="DI971" s="7"/>
      <c r="DL971" s="2"/>
      <c r="DM971" s="2"/>
      <c r="DN971" s="2"/>
      <c r="DO971" s="7"/>
      <c r="DP971" s="7"/>
      <c r="DQ971" s="7"/>
      <c r="DR971" s="7"/>
      <c r="DS971" s="7"/>
      <c r="DT971" s="8"/>
      <c r="DU971" s="8"/>
      <c r="DV971" s="2"/>
      <c r="DW971" s="2"/>
      <c r="DY971" s="4"/>
      <c r="DZ971" s="4"/>
      <c r="EA971" s="7"/>
      <c r="EB971" s="7"/>
      <c r="EC971" s="7"/>
      <c r="ED971" s="7"/>
      <c r="EE971" s="7"/>
      <c r="EF971" s="7"/>
      <c r="EG971" s="7"/>
      <c r="EK971" s="4"/>
      <c r="EL971" s="4"/>
      <c r="EM971" s="4"/>
      <c r="EN971" s="4"/>
      <c r="EO971" s="4"/>
      <c r="EP971" s="4"/>
      <c r="EQ971" s="4"/>
      <c r="ER971" s="4"/>
      <c r="ES971" s="4"/>
      <c r="EU971" s="4"/>
      <c r="EX971" s="4"/>
      <c r="EY971" s="7"/>
      <c r="EZ971" s="7"/>
      <c r="FA971" s="7"/>
      <c r="FB971" s="7"/>
      <c r="FC971" s="7"/>
      <c r="FD971" s="7"/>
      <c r="FE971" s="7"/>
    </row>
    <row r="972" spans="6:163" s="3" customFormat="1">
      <c r="F972" s="20"/>
      <c r="G972" s="20"/>
      <c r="I972" s="20" t="s">
        <v>51</v>
      </c>
      <c r="CE972" s="3" t="s">
        <v>21</v>
      </c>
    </row>
    <row r="973" spans="6:163" s="3" customFormat="1">
      <c r="F973" s="20"/>
      <c r="G973" s="20"/>
      <c r="I973" s="20"/>
      <c r="CF973" s="3">
        <f>CF905+1</f>
        <v>162</v>
      </c>
      <c r="DP973" s="3">
        <f>DP905-12</f>
        <v>179</v>
      </c>
      <c r="EB973" s="3" t="s">
        <v>0</v>
      </c>
    </row>
    <row r="974" spans="6:163" s="3" customFormat="1">
      <c r="F974" s="20"/>
      <c r="G974" s="20"/>
      <c r="I974" s="20"/>
      <c r="O974" s="3">
        <v>332</v>
      </c>
      <c r="Y974" s="3">
        <f t="shared" ref="Y974:Y989" si="266">Y906-29</f>
        <v>328</v>
      </c>
      <c r="AC974" s="3">
        <f>AC906-29</f>
        <v>313</v>
      </c>
      <c r="AU974" s="3">
        <f>AU906-1</f>
        <v>331</v>
      </c>
      <c r="AV974" s="3">
        <f>AV906-1</f>
        <v>361</v>
      </c>
      <c r="BG974" s="3">
        <f>BG906+4</f>
        <v>414</v>
      </c>
      <c r="BS974" s="3">
        <f>BS906+10</f>
        <v>342</v>
      </c>
      <c r="CE974" s="3">
        <f>CE906+1</f>
        <v>323</v>
      </c>
      <c r="CF974" s="3">
        <f>CF906+1</f>
        <v>353</v>
      </c>
      <c r="DD974" s="3">
        <f t="shared" ref="DD974:DD987" si="267">DD906-9</f>
        <v>333</v>
      </c>
      <c r="EB974" s="3">
        <f>EB906+8</f>
        <v>398</v>
      </c>
      <c r="EY974" s="3">
        <f t="shared" ref="EY974:EY989" si="268">EY906-1</f>
        <v>331</v>
      </c>
    </row>
    <row r="975" spans="6:163" s="3" customFormat="1">
      <c r="F975" s="20"/>
      <c r="G975" s="20"/>
      <c r="I975" s="20"/>
      <c r="O975" s="3">
        <v>504</v>
      </c>
      <c r="X975" s="3">
        <f t="shared" ref="X975:X986" si="269">X907-29</f>
        <v>480</v>
      </c>
      <c r="Y975" s="3">
        <f t="shared" si="266"/>
        <v>475</v>
      </c>
      <c r="AB975" s="3">
        <f>AB907-29</f>
        <v>475</v>
      </c>
      <c r="AC975" s="3">
        <f>AC907-29</f>
        <v>480</v>
      </c>
      <c r="AI975" s="3" t="s">
        <v>0</v>
      </c>
      <c r="AJ975" s="3" t="s">
        <v>0</v>
      </c>
      <c r="AU975" s="3">
        <f>AU907-1</f>
        <v>493</v>
      </c>
      <c r="AV975" s="3">
        <f>AV907-1</f>
        <v>523</v>
      </c>
      <c r="BG975" s="3">
        <f>BG907+4</f>
        <v>528</v>
      </c>
      <c r="CE975" s="3">
        <f>CE907+1</f>
        <v>485</v>
      </c>
      <c r="CF975" s="3">
        <f>CF907+1</f>
        <v>525</v>
      </c>
      <c r="CR975" s="3">
        <f>CR907-9</f>
        <v>510</v>
      </c>
      <c r="DD975" s="3">
        <f t="shared" si="267"/>
        <v>505</v>
      </c>
      <c r="EY975" s="3">
        <f t="shared" si="268"/>
        <v>513</v>
      </c>
    </row>
    <row r="976" spans="6:163" s="3" customFormat="1">
      <c r="F976" s="20"/>
      <c r="G976" s="20"/>
      <c r="I976" s="20"/>
      <c r="L976" s="3">
        <v>695</v>
      </c>
      <c r="O976" s="3">
        <v>670</v>
      </c>
      <c r="W976" s="3">
        <f>W908-29</f>
        <v>676</v>
      </c>
      <c r="X976" s="3">
        <f t="shared" si="269"/>
        <v>676</v>
      </c>
      <c r="Y976" s="3">
        <f t="shared" si="266"/>
        <v>651</v>
      </c>
      <c r="AA976" s="3">
        <f>AA908-29</f>
        <v>666</v>
      </c>
      <c r="AU976" s="3">
        <f>AU908-1</f>
        <v>664</v>
      </c>
      <c r="BG976" s="3">
        <f>BG908+4</f>
        <v>704</v>
      </c>
      <c r="BS976" s="3">
        <f>BS908+10</f>
        <v>685</v>
      </c>
      <c r="CF976" s="3">
        <f>CF908+1</f>
        <v>671</v>
      </c>
      <c r="CG976" s="3">
        <f>CG908+1</f>
        <v>621</v>
      </c>
      <c r="CR976" s="3">
        <f>CR908-9</f>
        <v>656</v>
      </c>
      <c r="DC976" s="3">
        <f t="shared" ref="DC976:DC985" si="270">DC908-9</f>
        <v>676</v>
      </c>
      <c r="DD976" s="3">
        <f t="shared" si="267"/>
        <v>676</v>
      </c>
      <c r="DO976" s="3">
        <f>DO908-12</f>
        <v>673</v>
      </c>
      <c r="DP976" s="3">
        <f>DP908-12</f>
        <v>683</v>
      </c>
      <c r="EM976" s="3">
        <f>EM908+22</f>
        <v>642</v>
      </c>
      <c r="EY976" s="3">
        <f t="shared" si="268"/>
        <v>674</v>
      </c>
    </row>
    <row r="977" spans="6:157" s="3" customFormat="1">
      <c r="F977" s="20"/>
      <c r="G977" s="20"/>
      <c r="I977" s="20"/>
      <c r="L977" s="3">
        <v>840</v>
      </c>
      <c r="O977" s="3">
        <v>840</v>
      </c>
      <c r="W977" s="3">
        <f>W909-29</f>
        <v>791</v>
      </c>
      <c r="X977" s="3">
        <f t="shared" si="269"/>
        <v>796</v>
      </c>
      <c r="Y977" s="3">
        <f t="shared" si="266"/>
        <v>811</v>
      </c>
      <c r="Z977" s="3">
        <f>Z909-29</f>
        <v>838</v>
      </c>
      <c r="AA977" s="3">
        <f>AA909-29</f>
        <v>848</v>
      </c>
      <c r="AB977" s="3">
        <f>AB909-29</f>
        <v>858</v>
      </c>
      <c r="AC977" s="3">
        <f>AC909-29</f>
        <v>823</v>
      </c>
      <c r="AI977" s="3">
        <f>AI909-6</f>
        <v>789</v>
      </c>
      <c r="AV977" s="3">
        <f>AV909-1</f>
        <v>856</v>
      </c>
      <c r="BG977" s="3">
        <f>BG909+4</f>
        <v>834</v>
      </c>
      <c r="BS977" s="3">
        <f>BS909+10</f>
        <v>835</v>
      </c>
      <c r="CE977" s="3">
        <f t="shared" ref="CE977:CE988" si="271">CE909+1</f>
        <v>811</v>
      </c>
      <c r="DC977" s="3">
        <f t="shared" si="270"/>
        <v>791</v>
      </c>
      <c r="DD977" s="3">
        <f t="shared" si="267"/>
        <v>831</v>
      </c>
      <c r="DO977" s="3">
        <f>DO909-12</f>
        <v>845</v>
      </c>
      <c r="DP977" s="3">
        <f>DP909-12</f>
        <v>865</v>
      </c>
      <c r="DQ977" s="3">
        <f>DQ909-12</f>
        <v>855</v>
      </c>
      <c r="DR977" s="3">
        <f>DR909-12</f>
        <v>845</v>
      </c>
      <c r="EY977" s="3">
        <f t="shared" si="268"/>
        <v>866</v>
      </c>
      <c r="FA977" s="3">
        <f>FA909-1</f>
        <v>866</v>
      </c>
    </row>
    <row r="978" spans="6:157" s="3" customFormat="1">
      <c r="F978" s="20"/>
      <c r="G978" s="20"/>
      <c r="I978" s="20"/>
      <c r="L978" s="3">
        <v>1018</v>
      </c>
      <c r="W978" s="3">
        <f>W910-29</f>
        <v>989</v>
      </c>
      <c r="X978" s="3">
        <f t="shared" si="269"/>
        <v>989</v>
      </c>
      <c r="Y978" s="3">
        <f t="shared" si="266"/>
        <v>999</v>
      </c>
      <c r="AB978" s="3" t="s">
        <v>0</v>
      </c>
      <c r="AC978" s="3">
        <f>AC910-29</f>
        <v>989</v>
      </c>
      <c r="AU978" s="3">
        <f>AU910-1</f>
        <v>1007</v>
      </c>
      <c r="AV978" s="3">
        <f>AV910-1</f>
        <v>1047</v>
      </c>
      <c r="BG978" s="3">
        <f>BG910+4</f>
        <v>1027</v>
      </c>
      <c r="BT978" s="3">
        <f>BT910+10</f>
        <v>1028</v>
      </c>
      <c r="CE978" s="3">
        <f t="shared" si="271"/>
        <v>989</v>
      </c>
      <c r="CF978" s="3">
        <f t="shared" ref="CF978:CF983" si="272">CF910+1</f>
        <v>1019</v>
      </c>
      <c r="CR978" s="3">
        <f>CR910-9</f>
        <v>1024</v>
      </c>
      <c r="DC978" s="3">
        <f t="shared" si="270"/>
        <v>1009</v>
      </c>
      <c r="DD978" s="3">
        <f t="shared" si="267"/>
        <v>1019</v>
      </c>
      <c r="DP978" s="3">
        <f>DP910-12</f>
        <v>1036</v>
      </c>
      <c r="DQ978" s="3">
        <f>DQ910-12</f>
        <v>1021</v>
      </c>
      <c r="EM978" s="3">
        <f>EM910+22</f>
        <v>1050</v>
      </c>
      <c r="EY978" s="3">
        <f t="shared" si="268"/>
        <v>1007</v>
      </c>
      <c r="EZ978" s="3">
        <f t="shared" ref="EZ978:EZ988" si="273">EZ910-1</f>
        <v>1027</v>
      </c>
      <c r="FA978" s="3">
        <f>FA910-1</f>
        <v>1032</v>
      </c>
    </row>
    <row r="979" spans="6:157" s="3" customFormat="1">
      <c r="F979" s="20"/>
      <c r="G979" s="20"/>
      <c r="I979" s="20"/>
      <c r="L979" s="3">
        <v>1195</v>
      </c>
      <c r="N979" s="3">
        <v>1180</v>
      </c>
      <c r="O979" s="3">
        <v>1175</v>
      </c>
      <c r="W979" s="3">
        <f>W911-29</f>
        <v>1156</v>
      </c>
      <c r="X979" s="3">
        <f t="shared" si="269"/>
        <v>1166</v>
      </c>
      <c r="Y979" s="3">
        <f t="shared" si="266"/>
        <v>1171</v>
      </c>
      <c r="Z979" s="3">
        <f t="shared" ref="Z979:AB980" si="274">Z911-29</f>
        <v>1171</v>
      </c>
      <c r="AA979" s="3">
        <f t="shared" si="274"/>
        <v>1186</v>
      </c>
      <c r="AB979" s="3">
        <f t="shared" si="274"/>
        <v>1186</v>
      </c>
      <c r="AI979" s="3">
        <f>AI911-6</f>
        <v>1194</v>
      </c>
      <c r="AU979" s="3">
        <f>AU911-1</f>
        <v>1209</v>
      </c>
      <c r="AV979" s="3">
        <f>AV911-1</f>
        <v>1219</v>
      </c>
      <c r="BS979" s="3">
        <f>BS911+10</f>
        <v>1195</v>
      </c>
      <c r="BT979" s="3">
        <f>BT911+10</f>
        <v>1210</v>
      </c>
      <c r="CE979" s="3">
        <f t="shared" si="271"/>
        <v>1201</v>
      </c>
      <c r="CF979" s="3">
        <f t="shared" si="272"/>
        <v>1211</v>
      </c>
      <c r="DC979" s="3">
        <f t="shared" si="270"/>
        <v>1181</v>
      </c>
      <c r="DD979" s="3">
        <f t="shared" si="267"/>
        <v>1201</v>
      </c>
      <c r="DO979" s="3">
        <f>DO911-12</f>
        <v>1188</v>
      </c>
      <c r="DP979" s="3">
        <f>DP911-12</f>
        <v>1228</v>
      </c>
      <c r="DR979" s="3">
        <f t="shared" ref="DR979:DS982" si="275">DR911-12</f>
        <v>1188</v>
      </c>
      <c r="DS979" s="3">
        <f t="shared" si="275"/>
        <v>1198</v>
      </c>
      <c r="EM979" s="3">
        <f>EM911+22</f>
        <v>1202</v>
      </c>
      <c r="EY979" s="3">
        <f t="shared" si="268"/>
        <v>1189</v>
      </c>
      <c r="EZ979" s="3">
        <f t="shared" si="273"/>
        <v>1199</v>
      </c>
      <c r="FA979" s="3">
        <f>FA911-1</f>
        <v>1194</v>
      </c>
    </row>
    <row r="980" spans="6:157" s="3" customFormat="1">
      <c r="F980" s="20"/>
      <c r="G980" s="20"/>
      <c r="I980" s="20"/>
      <c r="L980" s="3">
        <v>1361</v>
      </c>
      <c r="M980" s="3">
        <v>1340</v>
      </c>
      <c r="N980" s="3">
        <v>1366</v>
      </c>
      <c r="O980" s="3">
        <v>1366</v>
      </c>
      <c r="W980" s="3">
        <f>W912-29</f>
        <v>1327</v>
      </c>
      <c r="X980" s="3">
        <f t="shared" si="269"/>
        <v>1311</v>
      </c>
      <c r="Y980" s="3">
        <f t="shared" si="266"/>
        <v>1372</v>
      </c>
      <c r="Z980" s="3">
        <f t="shared" si="274"/>
        <v>1337</v>
      </c>
      <c r="AA980" s="3">
        <f t="shared" si="274"/>
        <v>1311</v>
      </c>
      <c r="AB980" s="3">
        <f t="shared" si="274"/>
        <v>1362</v>
      </c>
      <c r="AC980" s="3">
        <f>AC912-29</f>
        <v>1382</v>
      </c>
      <c r="AI980" s="3">
        <f>AI912-6</f>
        <v>1334</v>
      </c>
      <c r="AU980" s="3">
        <f>AU912-1</f>
        <v>1390</v>
      </c>
      <c r="BH980" s="3">
        <f t="shared" ref="BH980:BH987" si="276">BH912+4</f>
        <v>1360</v>
      </c>
      <c r="BS980" s="3">
        <f>BS912+10</f>
        <v>1391</v>
      </c>
      <c r="CE980" s="3">
        <f t="shared" si="271"/>
        <v>1372</v>
      </c>
      <c r="CF980" s="3">
        <f t="shared" si="272"/>
        <v>1392</v>
      </c>
      <c r="CQ980" s="3">
        <f>CQ912-9</f>
        <v>1387</v>
      </c>
      <c r="CR980" s="3">
        <f>CR912-9</f>
        <v>1382</v>
      </c>
      <c r="DC980" s="3">
        <f t="shared" si="270"/>
        <v>1347</v>
      </c>
      <c r="DD980" s="3">
        <f t="shared" si="267"/>
        <v>1372</v>
      </c>
      <c r="DP980" s="3">
        <f>DP912-12</f>
        <v>1389</v>
      </c>
      <c r="DQ980" s="3">
        <f>DQ912-12</f>
        <v>1359</v>
      </c>
      <c r="DR980" s="3">
        <f t="shared" si="275"/>
        <v>1359</v>
      </c>
      <c r="DS980" s="3">
        <f t="shared" si="275"/>
        <v>1359</v>
      </c>
      <c r="EA980" s="3" t="s">
        <v>0</v>
      </c>
      <c r="EM980" s="3">
        <f>EM912+22</f>
        <v>1342</v>
      </c>
      <c r="EY980" s="3">
        <f t="shared" si="268"/>
        <v>1375</v>
      </c>
      <c r="EZ980" s="3">
        <f t="shared" si="273"/>
        <v>1370</v>
      </c>
      <c r="FA980" s="3" t="s">
        <v>0</v>
      </c>
    </row>
    <row r="981" spans="6:157" s="3" customFormat="1">
      <c r="F981" s="20"/>
      <c r="G981" s="20"/>
      <c r="I981" s="20"/>
      <c r="K981" s="3">
        <v>1532</v>
      </c>
      <c r="L981" s="3">
        <v>1532</v>
      </c>
      <c r="M981" s="3">
        <v>1547</v>
      </c>
      <c r="X981" s="3">
        <f t="shared" si="269"/>
        <v>1508</v>
      </c>
      <c r="Y981" s="3">
        <f t="shared" si="266"/>
        <v>1543</v>
      </c>
      <c r="Z981" s="3">
        <f>Z913-29</f>
        <v>1528</v>
      </c>
      <c r="AC981" s="3">
        <f>AC913-29</f>
        <v>1533</v>
      </c>
      <c r="AI981" s="3">
        <f>AI913-6</f>
        <v>1551</v>
      </c>
      <c r="AU981" s="3">
        <f>AU913-1</f>
        <v>1561</v>
      </c>
      <c r="BG981" s="3">
        <f t="shared" ref="BG981:BG989" si="277">BG913+4</f>
        <v>1551</v>
      </c>
      <c r="BH981" s="3">
        <f t="shared" si="276"/>
        <v>1576</v>
      </c>
      <c r="BS981" s="3">
        <f>BS913+10</f>
        <v>1542</v>
      </c>
      <c r="CE981" s="3">
        <f t="shared" si="271"/>
        <v>1553</v>
      </c>
      <c r="CF981" s="3">
        <f t="shared" si="272"/>
        <v>1543</v>
      </c>
      <c r="CG981" s="3">
        <f>CG913+1</f>
        <v>1538</v>
      </c>
      <c r="CQ981" s="3">
        <f>CQ913-9</f>
        <v>1548</v>
      </c>
      <c r="DC981" s="3">
        <f t="shared" si="270"/>
        <v>1533</v>
      </c>
      <c r="DD981" s="3">
        <f t="shared" si="267"/>
        <v>1538</v>
      </c>
      <c r="DO981" s="3">
        <f t="shared" ref="DO981:DO988" si="278">DO913-12</f>
        <v>1550</v>
      </c>
      <c r="DP981" s="3">
        <f>DP913-12</f>
        <v>1550</v>
      </c>
      <c r="DQ981" s="3">
        <f>DQ913-12</f>
        <v>1530</v>
      </c>
      <c r="DR981" s="3">
        <f t="shared" si="275"/>
        <v>1515</v>
      </c>
      <c r="DS981" s="3">
        <f t="shared" si="275"/>
        <v>1530</v>
      </c>
      <c r="EY981" s="3">
        <f t="shared" si="268"/>
        <v>1536</v>
      </c>
      <c r="EZ981" s="3">
        <f t="shared" si="273"/>
        <v>1546</v>
      </c>
      <c r="FA981" s="3">
        <f>FA913-1</f>
        <v>1546</v>
      </c>
    </row>
    <row r="982" spans="6:157" s="3" customFormat="1">
      <c r="F982" s="20"/>
      <c r="G982" s="20"/>
      <c r="I982" s="20"/>
      <c r="K982" s="3">
        <v>1704</v>
      </c>
      <c r="L982" s="3">
        <v>1709</v>
      </c>
      <c r="M982" s="3">
        <v>1734</v>
      </c>
      <c r="X982" s="3">
        <f t="shared" si="269"/>
        <v>1690</v>
      </c>
      <c r="Y982" s="3">
        <f t="shared" si="266"/>
        <v>1705</v>
      </c>
      <c r="Z982" s="3">
        <f>Z914-29</f>
        <v>1685</v>
      </c>
      <c r="AB982" s="3">
        <f>AB914-29</f>
        <v>1710</v>
      </c>
      <c r="AC982" s="3">
        <f>AC914-29</f>
        <v>1690</v>
      </c>
      <c r="AI982" s="3">
        <f>AI914-6</f>
        <v>1708</v>
      </c>
      <c r="AU982" s="3">
        <f>AU914-1</f>
        <v>1733</v>
      </c>
      <c r="AV982" s="3">
        <f>AV914-1</f>
        <v>1693</v>
      </c>
      <c r="BG982" s="3">
        <f t="shared" si="277"/>
        <v>1723</v>
      </c>
      <c r="BH982" s="3">
        <f t="shared" si="276"/>
        <v>1718</v>
      </c>
      <c r="BS982" s="3">
        <f>BS914+10</f>
        <v>1714</v>
      </c>
      <c r="BT982" s="3">
        <f>BT914+10</f>
        <v>1724</v>
      </c>
      <c r="CE982" s="3">
        <f t="shared" si="271"/>
        <v>1725</v>
      </c>
      <c r="CF982" s="3">
        <f t="shared" si="272"/>
        <v>1740</v>
      </c>
      <c r="CG982" s="3">
        <f>CG914+1</f>
        <v>1700</v>
      </c>
      <c r="CQ982" s="3">
        <f>CQ914-9</f>
        <v>1710</v>
      </c>
      <c r="DC982" s="3">
        <f t="shared" si="270"/>
        <v>1720</v>
      </c>
      <c r="DD982" s="3">
        <f t="shared" si="267"/>
        <v>1710</v>
      </c>
      <c r="DO982" s="3">
        <f t="shared" si="278"/>
        <v>1717</v>
      </c>
      <c r="DQ982" s="3">
        <f>DQ914-12</f>
        <v>1722</v>
      </c>
      <c r="DR982" s="3">
        <f t="shared" si="275"/>
        <v>1722</v>
      </c>
      <c r="DS982" s="3">
        <f t="shared" si="275"/>
        <v>1722</v>
      </c>
      <c r="EA982" s="3" t="s">
        <v>0</v>
      </c>
      <c r="EB982" s="3">
        <f>EB914+8</f>
        <v>1628</v>
      </c>
      <c r="EM982" s="3">
        <f>EM914+22</f>
        <v>1726</v>
      </c>
      <c r="EY982" s="3">
        <f t="shared" si="268"/>
        <v>1708</v>
      </c>
      <c r="EZ982" s="3">
        <f t="shared" si="273"/>
        <v>1733</v>
      </c>
      <c r="FA982" s="3">
        <f>FA914-1</f>
        <v>1713</v>
      </c>
    </row>
    <row r="983" spans="6:157" s="3" customFormat="1">
      <c r="F983" s="20"/>
      <c r="G983" s="20"/>
      <c r="I983" s="20"/>
      <c r="K983" s="3">
        <v>1880</v>
      </c>
      <c r="L983" s="3">
        <v>1875</v>
      </c>
      <c r="N983" s="3">
        <v>1880</v>
      </c>
      <c r="X983" s="3">
        <f t="shared" si="269"/>
        <v>1876</v>
      </c>
      <c r="Y983" s="3">
        <f t="shared" si="266"/>
        <v>1866</v>
      </c>
      <c r="Z983" s="3">
        <f>Z915-29</f>
        <v>1851</v>
      </c>
      <c r="AA983" s="3">
        <f>AA915-29</f>
        <v>1861</v>
      </c>
      <c r="AB983" s="3" t="s">
        <v>0</v>
      </c>
      <c r="AC983" s="3">
        <f>AC915-29</f>
        <v>1876</v>
      </c>
      <c r="AJ983" s="3">
        <f>AJ915-6</f>
        <v>1904</v>
      </c>
      <c r="AV983" s="3">
        <f>AV915-1</f>
        <v>1839</v>
      </c>
      <c r="BG983" s="3">
        <f t="shared" si="277"/>
        <v>1884</v>
      </c>
      <c r="BH983" s="3">
        <f t="shared" si="276"/>
        <v>1879</v>
      </c>
      <c r="BS983" s="3">
        <f>BS915+10</f>
        <v>1900</v>
      </c>
      <c r="BT983" s="3">
        <f>BT915+10</f>
        <v>1885</v>
      </c>
      <c r="CE983" s="3">
        <f t="shared" si="271"/>
        <v>1871</v>
      </c>
      <c r="CF983" s="3">
        <f t="shared" si="272"/>
        <v>1921</v>
      </c>
      <c r="CG983" s="3">
        <f>CG915+1</f>
        <v>1871</v>
      </c>
      <c r="CQ983" s="3">
        <f>CQ915-9</f>
        <v>1881</v>
      </c>
      <c r="CR983" s="3">
        <f>CR915-9</f>
        <v>1901</v>
      </c>
      <c r="DC983" s="3">
        <f t="shared" si="270"/>
        <v>1896</v>
      </c>
      <c r="DD983" s="3">
        <f t="shared" si="267"/>
        <v>1881</v>
      </c>
      <c r="DO983" s="3">
        <f t="shared" si="278"/>
        <v>1878</v>
      </c>
      <c r="DP983" s="3">
        <f>DP915-12</f>
        <v>1903</v>
      </c>
      <c r="DR983" s="3">
        <f t="shared" ref="DR983:DR989" si="279">DR915-12</f>
        <v>1893</v>
      </c>
      <c r="EA983" s="3" t="s">
        <v>0</v>
      </c>
      <c r="EM983" s="3">
        <f>EM915+22</f>
        <v>1907</v>
      </c>
      <c r="EY983" s="3">
        <f t="shared" si="268"/>
        <v>1879</v>
      </c>
      <c r="EZ983" s="3">
        <f t="shared" si="273"/>
        <v>1904</v>
      </c>
      <c r="FA983" s="3" t="s">
        <v>0</v>
      </c>
    </row>
    <row r="984" spans="6:157" s="3" customFormat="1">
      <c r="F984" s="20"/>
      <c r="G984" s="20"/>
      <c r="I984" s="20"/>
      <c r="K984" s="3">
        <v>2040</v>
      </c>
      <c r="L984" s="3">
        <v>2040</v>
      </c>
      <c r="N984" s="3">
        <v>2052</v>
      </c>
      <c r="O984" s="3">
        <v>2047</v>
      </c>
      <c r="W984" s="3">
        <f>W916-29</f>
        <v>2033</v>
      </c>
      <c r="X984" s="3">
        <f t="shared" si="269"/>
        <v>2028</v>
      </c>
      <c r="Y984" s="3">
        <f t="shared" si="266"/>
        <v>2028</v>
      </c>
      <c r="AA984" s="3">
        <f>AA916-29</f>
        <v>2043</v>
      </c>
      <c r="AB984" s="3">
        <f>AB916-29</f>
        <v>1996</v>
      </c>
      <c r="AI984" s="3">
        <f>AI916-6</f>
        <v>2051</v>
      </c>
      <c r="AU984" s="3">
        <f>AU916-1</f>
        <v>2019</v>
      </c>
      <c r="AV984" s="3">
        <f>AV916-1</f>
        <v>2066</v>
      </c>
      <c r="BG984" s="3">
        <f t="shared" si="277"/>
        <v>2014</v>
      </c>
      <c r="BH984" s="3">
        <f t="shared" si="276"/>
        <v>2024</v>
      </c>
      <c r="BT984" s="3">
        <f>BT916+10</f>
        <v>2050</v>
      </c>
      <c r="CE984" s="3">
        <f t="shared" si="271"/>
        <v>2058</v>
      </c>
      <c r="CQ984" s="3">
        <f>CQ916-9</f>
        <v>2053</v>
      </c>
      <c r="CR984" s="3">
        <f>CR916-9</f>
        <v>2068</v>
      </c>
      <c r="DC984" s="3">
        <f t="shared" si="270"/>
        <v>2068</v>
      </c>
      <c r="DD984" s="3">
        <f t="shared" si="267"/>
        <v>2068</v>
      </c>
      <c r="DO984" s="3">
        <f t="shared" si="278"/>
        <v>2050</v>
      </c>
      <c r="DP984" s="3">
        <f>DP916-12</f>
        <v>2075</v>
      </c>
      <c r="DQ984" s="3">
        <f>DQ916-12</f>
        <v>2045</v>
      </c>
      <c r="DR984" s="3">
        <f t="shared" si="279"/>
        <v>2075</v>
      </c>
      <c r="DS984" s="3">
        <f>DS916-12</f>
        <v>2055</v>
      </c>
      <c r="EA984" s="3" t="s">
        <v>0</v>
      </c>
      <c r="EM984" s="3">
        <f>EM916+22</f>
        <v>2042</v>
      </c>
      <c r="EY984" s="3">
        <f t="shared" si="268"/>
        <v>2066</v>
      </c>
      <c r="EZ984" s="3">
        <f t="shared" si="273"/>
        <v>2066</v>
      </c>
      <c r="FA984" s="3">
        <f>FA916-1</f>
        <v>2056</v>
      </c>
    </row>
    <row r="985" spans="6:157" s="3" customFormat="1">
      <c r="F985" s="20"/>
      <c r="G985" s="20"/>
      <c r="I985" s="20"/>
      <c r="K985" s="3">
        <v>2223</v>
      </c>
      <c r="L985" s="3">
        <v>2218</v>
      </c>
      <c r="M985" s="3">
        <v>2228</v>
      </c>
      <c r="N985" s="3">
        <v>2228</v>
      </c>
      <c r="O985" s="3">
        <v>2213</v>
      </c>
      <c r="W985" s="3">
        <f>W917-29</f>
        <v>2199</v>
      </c>
      <c r="X985" s="3">
        <f t="shared" si="269"/>
        <v>2199</v>
      </c>
      <c r="Y985" s="3">
        <f t="shared" si="266"/>
        <v>2199</v>
      </c>
      <c r="Z985" s="3">
        <f>Z917-29</f>
        <v>2229</v>
      </c>
      <c r="AB985" s="3">
        <f>AB917-29</f>
        <v>2189</v>
      </c>
      <c r="AI985" s="3">
        <f>AI917-6</f>
        <v>2222</v>
      </c>
      <c r="AJ985" s="3">
        <f>AJ917-6</f>
        <v>2222</v>
      </c>
      <c r="AU985" s="3">
        <f>AU917-1</f>
        <v>2232</v>
      </c>
      <c r="AV985" s="3">
        <f>AV917-1</f>
        <v>2247</v>
      </c>
      <c r="BG985" s="3">
        <f t="shared" si="277"/>
        <v>2212</v>
      </c>
      <c r="BH985" s="3">
        <f t="shared" si="276"/>
        <v>2232</v>
      </c>
      <c r="BS985" s="3">
        <f>BS917+10</f>
        <v>2238</v>
      </c>
      <c r="CE985" s="3">
        <f t="shared" si="271"/>
        <v>2229</v>
      </c>
      <c r="CF985" s="3">
        <f>CF917+1</f>
        <v>2264</v>
      </c>
      <c r="DC985" s="3">
        <f t="shared" si="270"/>
        <v>2239</v>
      </c>
      <c r="DD985" s="3">
        <f t="shared" si="267"/>
        <v>2219</v>
      </c>
      <c r="DO985" s="3">
        <f t="shared" si="278"/>
        <v>2221</v>
      </c>
      <c r="DP985" s="3">
        <f>DP917-12</f>
        <v>2251</v>
      </c>
      <c r="DQ985" s="3">
        <f>DQ917-12</f>
        <v>2226</v>
      </c>
      <c r="DR985" s="3">
        <f t="shared" si="279"/>
        <v>2231</v>
      </c>
      <c r="DS985" s="3">
        <f>DS917-12</f>
        <v>2226</v>
      </c>
      <c r="EA985" s="3" t="s">
        <v>0</v>
      </c>
      <c r="EM985" s="3">
        <f>EM917+22</f>
        <v>2240</v>
      </c>
      <c r="EY985" s="3">
        <f t="shared" si="268"/>
        <v>2212</v>
      </c>
      <c r="EZ985" s="3">
        <f t="shared" si="273"/>
        <v>2237</v>
      </c>
      <c r="FA985" s="3">
        <f>FA917-1</f>
        <v>2237</v>
      </c>
    </row>
    <row r="986" spans="6:157" s="3" customFormat="1">
      <c r="F986" s="20"/>
      <c r="G986" s="20"/>
      <c r="I986" s="20"/>
      <c r="K986" s="3">
        <v>2385</v>
      </c>
      <c r="L986" s="3">
        <v>2395</v>
      </c>
      <c r="M986" s="3">
        <v>2400</v>
      </c>
      <c r="N986" s="3">
        <v>2385</v>
      </c>
      <c r="O986" s="3">
        <v>2410</v>
      </c>
      <c r="W986" s="3">
        <f>W918-29</f>
        <v>2381</v>
      </c>
      <c r="X986" s="3">
        <f t="shared" si="269"/>
        <v>2381</v>
      </c>
      <c r="Y986" s="3">
        <f t="shared" si="266"/>
        <v>2371</v>
      </c>
      <c r="Z986" s="3">
        <f>Z918-29</f>
        <v>2371</v>
      </c>
      <c r="AA986" s="3">
        <f>AA918-29</f>
        <v>2356</v>
      </c>
      <c r="AI986" s="3">
        <f>AI918-6</f>
        <v>2399</v>
      </c>
      <c r="AU986" s="3">
        <f>AU918-1</f>
        <v>2409</v>
      </c>
      <c r="BG986" s="3">
        <f t="shared" si="277"/>
        <v>2384</v>
      </c>
      <c r="BH986" s="3">
        <f t="shared" si="276"/>
        <v>2414</v>
      </c>
      <c r="CE986" s="3">
        <f t="shared" si="271"/>
        <v>2401</v>
      </c>
      <c r="CQ986" s="3">
        <f>CQ918-9</f>
        <v>2391</v>
      </c>
      <c r="DD986" s="3">
        <f t="shared" si="267"/>
        <v>2411</v>
      </c>
      <c r="DO986" s="3">
        <f t="shared" si="278"/>
        <v>2403</v>
      </c>
      <c r="DR986" s="3">
        <f t="shared" si="279"/>
        <v>2393</v>
      </c>
      <c r="DS986" s="3">
        <f>DS918-12</f>
        <v>2398</v>
      </c>
      <c r="EA986" s="3" t="s">
        <v>0</v>
      </c>
      <c r="EM986" s="3">
        <f>EM918+22</f>
        <v>2422</v>
      </c>
      <c r="EY986" s="3">
        <f t="shared" si="268"/>
        <v>2394</v>
      </c>
      <c r="EZ986" s="3">
        <f t="shared" si="273"/>
        <v>2399</v>
      </c>
      <c r="FA986" s="3">
        <f>FA918-1</f>
        <v>2399</v>
      </c>
    </row>
    <row r="987" spans="6:157" s="3" customFormat="1">
      <c r="F987" s="20"/>
      <c r="G987" s="20"/>
      <c r="I987" s="20"/>
      <c r="K987" s="3">
        <v>2566</v>
      </c>
      <c r="L987" s="3">
        <v>2561</v>
      </c>
      <c r="M987" s="3">
        <v>2571</v>
      </c>
      <c r="N987" s="3">
        <v>2601</v>
      </c>
      <c r="O987" s="3">
        <v>2606</v>
      </c>
      <c r="Y987" s="3">
        <f t="shared" si="266"/>
        <v>2572</v>
      </c>
      <c r="Z987" s="3" t="s">
        <v>0</v>
      </c>
      <c r="AA987" s="3">
        <f>AA919-29</f>
        <v>2562</v>
      </c>
      <c r="AB987" s="3">
        <f>AB919-29</f>
        <v>2562</v>
      </c>
      <c r="AC987" s="3" t="s">
        <v>0</v>
      </c>
      <c r="AI987" s="3">
        <f>AI919-6</f>
        <v>2575</v>
      </c>
      <c r="AU987" s="3">
        <f>AU919-1</f>
        <v>2590</v>
      </c>
      <c r="BG987" s="3">
        <f t="shared" si="277"/>
        <v>2570</v>
      </c>
      <c r="BH987" s="3">
        <f t="shared" si="276"/>
        <v>2570</v>
      </c>
      <c r="CE987" s="3">
        <f t="shared" si="271"/>
        <v>2582</v>
      </c>
      <c r="CF987" s="3">
        <f>CF919+1</f>
        <v>2602</v>
      </c>
      <c r="DC987" s="3">
        <f>DC919-9</f>
        <v>2582</v>
      </c>
      <c r="DD987" s="3">
        <f t="shared" si="267"/>
        <v>2582</v>
      </c>
      <c r="DO987" s="3">
        <f t="shared" si="278"/>
        <v>2579</v>
      </c>
      <c r="DP987" s="3" t="s">
        <v>0</v>
      </c>
      <c r="DQ987" s="3">
        <f>DQ919-12</f>
        <v>2579</v>
      </c>
      <c r="DR987" s="3">
        <f t="shared" si="279"/>
        <v>2574</v>
      </c>
      <c r="DS987" s="3">
        <f>DS919-12</f>
        <v>2564</v>
      </c>
      <c r="EB987" s="3">
        <f>EB919+8</f>
        <v>2579</v>
      </c>
      <c r="EY987" s="3">
        <f t="shared" si="268"/>
        <v>2575</v>
      </c>
      <c r="EZ987" s="3">
        <f t="shared" si="273"/>
        <v>2570</v>
      </c>
      <c r="FA987" s="3">
        <f>FA919-1</f>
        <v>2590</v>
      </c>
    </row>
    <row r="988" spans="6:157" s="3" customFormat="1">
      <c r="F988" s="20"/>
      <c r="G988" s="20"/>
      <c r="I988" s="20"/>
      <c r="K988" s="3">
        <v>2742</v>
      </c>
      <c r="L988" s="3">
        <v>2742</v>
      </c>
      <c r="M988" s="3">
        <v>2742</v>
      </c>
      <c r="N988" s="3">
        <v>2772</v>
      </c>
      <c r="O988" s="3">
        <v>2762</v>
      </c>
      <c r="Y988" s="3">
        <f t="shared" si="266"/>
        <v>2723</v>
      </c>
      <c r="Z988" s="3">
        <f t="shared" ref="Z988:Z994" si="280">Z920-29</f>
        <v>2723</v>
      </c>
      <c r="AA988" s="3">
        <f>AA920-29</f>
        <v>2713</v>
      </c>
      <c r="AB988" s="3">
        <f>AB920-29</f>
        <v>2733</v>
      </c>
      <c r="AC988" s="3">
        <f>AC920-29</f>
        <v>2713</v>
      </c>
      <c r="AI988" s="3">
        <f>AI920-6</f>
        <v>2756</v>
      </c>
      <c r="AV988" s="3">
        <f>AV920-1</f>
        <v>2751</v>
      </c>
      <c r="BG988" s="3">
        <f t="shared" si="277"/>
        <v>2741</v>
      </c>
      <c r="BS988" s="3">
        <f>BS920+10</f>
        <v>2737</v>
      </c>
      <c r="BT988" s="3">
        <f>BT920+10</f>
        <v>2752</v>
      </c>
      <c r="CE988" s="3">
        <f t="shared" si="271"/>
        <v>2743</v>
      </c>
      <c r="CF988" s="3">
        <f>CF920+1</f>
        <v>2753</v>
      </c>
      <c r="CG988" s="3">
        <f>CG920+1</f>
        <v>2758</v>
      </c>
      <c r="DC988" s="3">
        <f>DC920-9</f>
        <v>2758</v>
      </c>
      <c r="DO988" s="3">
        <f t="shared" si="278"/>
        <v>2755</v>
      </c>
      <c r="DR988" s="3">
        <f t="shared" si="279"/>
        <v>2740</v>
      </c>
      <c r="EY988" s="3">
        <f t="shared" si="268"/>
        <v>2746</v>
      </c>
      <c r="EZ988" s="3">
        <f t="shared" si="273"/>
        <v>2741</v>
      </c>
      <c r="FA988" s="3">
        <f>FA920-1</f>
        <v>2741</v>
      </c>
    </row>
    <row r="989" spans="6:157" s="3" customFormat="1">
      <c r="F989" s="20"/>
      <c r="G989" s="20"/>
      <c r="I989" s="20"/>
      <c r="K989" s="3">
        <v>2914</v>
      </c>
      <c r="M989" s="3">
        <v>2914</v>
      </c>
      <c r="N989" s="3">
        <v>2955</v>
      </c>
      <c r="Y989" s="3">
        <f t="shared" si="266"/>
        <v>2905</v>
      </c>
      <c r="Z989" s="3">
        <f t="shared" si="280"/>
        <v>2880</v>
      </c>
      <c r="AA989" s="3">
        <f>AA921-29</f>
        <v>2880</v>
      </c>
      <c r="AJ989" s="3">
        <f>AJ921-6</f>
        <v>2908</v>
      </c>
      <c r="AV989" s="3">
        <f>AV921-1</f>
        <v>2913</v>
      </c>
      <c r="BG989" s="3">
        <f t="shared" si="277"/>
        <v>2908</v>
      </c>
      <c r="BH989" s="3">
        <f>BH921+4</f>
        <v>2908</v>
      </c>
      <c r="BS989" s="3">
        <f>BS921+10</f>
        <v>2869</v>
      </c>
      <c r="BT989" s="3">
        <f>BT921+10</f>
        <v>2919</v>
      </c>
      <c r="CG989" s="3">
        <f>CG921+1</f>
        <v>2920</v>
      </c>
      <c r="DC989" s="3">
        <f>DC921-9</f>
        <v>2940</v>
      </c>
      <c r="DP989" s="3">
        <f>DP921-12</f>
        <v>2942</v>
      </c>
      <c r="DR989" s="3">
        <f t="shared" si="279"/>
        <v>2932</v>
      </c>
      <c r="DS989" s="3">
        <f>DS921-12</f>
        <v>2922</v>
      </c>
      <c r="EY989" s="3">
        <f t="shared" si="268"/>
        <v>2903</v>
      </c>
      <c r="EZ989" s="3" t="s">
        <v>0</v>
      </c>
      <c r="FA989" s="3" t="s">
        <v>0</v>
      </c>
    </row>
    <row r="990" spans="6:157" s="3" customFormat="1">
      <c r="F990" s="20"/>
      <c r="G990" s="20"/>
      <c r="I990" s="20"/>
      <c r="K990" s="3">
        <v>3085</v>
      </c>
      <c r="Z990" s="3">
        <f t="shared" si="280"/>
        <v>3036</v>
      </c>
      <c r="AJ990" s="3">
        <f>AJ922-6</f>
        <v>3094</v>
      </c>
      <c r="BT990" s="3">
        <f>BT922+10</f>
        <v>3085</v>
      </c>
      <c r="DC990" s="3">
        <f>DC922-9</f>
        <v>3191</v>
      </c>
      <c r="DO990" s="3" t="s">
        <v>0</v>
      </c>
      <c r="DP990" s="3" t="s">
        <v>0</v>
      </c>
      <c r="DS990" s="3">
        <f>DS922-12</f>
        <v>3073</v>
      </c>
    </row>
    <row r="991" spans="6:157" s="3" customFormat="1">
      <c r="F991" s="20"/>
      <c r="G991" s="20"/>
      <c r="I991" s="20"/>
      <c r="K991" s="3">
        <v>3257</v>
      </c>
      <c r="N991" s="3">
        <v>3287</v>
      </c>
      <c r="Z991" s="3">
        <f t="shared" si="280"/>
        <v>3208</v>
      </c>
      <c r="AJ991" s="3">
        <f>AJ923-6</f>
        <v>3266</v>
      </c>
      <c r="BH991" s="3">
        <f>BH923+4</f>
        <v>3261</v>
      </c>
      <c r="DC991" s="3" t="s">
        <v>0</v>
      </c>
      <c r="DS991" s="3" t="s">
        <v>0</v>
      </c>
    </row>
    <row r="992" spans="6:157" s="3" customFormat="1">
      <c r="F992" s="20"/>
      <c r="G992" s="20"/>
      <c r="I992" s="20"/>
      <c r="K992" s="3">
        <v>3428</v>
      </c>
      <c r="N992" s="3">
        <v>3448</v>
      </c>
      <c r="Z992" s="3">
        <f t="shared" si="280"/>
        <v>3389</v>
      </c>
      <c r="AJ992" s="3">
        <f>AJ924-6</f>
        <v>3437</v>
      </c>
      <c r="CG992" s="3">
        <f>CG924+1</f>
        <v>3429</v>
      </c>
      <c r="DS992" s="3">
        <f>DS924-12</f>
        <v>3416</v>
      </c>
      <c r="EA992" s="3">
        <f>EA924+8</f>
        <v>3426</v>
      </c>
    </row>
    <row r="993" spans="6:163" s="3" customFormat="1">
      <c r="F993" s="20"/>
      <c r="G993" s="20"/>
      <c r="I993" s="20"/>
      <c r="K993" s="3">
        <v>3610</v>
      </c>
      <c r="N993" s="3">
        <v>3630</v>
      </c>
      <c r="Z993" s="3">
        <f t="shared" si="280"/>
        <v>3576</v>
      </c>
      <c r="AA993" s="3">
        <f>AA925-29</f>
        <v>3581</v>
      </c>
      <c r="BH993" s="3">
        <f>BH925+4</f>
        <v>3584</v>
      </c>
      <c r="BT993" s="3">
        <f>BT925+10</f>
        <v>3595</v>
      </c>
      <c r="CG993" s="3">
        <f>CG925+1</f>
        <v>3621</v>
      </c>
      <c r="DO993" s="3" t="s">
        <v>0</v>
      </c>
      <c r="DP993" s="3" t="s">
        <v>0</v>
      </c>
      <c r="DS993" s="3">
        <f>DS925-12</f>
        <v>3588</v>
      </c>
      <c r="EY993" s="3" t="s">
        <v>0</v>
      </c>
      <c r="EZ993" s="3" t="s">
        <v>0</v>
      </c>
      <c r="FA993" s="3" t="s">
        <v>0</v>
      </c>
    </row>
    <row r="994" spans="6:163" s="3" customFormat="1">
      <c r="F994" s="20"/>
      <c r="G994" s="20"/>
      <c r="I994" s="20"/>
      <c r="K994" s="3">
        <v>3786</v>
      </c>
      <c r="M994" s="3">
        <v>3776</v>
      </c>
      <c r="N994" s="3">
        <v>3801</v>
      </c>
      <c r="Z994" s="3">
        <f t="shared" si="280"/>
        <v>3752</v>
      </c>
      <c r="AJ994" s="3">
        <f>AJ926-6</f>
        <v>3805</v>
      </c>
      <c r="BH994" s="3">
        <f>BH926+4</f>
        <v>3775</v>
      </c>
      <c r="BT994" s="3">
        <f>BT926+10</f>
        <v>3791</v>
      </c>
      <c r="DO994" s="3" t="s">
        <v>0</v>
      </c>
      <c r="DP994" s="3" t="s">
        <v>0</v>
      </c>
      <c r="DQ994" s="3" t="s">
        <v>0</v>
      </c>
      <c r="DR994" s="3" t="s">
        <v>0</v>
      </c>
      <c r="DS994" s="3">
        <f>DS926-12</f>
        <v>3759</v>
      </c>
      <c r="EA994" s="3">
        <f>EA926+8</f>
        <v>3789</v>
      </c>
      <c r="EZ994" s="3">
        <f>EZ926-1</f>
        <v>3760</v>
      </c>
    </row>
    <row r="995" spans="6:163" s="3" customFormat="1">
      <c r="F995" s="20"/>
      <c r="G995" s="20"/>
      <c r="I995" s="20"/>
      <c r="K995" s="3">
        <v>3952</v>
      </c>
      <c r="N995" s="3">
        <v>3972</v>
      </c>
      <c r="AJ995" s="3">
        <f>AJ927-6</f>
        <v>3976</v>
      </c>
      <c r="BH995" s="3">
        <f>BH927+4</f>
        <v>3956</v>
      </c>
      <c r="EA995" s="3">
        <f>EA927+8</f>
        <v>3950</v>
      </c>
    </row>
    <row r="996" spans="6:163" s="3" customFormat="1">
      <c r="F996" s="20"/>
      <c r="G996" s="20"/>
      <c r="I996" s="20"/>
      <c r="Z996" s="3">
        <f>Z928-29</f>
        <v>4125</v>
      </c>
    </row>
    <row r="997" spans="6:163" s="3" customFormat="1">
      <c r="F997" s="20"/>
      <c r="G997" s="20"/>
      <c r="I997" s="20"/>
    </row>
    <row r="998" spans="6:163" s="3" customFormat="1">
      <c r="F998" s="20"/>
      <c r="G998" s="20"/>
      <c r="I998" s="20"/>
    </row>
    <row r="999" spans="6:163" s="3" customFormat="1">
      <c r="F999" s="20"/>
      <c r="G999" s="20"/>
      <c r="I999" s="20"/>
    </row>
    <row r="1000" spans="6:163" s="3" customFormat="1">
      <c r="F1000" s="20"/>
      <c r="G1000" s="20"/>
      <c r="I1000" s="20"/>
    </row>
    <row r="1001" spans="6:163">
      <c r="F1001" s="20"/>
      <c r="G1001" s="21"/>
      <c r="H1001" s="2"/>
      <c r="I1001" s="20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  <c r="FE1001" s="2"/>
      <c r="FF1001" s="2"/>
      <c r="FG1001" s="2"/>
    </row>
    <row r="1002" spans="6:163" s="3" customFormat="1">
      <c r="F1002" s="20"/>
      <c r="G1002" s="20"/>
      <c r="H1002" s="3" t="s">
        <v>27</v>
      </c>
      <c r="I1002" s="20"/>
      <c r="K1002" s="3" t="s">
        <v>1</v>
      </c>
      <c r="W1002" s="3" t="s">
        <v>10</v>
      </c>
      <c r="AI1002" s="3" t="s">
        <v>14</v>
      </c>
      <c r="AU1002" s="3" t="s">
        <v>15</v>
      </c>
      <c r="BG1002" s="3" t="s">
        <v>17</v>
      </c>
      <c r="BS1002" s="3" t="s">
        <v>18</v>
      </c>
      <c r="CE1002" s="3" t="s">
        <v>19</v>
      </c>
      <c r="CQ1002" s="3" t="s">
        <v>22</v>
      </c>
      <c r="DC1002" s="3" t="s">
        <v>23</v>
      </c>
      <c r="DO1002" s="3" t="s">
        <v>37</v>
      </c>
      <c r="EA1002" s="3" t="s">
        <v>24</v>
      </c>
      <c r="EM1002" s="3" t="s">
        <v>25</v>
      </c>
      <c r="EY1002" s="3" t="s">
        <v>26</v>
      </c>
    </row>
    <row r="1003" spans="6:163" s="3" customFormat="1">
      <c r="F1003" s="20"/>
      <c r="H1003" s="3" t="s">
        <v>28</v>
      </c>
      <c r="K1003" s="3" t="s">
        <v>2</v>
      </c>
      <c r="L1003" s="3" t="s">
        <v>3</v>
      </c>
      <c r="M1003" s="3" t="s">
        <v>4</v>
      </c>
      <c r="N1003" s="3" t="s">
        <v>5</v>
      </c>
      <c r="O1003" s="3" t="s">
        <v>6</v>
      </c>
      <c r="W1003" s="3" t="s">
        <v>11</v>
      </c>
      <c r="X1003" s="3" t="s">
        <v>12</v>
      </c>
      <c r="Y1003" s="3" t="s">
        <v>3</v>
      </c>
      <c r="Z1003" s="3" t="s">
        <v>4</v>
      </c>
      <c r="AA1003" s="3" t="s">
        <v>2</v>
      </c>
      <c r="AB1003" s="3" t="s">
        <v>6</v>
      </c>
      <c r="AC1003" s="3" t="s">
        <v>5</v>
      </c>
      <c r="AI1003" s="3" t="s">
        <v>12</v>
      </c>
      <c r="AJ1003" s="3" t="s">
        <v>2</v>
      </c>
      <c r="AU1003" s="3" t="s">
        <v>3</v>
      </c>
      <c r="AV1003" s="3" t="s">
        <v>16</v>
      </c>
      <c r="BG1003" s="3" t="s">
        <v>6</v>
      </c>
      <c r="BH1003" s="3" t="s">
        <v>4</v>
      </c>
      <c r="BS1003" s="3" t="s">
        <v>12</v>
      </c>
      <c r="BT1003" s="3" t="s">
        <v>12</v>
      </c>
      <c r="CE1003" s="3" t="s">
        <v>20</v>
      </c>
      <c r="CF1003" s="3" t="s">
        <v>5</v>
      </c>
      <c r="CG1003" s="3" t="s">
        <v>4</v>
      </c>
      <c r="CQ1003" s="3" t="s">
        <v>4</v>
      </c>
      <c r="CR1003" s="3" t="s">
        <v>13</v>
      </c>
      <c r="DC1003" s="3" t="s">
        <v>2</v>
      </c>
      <c r="DD1003" s="3" t="s">
        <v>20</v>
      </c>
      <c r="DO1003" s="3" t="s">
        <v>6</v>
      </c>
      <c r="DP1003" s="3" t="s">
        <v>5</v>
      </c>
      <c r="DQ1003" s="3" t="s">
        <v>12</v>
      </c>
      <c r="DR1003" s="3" t="s">
        <v>3</v>
      </c>
      <c r="DS1003" s="3" t="s">
        <v>2</v>
      </c>
      <c r="EA1003" s="3" t="s">
        <v>2</v>
      </c>
      <c r="EB1003" s="3" t="s">
        <v>12</v>
      </c>
      <c r="EM1003" s="3" t="s">
        <v>12</v>
      </c>
      <c r="EY1003" s="3" t="s">
        <v>3</v>
      </c>
      <c r="EZ1003" s="3" t="s">
        <v>3</v>
      </c>
      <c r="FA1003" s="3" t="s">
        <v>6</v>
      </c>
    </row>
    <row r="1004" spans="6:163">
      <c r="F1004" s="20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 t="s">
        <v>21</v>
      </c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  <c r="FE1004" s="2"/>
      <c r="FF1004" s="2"/>
      <c r="FG1004" s="2"/>
    </row>
    <row r="1005" spans="6:163">
      <c r="F1005" s="20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>
        <v>162</v>
      </c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>
        <v>179</v>
      </c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 t="s">
        <v>0</v>
      </c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  <c r="FE1005" s="2"/>
      <c r="FF1005" s="2"/>
      <c r="FG1005" s="2"/>
    </row>
    <row r="1006" spans="6:163">
      <c r="F1006" s="20"/>
      <c r="H1006" s="2"/>
      <c r="I1006" s="2"/>
      <c r="J1006" s="2"/>
      <c r="K1006" s="2"/>
      <c r="L1006" s="2"/>
      <c r="M1006" s="2"/>
      <c r="N1006" s="2"/>
      <c r="O1006" s="2">
        <v>332</v>
      </c>
      <c r="P1006" s="2"/>
      <c r="Q1006" s="2"/>
      <c r="R1006" s="2"/>
      <c r="S1006" s="2"/>
      <c r="T1006" s="2"/>
      <c r="U1006" s="2"/>
      <c r="V1006" s="2"/>
      <c r="W1006" s="2"/>
      <c r="X1006" s="2"/>
      <c r="Y1006" s="2">
        <v>328</v>
      </c>
      <c r="Z1006" s="2"/>
      <c r="AA1006" s="2"/>
      <c r="AB1006" s="2"/>
      <c r="AC1006" s="2">
        <v>313</v>
      </c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>
        <v>331</v>
      </c>
      <c r="AV1006" s="2">
        <v>361</v>
      </c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>
        <v>414</v>
      </c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>
        <v>342</v>
      </c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>
        <v>323</v>
      </c>
      <c r="CF1006" s="2">
        <v>353</v>
      </c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>
        <v>333</v>
      </c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>
        <v>398</v>
      </c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>
        <v>331</v>
      </c>
      <c r="EZ1006" s="2"/>
      <c r="FA1006" s="2"/>
      <c r="FB1006" s="2"/>
      <c r="FC1006" s="2"/>
      <c r="FD1006" s="2"/>
      <c r="FE1006" s="2"/>
      <c r="FF1006" s="2"/>
      <c r="FG1006" s="2"/>
    </row>
    <row r="1007" spans="6:163">
      <c r="F1007" s="20"/>
      <c r="H1007" s="2"/>
      <c r="I1007" s="2"/>
      <c r="J1007" s="2"/>
      <c r="K1007" s="2"/>
      <c r="L1007" s="2"/>
      <c r="M1007" s="2"/>
      <c r="N1007" s="2"/>
      <c r="O1007" s="2">
        <v>504</v>
      </c>
      <c r="P1007" s="2"/>
      <c r="Q1007" s="2"/>
      <c r="R1007" s="2"/>
      <c r="S1007" s="2"/>
      <c r="T1007" s="2"/>
      <c r="U1007" s="2"/>
      <c r="V1007" s="2"/>
      <c r="W1007" s="2"/>
      <c r="X1007" s="2">
        <v>480</v>
      </c>
      <c r="Y1007" s="2">
        <v>475</v>
      </c>
      <c r="Z1007" s="2"/>
      <c r="AA1007" s="2"/>
      <c r="AB1007" s="2">
        <v>475</v>
      </c>
      <c r="AC1007" s="2">
        <v>480</v>
      </c>
      <c r="AD1007" s="2"/>
      <c r="AE1007" s="2"/>
      <c r="AF1007" s="2"/>
      <c r="AG1007" s="2"/>
      <c r="AH1007" s="2"/>
      <c r="AI1007" s="2" t="s">
        <v>0</v>
      </c>
      <c r="AJ1007" s="2" t="s">
        <v>0</v>
      </c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>
        <v>493</v>
      </c>
      <c r="AV1007" s="2">
        <v>523</v>
      </c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>
        <v>528</v>
      </c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>
        <v>485</v>
      </c>
      <c r="CF1007" s="2">
        <v>525</v>
      </c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>
        <v>510</v>
      </c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>
        <v>505</v>
      </c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>
        <v>513</v>
      </c>
      <c r="EZ1007" s="2"/>
      <c r="FA1007" s="2"/>
      <c r="FB1007" s="2"/>
      <c r="FC1007" s="2"/>
      <c r="FD1007" s="2"/>
      <c r="FE1007" s="2"/>
      <c r="FF1007" s="2"/>
      <c r="FG1007" s="2"/>
    </row>
    <row r="1008" spans="6:163">
      <c r="F1008" s="20"/>
      <c r="H1008" s="2"/>
      <c r="I1008" s="2"/>
      <c r="J1008" s="2"/>
      <c r="K1008" s="2"/>
      <c r="L1008" s="2">
        <v>695</v>
      </c>
      <c r="M1008" s="2"/>
      <c r="N1008" s="2"/>
      <c r="O1008" s="2">
        <v>670</v>
      </c>
      <c r="P1008" s="2"/>
      <c r="Q1008" s="2"/>
      <c r="R1008" s="2"/>
      <c r="S1008" s="2"/>
      <c r="T1008" s="2"/>
      <c r="U1008" s="2"/>
      <c r="V1008" s="2"/>
      <c r="W1008" s="2">
        <v>676</v>
      </c>
      <c r="X1008" s="2">
        <v>676</v>
      </c>
      <c r="Y1008" s="2">
        <v>651</v>
      </c>
      <c r="Z1008" s="2"/>
      <c r="AA1008" s="2">
        <v>666</v>
      </c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>
        <v>664</v>
      </c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>
        <v>704</v>
      </c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>
        <v>685</v>
      </c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>
        <v>671</v>
      </c>
      <c r="CG1008" s="2">
        <v>621</v>
      </c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>
        <v>656</v>
      </c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>
        <v>676</v>
      </c>
      <c r="DD1008" s="2">
        <v>676</v>
      </c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>
        <v>673</v>
      </c>
      <c r="DP1008" s="2">
        <v>683</v>
      </c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>
        <v>642</v>
      </c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>
        <v>674</v>
      </c>
      <c r="EZ1008" s="2"/>
      <c r="FA1008" s="2"/>
      <c r="FB1008" s="2"/>
      <c r="FC1008" s="2"/>
      <c r="FD1008" s="2"/>
      <c r="FE1008" s="2"/>
      <c r="FF1008" s="2"/>
      <c r="FG1008" s="2"/>
    </row>
    <row r="1009" spans="6:163">
      <c r="F1009" s="20"/>
      <c r="H1009" s="2"/>
      <c r="I1009" s="2"/>
      <c r="J1009" s="2"/>
      <c r="K1009" s="2"/>
      <c r="L1009" s="2">
        <v>840</v>
      </c>
      <c r="M1009" s="2"/>
      <c r="N1009" s="2"/>
      <c r="O1009" s="2">
        <v>840</v>
      </c>
      <c r="P1009" s="2"/>
      <c r="Q1009" s="2"/>
      <c r="R1009" s="2"/>
      <c r="S1009" s="2"/>
      <c r="T1009" s="2"/>
      <c r="U1009" s="2"/>
      <c r="V1009" s="2"/>
      <c r="W1009" s="2">
        <v>791</v>
      </c>
      <c r="X1009" s="2">
        <v>796</v>
      </c>
      <c r="Y1009" s="2">
        <v>811</v>
      </c>
      <c r="Z1009" s="2">
        <v>838</v>
      </c>
      <c r="AA1009" s="2">
        <v>848</v>
      </c>
      <c r="AB1009" s="2">
        <v>858</v>
      </c>
      <c r="AC1009" s="2">
        <v>823</v>
      </c>
      <c r="AD1009" s="2"/>
      <c r="AE1009" s="2"/>
      <c r="AF1009" s="2"/>
      <c r="AG1009" s="2"/>
      <c r="AH1009" s="2"/>
      <c r="AI1009" s="2">
        <v>789</v>
      </c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>
        <v>856</v>
      </c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>
        <v>834</v>
      </c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>
        <v>835</v>
      </c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>
        <v>811</v>
      </c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>
        <v>791</v>
      </c>
      <c r="DD1009" s="2">
        <v>831</v>
      </c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>
        <v>845</v>
      </c>
      <c r="DP1009" s="2">
        <v>865</v>
      </c>
      <c r="DQ1009" s="2">
        <v>855</v>
      </c>
      <c r="DR1009" s="2">
        <v>845</v>
      </c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>
        <v>866</v>
      </c>
      <c r="EZ1009" s="2"/>
      <c r="FA1009" s="2">
        <v>866</v>
      </c>
      <c r="FB1009" s="2"/>
      <c r="FC1009" s="2"/>
      <c r="FD1009" s="2"/>
      <c r="FE1009" s="2"/>
      <c r="FF1009" s="2"/>
      <c r="FG1009" s="2"/>
    </row>
    <row r="1010" spans="6:163">
      <c r="F1010" s="20"/>
      <c r="H1010" s="2"/>
      <c r="I1010" s="2"/>
      <c r="J1010" s="2"/>
      <c r="K1010" s="2"/>
      <c r="L1010" s="2">
        <v>1018</v>
      </c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>
        <v>989</v>
      </c>
      <c r="X1010" s="2">
        <v>989</v>
      </c>
      <c r="Y1010" s="2">
        <v>999</v>
      </c>
      <c r="Z1010" s="2"/>
      <c r="AA1010" s="2"/>
      <c r="AB1010" s="2" t="s">
        <v>0</v>
      </c>
      <c r="AC1010" s="2">
        <v>989</v>
      </c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>
        <v>1007</v>
      </c>
      <c r="AV1010" s="2">
        <v>1047</v>
      </c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>
        <v>1027</v>
      </c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>
        <v>1028</v>
      </c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>
        <v>989</v>
      </c>
      <c r="CF1010" s="2">
        <v>1019</v>
      </c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>
        <v>1024</v>
      </c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>
        <v>1009</v>
      </c>
      <c r="DD1010" s="2">
        <v>1019</v>
      </c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>
        <v>1036</v>
      </c>
      <c r="DQ1010" s="2">
        <v>1021</v>
      </c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>
        <v>1050</v>
      </c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>
        <v>1007</v>
      </c>
      <c r="EZ1010" s="2">
        <v>1027</v>
      </c>
      <c r="FA1010" s="2">
        <v>1032</v>
      </c>
      <c r="FB1010" s="2"/>
      <c r="FC1010" s="2"/>
      <c r="FD1010" s="2"/>
      <c r="FE1010" s="2"/>
      <c r="FF1010" s="2"/>
      <c r="FG1010" s="2"/>
    </row>
    <row r="1011" spans="6:163">
      <c r="F1011" s="20"/>
      <c r="H1011" s="2"/>
      <c r="I1011" s="2"/>
      <c r="J1011" s="2"/>
      <c r="K1011" s="2"/>
      <c r="L1011" s="2">
        <v>1195</v>
      </c>
      <c r="M1011" s="2"/>
      <c r="N1011" s="2">
        <v>1180</v>
      </c>
      <c r="O1011" s="2">
        <v>1175</v>
      </c>
      <c r="P1011" s="2"/>
      <c r="Q1011" s="2"/>
      <c r="R1011" s="2"/>
      <c r="S1011" s="2"/>
      <c r="T1011" s="2"/>
      <c r="U1011" s="2"/>
      <c r="V1011" s="2"/>
      <c r="W1011" s="2">
        <v>1156</v>
      </c>
      <c r="X1011" s="2">
        <v>1166</v>
      </c>
      <c r="Y1011" s="2">
        <v>1171</v>
      </c>
      <c r="Z1011" s="2">
        <v>1171</v>
      </c>
      <c r="AA1011" s="2">
        <v>1186</v>
      </c>
      <c r="AB1011" s="2">
        <v>1186</v>
      </c>
      <c r="AC1011" s="2"/>
      <c r="AD1011" s="2"/>
      <c r="AE1011" s="2"/>
      <c r="AF1011" s="2"/>
      <c r="AG1011" s="2"/>
      <c r="AH1011" s="2"/>
      <c r="AI1011" s="2">
        <v>1194</v>
      </c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>
        <v>1209</v>
      </c>
      <c r="AV1011" s="2">
        <v>1219</v>
      </c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>
        <v>1195</v>
      </c>
      <c r="BT1011" s="2">
        <v>1210</v>
      </c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>
        <v>1201</v>
      </c>
      <c r="CF1011" s="2">
        <v>1211</v>
      </c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>
        <v>1181</v>
      </c>
      <c r="DD1011" s="2">
        <v>1201</v>
      </c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>
        <v>1188</v>
      </c>
      <c r="DP1011" s="2">
        <v>1228</v>
      </c>
      <c r="DQ1011" s="2"/>
      <c r="DR1011" s="2">
        <v>1188</v>
      </c>
      <c r="DS1011" s="2">
        <v>1198</v>
      </c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>
        <v>1202</v>
      </c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>
        <v>1189</v>
      </c>
      <c r="EZ1011" s="2">
        <v>1199</v>
      </c>
      <c r="FA1011" s="2">
        <v>1194</v>
      </c>
      <c r="FB1011" s="2"/>
      <c r="FC1011" s="2"/>
      <c r="FD1011" s="2"/>
      <c r="FE1011" s="2"/>
      <c r="FF1011" s="2"/>
      <c r="FG1011" s="2"/>
    </row>
    <row r="1012" spans="6:163">
      <c r="F1012" s="20"/>
      <c r="H1012" s="2"/>
      <c r="I1012" s="2"/>
      <c r="J1012" s="2"/>
      <c r="K1012" s="2"/>
      <c r="L1012" s="2">
        <v>1361</v>
      </c>
      <c r="M1012" s="2">
        <v>1340</v>
      </c>
      <c r="N1012" s="2">
        <v>1366</v>
      </c>
      <c r="O1012" s="2">
        <v>1366</v>
      </c>
      <c r="P1012" s="2"/>
      <c r="Q1012" s="2"/>
      <c r="R1012" s="2"/>
      <c r="S1012" s="2"/>
      <c r="T1012" s="2"/>
      <c r="U1012" s="2"/>
      <c r="V1012" s="2"/>
      <c r="W1012" s="2">
        <v>1327</v>
      </c>
      <c r="X1012" s="2">
        <v>1311</v>
      </c>
      <c r="Y1012" s="2">
        <v>1372</v>
      </c>
      <c r="Z1012" s="2">
        <v>1337</v>
      </c>
      <c r="AA1012" s="2">
        <v>1311</v>
      </c>
      <c r="AB1012" s="2">
        <v>1362</v>
      </c>
      <c r="AC1012" s="2">
        <v>1382</v>
      </c>
      <c r="AD1012" s="2"/>
      <c r="AE1012" s="2"/>
      <c r="AF1012" s="2"/>
      <c r="AG1012" s="2"/>
      <c r="AH1012" s="2"/>
      <c r="AI1012" s="2">
        <v>1334</v>
      </c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>
        <v>1390</v>
      </c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>
        <v>1360</v>
      </c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>
        <v>1391</v>
      </c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>
        <v>1372</v>
      </c>
      <c r="CF1012" s="2">
        <v>1392</v>
      </c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>
        <v>1387</v>
      </c>
      <c r="CR1012" s="2">
        <v>1382</v>
      </c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>
        <v>1347</v>
      </c>
      <c r="DD1012" s="2">
        <v>1372</v>
      </c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>
        <v>1389</v>
      </c>
      <c r="DQ1012" s="2">
        <v>1359</v>
      </c>
      <c r="DR1012" s="2">
        <v>1359</v>
      </c>
      <c r="DS1012" s="2">
        <v>1359</v>
      </c>
      <c r="DT1012" s="2"/>
      <c r="DU1012" s="2"/>
      <c r="DV1012" s="2"/>
      <c r="DW1012" s="2"/>
      <c r="DX1012" s="2"/>
      <c r="DY1012" s="2"/>
      <c r="DZ1012" s="2"/>
      <c r="EA1012" s="2" t="s">
        <v>0</v>
      </c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>
        <v>1342</v>
      </c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>
        <v>1375</v>
      </c>
      <c r="EZ1012" s="2">
        <v>1370</v>
      </c>
      <c r="FA1012" s="2" t="s">
        <v>0</v>
      </c>
      <c r="FB1012" s="2"/>
      <c r="FC1012" s="2"/>
      <c r="FD1012" s="2"/>
      <c r="FE1012" s="2"/>
      <c r="FF1012" s="2"/>
      <c r="FG1012" s="2"/>
    </row>
    <row r="1013" spans="6:163">
      <c r="F1013" s="20"/>
      <c r="H1013" s="2"/>
      <c r="I1013" s="2"/>
      <c r="J1013" s="2"/>
      <c r="K1013" s="2">
        <v>1532</v>
      </c>
      <c r="L1013" s="2">
        <v>1532</v>
      </c>
      <c r="M1013" s="2">
        <v>1547</v>
      </c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>
        <v>1508</v>
      </c>
      <c r="Y1013" s="2">
        <v>1543</v>
      </c>
      <c r="Z1013" s="2">
        <v>1528</v>
      </c>
      <c r="AA1013" s="2"/>
      <c r="AB1013" s="2"/>
      <c r="AC1013" s="2">
        <v>1533</v>
      </c>
      <c r="AD1013" s="2"/>
      <c r="AE1013" s="2"/>
      <c r="AF1013" s="2"/>
      <c r="AG1013" s="2"/>
      <c r="AH1013" s="2"/>
      <c r="AI1013" s="2">
        <v>1551</v>
      </c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>
        <v>1561</v>
      </c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>
        <v>1551</v>
      </c>
      <c r="BH1013" s="2">
        <v>1576</v>
      </c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>
        <v>1542</v>
      </c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>
        <v>1553</v>
      </c>
      <c r="CF1013" s="2">
        <v>1543</v>
      </c>
      <c r="CG1013" s="2">
        <v>1538</v>
      </c>
      <c r="CH1013" s="2"/>
      <c r="CI1013" s="2"/>
      <c r="CJ1013" s="2"/>
      <c r="CK1013" s="2"/>
      <c r="CL1013" s="2"/>
      <c r="CM1013" s="2"/>
      <c r="CN1013" s="2"/>
      <c r="CO1013" s="2"/>
      <c r="CP1013" s="2"/>
      <c r="CQ1013" s="2">
        <v>1548</v>
      </c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>
        <v>1533</v>
      </c>
      <c r="DD1013" s="2">
        <v>1538</v>
      </c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>
        <v>1550</v>
      </c>
      <c r="DP1013" s="2">
        <v>1550</v>
      </c>
      <c r="DQ1013" s="2">
        <v>1530</v>
      </c>
      <c r="DR1013" s="2">
        <v>1515</v>
      </c>
      <c r="DS1013" s="2">
        <v>1530</v>
      </c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>
        <v>1536</v>
      </c>
      <c r="EZ1013" s="2">
        <v>1546</v>
      </c>
      <c r="FA1013" s="2">
        <v>1546</v>
      </c>
      <c r="FB1013" s="2"/>
      <c r="FC1013" s="2"/>
      <c r="FD1013" s="2"/>
      <c r="FE1013" s="2"/>
      <c r="FF1013" s="2"/>
      <c r="FG1013" s="2"/>
    </row>
    <row r="1014" spans="6:163">
      <c r="F1014" s="20"/>
      <c r="H1014" s="2"/>
      <c r="I1014" s="2"/>
      <c r="J1014" s="2"/>
      <c r="K1014" s="2">
        <v>1704</v>
      </c>
      <c r="L1014" s="2">
        <v>1709</v>
      </c>
      <c r="M1014" s="2">
        <v>1734</v>
      </c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>
        <v>1690</v>
      </c>
      <c r="Y1014" s="2">
        <v>1705</v>
      </c>
      <c r="Z1014" s="2">
        <v>1685</v>
      </c>
      <c r="AA1014" s="2"/>
      <c r="AB1014" s="2">
        <v>1710</v>
      </c>
      <c r="AC1014" s="2">
        <v>1690</v>
      </c>
      <c r="AD1014" s="2"/>
      <c r="AE1014" s="2"/>
      <c r="AF1014" s="2"/>
      <c r="AG1014" s="2"/>
      <c r="AH1014" s="2"/>
      <c r="AI1014" s="2">
        <v>1708</v>
      </c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>
        <v>1733</v>
      </c>
      <c r="AV1014" s="2">
        <v>1693</v>
      </c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>
        <v>1723</v>
      </c>
      <c r="BH1014" s="2">
        <v>1718</v>
      </c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>
        <v>1714</v>
      </c>
      <c r="BT1014" s="2">
        <v>1724</v>
      </c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>
        <v>1725</v>
      </c>
      <c r="CF1014" s="2">
        <v>1740</v>
      </c>
      <c r="CG1014" s="2">
        <v>1700</v>
      </c>
      <c r="CH1014" s="2"/>
      <c r="CI1014" s="2"/>
      <c r="CJ1014" s="2"/>
      <c r="CK1014" s="2"/>
      <c r="CL1014" s="2"/>
      <c r="CM1014" s="2"/>
      <c r="CN1014" s="2"/>
      <c r="CO1014" s="2"/>
      <c r="CP1014" s="2"/>
      <c r="CQ1014" s="2">
        <v>1710</v>
      </c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>
        <v>1720</v>
      </c>
      <c r="DD1014" s="2">
        <v>1710</v>
      </c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>
        <v>1717</v>
      </c>
      <c r="DP1014" s="2"/>
      <c r="DQ1014" s="2">
        <v>1722</v>
      </c>
      <c r="DR1014" s="2">
        <v>1722</v>
      </c>
      <c r="DS1014" s="2">
        <v>1722</v>
      </c>
      <c r="DT1014" s="2"/>
      <c r="DU1014" s="2"/>
      <c r="DV1014" s="2"/>
      <c r="DW1014" s="2"/>
      <c r="DX1014" s="2"/>
      <c r="DY1014" s="2"/>
      <c r="DZ1014" s="2"/>
      <c r="EA1014" s="2" t="s">
        <v>0</v>
      </c>
      <c r="EB1014" s="2">
        <v>1628</v>
      </c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>
        <v>1726</v>
      </c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>
        <v>1708</v>
      </c>
      <c r="EZ1014" s="2">
        <v>1733</v>
      </c>
      <c r="FA1014" s="2">
        <v>1713</v>
      </c>
      <c r="FB1014" s="2"/>
      <c r="FC1014" s="2"/>
      <c r="FD1014" s="2"/>
      <c r="FE1014" s="2"/>
      <c r="FF1014" s="2"/>
      <c r="FG1014" s="2"/>
    </row>
    <row r="1015" spans="6:163">
      <c r="F1015" s="20"/>
      <c r="H1015" s="2"/>
      <c r="I1015" s="2"/>
      <c r="J1015" s="2"/>
      <c r="K1015" s="2">
        <v>1880</v>
      </c>
      <c r="L1015" s="2">
        <v>1875</v>
      </c>
      <c r="M1015" s="2"/>
      <c r="N1015" s="2">
        <v>1880</v>
      </c>
      <c r="O1015" s="2"/>
      <c r="P1015" s="2"/>
      <c r="Q1015" s="2"/>
      <c r="R1015" s="2"/>
      <c r="S1015" s="2"/>
      <c r="T1015" s="2"/>
      <c r="U1015" s="2"/>
      <c r="V1015" s="2"/>
      <c r="W1015" s="2"/>
      <c r="X1015" s="2">
        <v>1876</v>
      </c>
      <c r="Y1015" s="2">
        <v>1866</v>
      </c>
      <c r="Z1015" s="2">
        <v>1851</v>
      </c>
      <c r="AA1015" s="2">
        <v>1861</v>
      </c>
      <c r="AB1015" s="2" t="s">
        <v>0</v>
      </c>
      <c r="AC1015" s="2">
        <v>1876</v>
      </c>
      <c r="AD1015" s="2"/>
      <c r="AE1015" s="2"/>
      <c r="AF1015" s="2"/>
      <c r="AG1015" s="2"/>
      <c r="AH1015" s="2"/>
      <c r="AI1015" s="2"/>
      <c r="AJ1015" s="2">
        <v>1904</v>
      </c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>
        <v>1839</v>
      </c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>
        <v>1884</v>
      </c>
      <c r="BH1015" s="2">
        <v>1879</v>
      </c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>
        <v>1900</v>
      </c>
      <c r="BT1015" s="2">
        <v>1885</v>
      </c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>
        <v>1871</v>
      </c>
      <c r="CF1015" s="2">
        <v>1921</v>
      </c>
      <c r="CG1015" s="2">
        <v>1871</v>
      </c>
      <c r="CH1015" s="2"/>
      <c r="CI1015" s="2"/>
      <c r="CJ1015" s="2"/>
      <c r="CK1015" s="2"/>
      <c r="CL1015" s="2"/>
      <c r="CM1015" s="2"/>
      <c r="CN1015" s="2"/>
      <c r="CO1015" s="2"/>
      <c r="CP1015" s="2"/>
      <c r="CQ1015" s="2">
        <v>1881</v>
      </c>
      <c r="CR1015" s="2">
        <v>1901</v>
      </c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>
        <v>1896</v>
      </c>
      <c r="DD1015" s="2">
        <v>1881</v>
      </c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>
        <v>1878</v>
      </c>
      <c r="DP1015" s="2">
        <v>1903</v>
      </c>
      <c r="DQ1015" s="2"/>
      <c r="DR1015" s="2">
        <v>1893</v>
      </c>
      <c r="DS1015" s="2"/>
      <c r="DT1015" s="2"/>
      <c r="DU1015" s="2"/>
      <c r="DV1015" s="2"/>
      <c r="DW1015" s="2"/>
      <c r="DX1015" s="2"/>
      <c r="DY1015" s="2"/>
      <c r="DZ1015" s="2"/>
      <c r="EA1015" s="2" t="s">
        <v>0</v>
      </c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>
        <v>1907</v>
      </c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>
        <v>1879</v>
      </c>
      <c r="EZ1015" s="2">
        <v>1904</v>
      </c>
      <c r="FA1015" s="2" t="s">
        <v>0</v>
      </c>
      <c r="FB1015" s="2"/>
      <c r="FC1015" s="2"/>
      <c r="FD1015" s="2"/>
      <c r="FE1015" s="2"/>
      <c r="FF1015" s="2"/>
      <c r="FG1015" s="2"/>
    </row>
    <row r="1016" spans="6:163">
      <c r="F1016" s="20"/>
      <c r="H1016" s="2"/>
      <c r="I1016" s="2"/>
      <c r="J1016" s="2"/>
      <c r="K1016" s="2">
        <v>2040</v>
      </c>
      <c r="L1016" s="2">
        <v>2040</v>
      </c>
      <c r="M1016" s="2"/>
      <c r="N1016" s="2">
        <v>2052</v>
      </c>
      <c r="O1016" s="2">
        <v>2047</v>
      </c>
      <c r="P1016" s="2"/>
      <c r="Q1016" s="2"/>
      <c r="R1016" s="2"/>
      <c r="S1016" s="2"/>
      <c r="T1016" s="2"/>
      <c r="U1016" s="2"/>
      <c r="V1016" s="2"/>
      <c r="W1016" s="2">
        <v>2033</v>
      </c>
      <c r="X1016" s="2">
        <v>2028</v>
      </c>
      <c r="Y1016" s="2">
        <v>2028</v>
      </c>
      <c r="Z1016" s="2"/>
      <c r="AA1016" s="2">
        <v>2043</v>
      </c>
      <c r="AB1016" s="2">
        <v>1996</v>
      </c>
      <c r="AC1016" s="2"/>
      <c r="AD1016" s="2"/>
      <c r="AE1016" s="2"/>
      <c r="AF1016" s="2"/>
      <c r="AG1016" s="2"/>
      <c r="AH1016" s="2"/>
      <c r="AI1016" s="2">
        <v>2051</v>
      </c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>
        <v>2019</v>
      </c>
      <c r="AV1016" s="2">
        <v>2066</v>
      </c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>
        <v>2014</v>
      </c>
      <c r="BH1016" s="2">
        <v>2024</v>
      </c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>
        <v>2050</v>
      </c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>
        <v>2058</v>
      </c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>
        <v>2053</v>
      </c>
      <c r="CR1016" s="2">
        <v>2068</v>
      </c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>
        <v>2068</v>
      </c>
      <c r="DD1016" s="2">
        <v>2068</v>
      </c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>
        <v>2050</v>
      </c>
      <c r="DP1016" s="2">
        <v>2075</v>
      </c>
      <c r="DQ1016" s="2">
        <v>2045</v>
      </c>
      <c r="DR1016" s="2">
        <v>2075</v>
      </c>
      <c r="DS1016" s="2">
        <v>2055</v>
      </c>
      <c r="DT1016" s="2"/>
      <c r="DU1016" s="2"/>
      <c r="DV1016" s="2"/>
      <c r="DW1016" s="2"/>
      <c r="DX1016" s="2"/>
      <c r="DY1016" s="2"/>
      <c r="DZ1016" s="2"/>
      <c r="EA1016" s="2" t="s">
        <v>0</v>
      </c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>
        <v>2042</v>
      </c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>
        <v>2066</v>
      </c>
      <c r="EZ1016" s="2">
        <v>2066</v>
      </c>
      <c r="FA1016" s="2">
        <v>2056</v>
      </c>
      <c r="FB1016" s="2"/>
      <c r="FC1016" s="2"/>
      <c r="FD1016" s="2"/>
      <c r="FE1016" s="2"/>
      <c r="FF1016" s="2"/>
      <c r="FG1016" s="2"/>
    </row>
    <row r="1017" spans="6:163">
      <c r="F1017" s="20"/>
      <c r="H1017" s="2"/>
      <c r="I1017" s="2"/>
      <c r="J1017" s="2"/>
      <c r="K1017" s="2">
        <v>2223</v>
      </c>
      <c r="L1017" s="2">
        <v>2218</v>
      </c>
      <c r="M1017" s="2">
        <v>2228</v>
      </c>
      <c r="N1017" s="2">
        <v>2228</v>
      </c>
      <c r="O1017" s="2">
        <v>2213</v>
      </c>
      <c r="P1017" s="2"/>
      <c r="Q1017" s="2"/>
      <c r="R1017" s="2"/>
      <c r="S1017" s="2"/>
      <c r="T1017" s="2"/>
      <c r="U1017" s="2"/>
      <c r="V1017" s="2"/>
      <c r="W1017" s="2">
        <v>2199</v>
      </c>
      <c r="X1017" s="2">
        <v>2199</v>
      </c>
      <c r="Y1017" s="2">
        <v>2199</v>
      </c>
      <c r="Z1017" s="2">
        <v>2229</v>
      </c>
      <c r="AA1017" s="2"/>
      <c r="AB1017" s="2">
        <v>2189</v>
      </c>
      <c r="AC1017" s="2"/>
      <c r="AD1017" s="2"/>
      <c r="AE1017" s="2"/>
      <c r="AF1017" s="2"/>
      <c r="AG1017" s="2"/>
      <c r="AH1017" s="2"/>
      <c r="AI1017" s="2">
        <v>2222</v>
      </c>
      <c r="AJ1017" s="2">
        <v>2222</v>
      </c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>
        <v>2232</v>
      </c>
      <c r="AV1017" s="2">
        <v>2247</v>
      </c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>
        <v>2212</v>
      </c>
      <c r="BH1017" s="2">
        <v>2232</v>
      </c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>
        <v>2238</v>
      </c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>
        <v>2229</v>
      </c>
      <c r="CF1017" s="2">
        <v>2264</v>
      </c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>
        <v>2239</v>
      </c>
      <c r="DD1017" s="2">
        <v>2219</v>
      </c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>
        <v>2221</v>
      </c>
      <c r="DP1017" s="2">
        <v>2251</v>
      </c>
      <c r="DQ1017" s="2">
        <v>2226</v>
      </c>
      <c r="DR1017" s="2">
        <v>2231</v>
      </c>
      <c r="DS1017" s="2">
        <v>2226</v>
      </c>
      <c r="DT1017" s="2"/>
      <c r="DU1017" s="2"/>
      <c r="DV1017" s="2"/>
      <c r="DW1017" s="2"/>
      <c r="DX1017" s="2"/>
      <c r="DY1017" s="2"/>
      <c r="DZ1017" s="2"/>
      <c r="EA1017" s="2" t="s">
        <v>0</v>
      </c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>
        <v>2240</v>
      </c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>
        <v>2212</v>
      </c>
      <c r="EZ1017" s="2">
        <v>2237</v>
      </c>
      <c r="FA1017" s="2">
        <v>2237</v>
      </c>
      <c r="FB1017" s="2"/>
      <c r="FC1017" s="2"/>
      <c r="FD1017" s="2"/>
      <c r="FE1017" s="2"/>
      <c r="FF1017" s="2"/>
      <c r="FG1017" s="2"/>
    </row>
    <row r="1018" spans="6:163">
      <c r="F1018" s="20"/>
      <c r="H1018" s="2"/>
      <c r="I1018" s="2"/>
      <c r="J1018" s="2"/>
      <c r="K1018" s="2">
        <v>2385</v>
      </c>
      <c r="L1018" s="2">
        <v>2395</v>
      </c>
      <c r="M1018" s="2">
        <v>2400</v>
      </c>
      <c r="N1018" s="2">
        <v>2385</v>
      </c>
      <c r="O1018" s="2">
        <v>2410</v>
      </c>
      <c r="P1018" s="2"/>
      <c r="Q1018" s="2"/>
      <c r="R1018" s="2"/>
      <c r="S1018" s="2"/>
      <c r="T1018" s="2"/>
      <c r="U1018" s="2"/>
      <c r="V1018" s="2"/>
      <c r="W1018" s="2">
        <v>2381</v>
      </c>
      <c r="X1018" s="2">
        <v>2381</v>
      </c>
      <c r="Y1018" s="2">
        <v>2371</v>
      </c>
      <c r="Z1018" s="2">
        <v>2371</v>
      </c>
      <c r="AA1018" s="2">
        <v>2356</v>
      </c>
      <c r="AB1018" s="2"/>
      <c r="AC1018" s="2"/>
      <c r="AD1018" s="2"/>
      <c r="AE1018" s="2"/>
      <c r="AF1018" s="2"/>
      <c r="AG1018" s="2"/>
      <c r="AH1018" s="2"/>
      <c r="AI1018" s="2">
        <v>2399</v>
      </c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>
        <v>2409</v>
      </c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>
        <v>2384</v>
      </c>
      <c r="BH1018" s="2">
        <v>2414</v>
      </c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>
        <v>2401</v>
      </c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>
        <v>2391</v>
      </c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>
        <v>2411</v>
      </c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>
        <v>2403</v>
      </c>
      <c r="DP1018" s="2"/>
      <c r="DQ1018" s="2"/>
      <c r="DR1018" s="2">
        <v>2393</v>
      </c>
      <c r="DS1018" s="2">
        <v>2398</v>
      </c>
      <c r="DT1018" s="2"/>
      <c r="DU1018" s="2"/>
      <c r="DV1018" s="2"/>
      <c r="DW1018" s="2"/>
      <c r="DX1018" s="2"/>
      <c r="DY1018" s="2"/>
      <c r="DZ1018" s="2"/>
      <c r="EA1018" s="2" t="s">
        <v>0</v>
      </c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>
        <v>2422</v>
      </c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>
        <v>2394</v>
      </c>
      <c r="EZ1018" s="2">
        <v>2399</v>
      </c>
      <c r="FA1018" s="2">
        <v>2399</v>
      </c>
      <c r="FB1018" s="2"/>
      <c r="FC1018" s="2"/>
      <c r="FD1018" s="2"/>
      <c r="FE1018" s="2"/>
      <c r="FF1018" s="2"/>
      <c r="FG1018" s="2"/>
    </row>
    <row r="1019" spans="6:163">
      <c r="F1019" s="20"/>
      <c r="H1019" s="2"/>
      <c r="I1019" s="2"/>
      <c r="J1019" s="2"/>
      <c r="K1019" s="2">
        <v>2566</v>
      </c>
      <c r="L1019" s="2">
        <v>2561</v>
      </c>
      <c r="M1019" s="2">
        <v>2571</v>
      </c>
      <c r="N1019" s="2">
        <v>2601</v>
      </c>
      <c r="O1019" s="2">
        <v>2606</v>
      </c>
      <c r="P1019" s="2"/>
      <c r="Q1019" s="2"/>
      <c r="R1019" s="2"/>
      <c r="S1019" s="2"/>
      <c r="T1019" s="2"/>
      <c r="U1019" s="2"/>
      <c r="V1019" s="2"/>
      <c r="W1019" s="2"/>
      <c r="X1019" s="2"/>
      <c r="Y1019" s="2">
        <v>2572</v>
      </c>
      <c r="Z1019" s="2" t="s">
        <v>0</v>
      </c>
      <c r="AA1019" s="2">
        <v>2562</v>
      </c>
      <c r="AB1019" s="2">
        <v>2562</v>
      </c>
      <c r="AC1019" s="2" t="s">
        <v>0</v>
      </c>
      <c r="AD1019" s="2"/>
      <c r="AE1019" s="2"/>
      <c r="AF1019" s="2"/>
      <c r="AG1019" s="2"/>
      <c r="AH1019" s="2"/>
      <c r="AI1019" s="2">
        <v>2575</v>
      </c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>
        <v>2590</v>
      </c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>
        <v>2570</v>
      </c>
      <c r="BH1019" s="2">
        <v>2570</v>
      </c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>
        <v>2582</v>
      </c>
      <c r="CF1019" s="2">
        <v>2602</v>
      </c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>
        <v>2582</v>
      </c>
      <c r="DD1019" s="2">
        <v>2582</v>
      </c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>
        <v>2579</v>
      </c>
      <c r="DP1019" s="2" t="s">
        <v>0</v>
      </c>
      <c r="DQ1019" s="2">
        <v>2579</v>
      </c>
      <c r="DR1019" s="2">
        <v>2574</v>
      </c>
      <c r="DS1019" s="2">
        <v>2564</v>
      </c>
      <c r="DT1019" s="2"/>
      <c r="DU1019" s="2"/>
      <c r="DV1019" s="2"/>
      <c r="DW1019" s="2"/>
      <c r="DX1019" s="2"/>
      <c r="DY1019" s="2"/>
      <c r="DZ1019" s="2"/>
      <c r="EA1019" s="2"/>
      <c r="EB1019" s="2">
        <v>2579</v>
      </c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>
        <v>2575</v>
      </c>
      <c r="EZ1019" s="2">
        <v>2570</v>
      </c>
      <c r="FA1019" s="2">
        <v>2590</v>
      </c>
      <c r="FB1019" s="2"/>
      <c r="FC1019" s="2"/>
      <c r="FD1019" s="2"/>
      <c r="FE1019" s="2"/>
      <c r="FF1019" s="2"/>
      <c r="FG1019" s="2"/>
    </row>
    <row r="1020" spans="6:163">
      <c r="F1020" s="20"/>
      <c r="H1020" s="2"/>
      <c r="I1020" s="2"/>
      <c r="J1020" s="2"/>
      <c r="K1020" s="2">
        <v>2742</v>
      </c>
      <c r="L1020" s="2">
        <v>2742</v>
      </c>
      <c r="M1020" s="2">
        <v>2742</v>
      </c>
      <c r="N1020" s="2">
        <v>2772</v>
      </c>
      <c r="O1020" s="2">
        <v>2762</v>
      </c>
      <c r="P1020" s="2"/>
      <c r="Q1020" s="2"/>
      <c r="R1020" s="2"/>
      <c r="S1020" s="2"/>
      <c r="T1020" s="2"/>
      <c r="U1020" s="2"/>
      <c r="V1020" s="2"/>
      <c r="W1020" s="2"/>
      <c r="X1020" s="2"/>
      <c r="Y1020" s="2">
        <v>2723</v>
      </c>
      <c r="Z1020" s="2">
        <v>2723</v>
      </c>
      <c r="AA1020" s="2">
        <v>2713</v>
      </c>
      <c r="AB1020" s="2">
        <v>2733</v>
      </c>
      <c r="AC1020" s="2">
        <v>2713</v>
      </c>
      <c r="AD1020" s="2"/>
      <c r="AE1020" s="2"/>
      <c r="AF1020" s="2"/>
      <c r="AG1020" s="2"/>
      <c r="AH1020" s="2"/>
      <c r="AI1020" s="2">
        <v>2756</v>
      </c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>
        <v>2751</v>
      </c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>
        <v>2741</v>
      </c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>
        <v>2737</v>
      </c>
      <c r="BT1020" s="2">
        <v>2752</v>
      </c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>
        <v>2743</v>
      </c>
      <c r="CF1020" s="2">
        <v>2753</v>
      </c>
      <c r="CG1020" s="2">
        <v>2758</v>
      </c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>
        <v>2758</v>
      </c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>
        <v>2755</v>
      </c>
      <c r="DP1020" s="2"/>
      <c r="DQ1020" s="2"/>
      <c r="DR1020" s="2">
        <v>2740</v>
      </c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>
        <v>2746</v>
      </c>
      <c r="EZ1020" s="2">
        <v>2741</v>
      </c>
      <c r="FA1020" s="2">
        <v>2741</v>
      </c>
      <c r="FB1020" s="2"/>
      <c r="FC1020" s="2"/>
      <c r="FD1020" s="2"/>
      <c r="FE1020" s="2"/>
      <c r="FF1020" s="2"/>
      <c r="FG1020" s="2"/>
    </row>
    <row r="1021" spans="6:163">
      <c r="F1021" s="20"/>
      <c r="H1021" s="2"/>
      <c r="I1021" s="2"/>
      <c r="J1021" s="2"/>
      <c r="K1021" s="2">
        <v>2914</v>
      </c>
      <c r="L1021" s="2"/>
      <c r="M1021" s="2">
        <v>2914</v>
      </c>
      <c r="N1021" s="2">
        <v>2955</v>
      </c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>
        <v>2905</v>
      </c>
      <c r="Z1021" s="2">
        <v>2880</v>
      </c>
      <c r="AA1021" s="2">
        <v>2880</v>
      </c>
      <c r="AB1021" s="2"/>
      <c r="AC1021" s="2"/>
      <c r="AD1021" s="2"/>
      <c r="AE1021" s="2"/>
      <c r="AF1021" s="2"/>
      <c r="AG1021" s="2"/>
      <c r="AH1021" s="2"/>
      <c r="AI1021" s="2"/>
      <c r="AJ1021" s="2">
        <v>2908</v>
      </c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>
        <v>2913</v>
      </c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>
        <v>2908</v>
      </c>
      <c r="BH1021" s="2">
        <v>2908</v>
      </c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>
        <v>2869</v>
      </c>
      <c r="BT1021" s="2">
        <v>2919</v>
      </c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>
        <v>2920</v>
      </c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>
        <v>2940</v>
      </c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>
        <v>2942</v>
      </c>
      <c r="DQ1021" s="2"/>
      <c r="DR1021" s="2">
        <v>2932</v>
      </c>
      <c r="DS1021" s="2">
        <v>2922</v>
      </c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>
        <v>2903</v>
      </c>
      <c r="EZ1021" s="2" t="s">
        <v>0</v>
      </c>
      <c r="FA1021" s="2" t="s">
        <v>0</v>
      </c>
      <c r="FB1021" s="2"/>
      <c r="FC1021" s="2"/>
      <c r="FD1021" s="2"/>
      <c r="FE1021" s="2"/>
      <c r="FF1021" s="2"/>
      <c r="FG1021" s="2"/>
    </row>
    <row r="1022" spans="6:163">
      <c r="F1022" s="20"/>
      <c r="H1022" s="2"/>
      <c r="I1022" s="2"/>
      <c r="J1022" s="2"/>
      <c r="K1022" s="2">
        <v>3085</v>
      </c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>
        <v>3036</v>
      </c>
      <c r="AA1022" s="2"/>
      <c r="AB1022" s="2"/>
      <c r="AC1022" s="2"/>
      <c r="AD1022" s="2"/>
      <c r="AE1022" s="2"/>
      <c r="AF1022" s="2"/>
      <c r="AG1022" s="2"/>
      <c r="AH1022" s="2"/>
      <c r="AI1022" s="2"/>
      <c r="AJ1022" s="2">
        <v>3094</v>
      </c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>
        <v>3085</v>
      </c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>
        <v>3191</v>
      </c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 t="s">
        <v>0</v>
      </c>
      <c r="DP1022" s="2" t="s">
        <v>0</v>
      </c>
      <c r="DQ1022" s="2"/>
      <c r="DR1022" s="2"/>
      <c r="DS1022" s="2">
        <v>3073</v>
      </c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  <c r="FE1022" s="2"/>
      <c r="FF1022" s="2"/>
      <c r="FG1022" s="2"/>
    </row>
    <row r="1023" spans="6:163">
      <c r="F1023" s="20"/>
      <c r="H1023" s="2"/>
      <c r="I1023" s="2"/>
      <c r="J1023" s="2"/>
      <c r="K1023" s="2">
        <v>3257</v>
      </c>
      <c r="L1023" s="2"/>
      <c r="M1023" s="2"/>
      <c r="N1023" s="2">
        <v>3287</v>
      </c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>
        <v>3208</v>
      </c>
      <c r="AA1023" s="2"/>
      <c r="AB1023" s="2"/>
      <c r="AC1023" s="2"/>
      <c r="AD1023" s="2"/>
      <c r="AE1023" s="2"/>
      <c r="AF1023" s="2"/>
      <c r="AG1023" s="2"/>
      <c r="AH1023" s="2"/>
      <c r="AI1023" s="2"/>
      <c r="AJ1023" s="2">
        <v>3266</v>
      </c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>
        <v>3261</v>
      </c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 t="s">
        <v>0</v>
      </c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 t="s">
        <v>0</v>
      </c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  <c r="FE1023" s="2"/>
      <c r="FF1023" s="2"/>
      <c r="FG1023" s="2"/>
    </row>
    <row r="1024" spans="6:163">
      <c r="F1024" s="20"/>
      <c r="H1024" s="2"/>
      <c r="I1024" s="2"/>
      <c r="J1024" s="2"/>
      <c r="K1024" s="2">
        <v>3428</v>
      </c>
      <c r="L1024" s="2"/>
      <c r="M1024" s="2"/>
      <c r="N1024" s="2">
        <v>3448</v>
      </c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>
        <v>3389</v>
      </c>
      <c r="AA1024" s="2"/>
      <c r="AB1024" s="2"/>
      <c r="AC1024" s="2"/>
      <c r="AD1024" s="2"/>
      <c r="AE1024" s="2"/>
      <c r="AF1024" s="2"/>
      <c r="AG1024" s="2"/>
      <c r="AH1024" s="2"/>
      <c r="AI1024" s="2"/>
      <c r="AJ1024" s="2">
        <v>3437</v>
      </c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>
        <v>3429</v>
      </c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>
        <v>3416</v>
      </c>
      <c r="DT1024" s="2"/>
      <c r="DU1024" s="2"/>
      <c r="DV1024" s="2"/>
      <c r="DW1024" s="2"/>
      <c r="DX1024" s="2"/>
      <c r="DY1024" s="2"/>
      <c r="DZ1024" s="2"/>
      <c r="EA1024" s="2">
        <v>3426</v>
      </c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  <c r="FE1024" s="2"/>
      <c r="FF1024" s="2"/>
      <c r="FG1024" s="2"/>
    </row>
    <row r="1025" spans="6:163">
      <c r="F1025" s="20"/>
      <c r="H1025" s="2"/>
      <c r="I1025" s="2"/>
      <c r="J1025" s="2"/>
      <c r="K1025" s="2">
        <v>3610</v>
      </c>
      <c r="L1025" s="2"/>
      <c r="M1025" s="2"/>
      <c r="N1025" s="2">
        <v>3630</v>
      </c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>
        <v>3576</v>
      </c>
      <c r="AA1025" s="2">
        <v>3581</v>
      </c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>
        <v>3584</v>
      </c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>
        <v>3595</v>
      </c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>
        <v>3621</v>
      </c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 t="s">
        <v>0</v>
      </c>
      <c r="DP1025" s="2" t="s">
        <v>0</v>
      </c>
      <c r="DQ1025" s="2"/>
      <c r="DR1025" s="2"/>
      <c r="DS1025" s="2">
        <v>3588</v>
      </c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 t="s">
        <v>0</v>
      </c>
      <c r="EZ1025" s="2" t="s">
        <v>0</v>
      </c>
      <c r="FA1025" s="2" t="s">
        <v>0</v>
      </c>
      <c r="FB1025" s="2"/>
      <c r="FC1025" s="2"/>
      <c r="FD1025" s="2"/>
      <c r="FE1025" s="2"/>
      <c r="FF1025" s="2"/>
      <c r="FG1025" s="2"/>
    </row>
    <row r="1026" spans="6:163">
      <c r="F1026" s="20"/>
      <c r="H1026" s="2"/>
      <c r="I1026" s="2"/>
      <c r="J1026" s="2"/>
      <c r="K1026" s="2">
        <v>3786</v>
      </c>
      <c r="L1026" s="2"/>
      <c r="M1026" s="2">
        <v>3776</v>
      </c>
      <c r="N1026" s="2">
        <v>3801</v>
      </c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>
        <v>3752</v>
      </c>
      <c r="AA1026" s="2"/>
      <c r="AB1026" s="2"/>
      <c r="AC1026" s="2"/>
      <c r="AD1026" s="2"/>
      <c r="AE1026" s="2"/>
      <c r="AF1026" s="2"/>
      <c r="AG1026" s="2"/>
      <c r="AH1026" s="2"/>
      <c r="AI1026" s="2"/>
      <c r="AJ1026" s="2">
        <v>3805</v>
      </c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>
        <v>3775</v>
      </c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>
        <v>3791</v>
      </c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 t="s">
        <v>0</v>
      </c>
      <c r="DP1026" s="2" t="s">
        <v>0</v>
      </c>
      <c r="DQ1026" s="2" t="s">
        <v>0</v>
      </c>
      <c r="DR1026" s="2" t="s">
        <v>0</v>
      </c>
      <c r="DS1026" s="2">
        <v>3759</v>
      </c>
      <c r="DT1026" s="2"/>
      <c r="DU1026" s="2"/>
      <c r="DV1026" s="2"/>
      <c r="DW1026" s="2"/>
      <c r="DX1026" s="2"/>
      <c r="DY1026" s="2"/>
      <c r="DZ1026" s="2"/>
      <c r="EA1026" s="2">
        <v>3789</v>
      </c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>
        <v>3760</v>
      </c>
      <c r="FA1026" s="2"/>
      <c r="FB1026" s="2"/>
      <c r="FC1026" s="2"/>
      <c r="FD1026" s="2"/>
      <c r="FE1026" s="2"/>
      <c r="FF1026" s="2"/>
      <c r="FG1026" s="2"/>
    </row>
    <row r="1027" spans="6:163">
      <c r="F1027" s="20"/>
      <c r="H1027" s="2"/>
      <c r="I1027" s="2"/>
      <c r="J1027" s="2"/>
      <c r="K1027" s="2">
        <v>3952</v>
      </c>
      <c r="L1027" s="2"/>
      <c r="M1027" s="2"/>
      <c r="N1027" s="2">
        <v>3972</v>
      </c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>
        <v>3976</v>
      </c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>
        <v>3956</v>
      </c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>
        <v>3950</v>
      </c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  <c r="FE1027" s="2"/>
      <c r="FF1027" s="2"/>
      <c r="FG1027" s="2"/>
    </row>
    <row r="1028" spans="6:163">
      <c r="F1028" s="20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>
        <v>4125</v>
      </c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  <c r="FE1028" s="2"/>
      <c r="FF1028" s="2"/>
      <c r="FG1028" s="2"/>
    </row>
    <row r="1029" spans="6:163">
      <c r="F1029" s="20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  <c r="FE1029" s="2"/>
      <c r="FF1029" s="2"/>
      <c r="FG1029" s="2"/>
    </row>
    <row r="1030" spans="6:163">
      <c r="F1030" s="20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  <c r="FE1030" s="2"/>
      <c r="FF1030" s="2"/>
      <c r="FG1030" s="2"/>
    </row>
    <row r="1031" spans="6:163">
      <c r="F1031" s="20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  <c r="FE1031" s="2"/>
      <c r="FF1031" s="2"/>
      <c r="FG1031" s="2"/>
    </row>
    <row r="1032" spans="6:163">
      <c r="F1032" s="20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  <c r="FE1032" s="2"/>
      <c r="FF1032" s="2"/>
      <c r="FG1032" s="2"/>
    </row>
    <row r="1033" spans="6:163">
      <c r="F1033" s="20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  <c r="FE1033" s="2"/>
      <c r="FF1033" s="2"/>
      <c r="FG1033" s="2"/>
    </row>
    <row r="1034" spans="6:163">
      <c r="F1034" s="20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  <c r="FE1034" s="2"/>
      <c r="FF1034" s="2"/>
      <c r="FG1034" s="2"/>
    </row>
    <row r="1035" spans="6:163">
      <c r="F1035" s="20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  <c r="FE1035" s="2"/>
      <c r="FF1035" s="2"/>
      <c r="FG1035" s="2"/>
    </row>
    <row r="1036" spans="6:163">
      <c r="G1036" s="21"/>
      <c r="H1036" s="3" t="s">
        <v>38</v>
      </c>
      <c r="K1036" s="2"/>
      <c r="L1036" s="2"/>
      <c r="R1036" s="2"/>
      <c r="S1036" s="2"/>
      <c r="T1036" s="2"/>
      <c r="W1036" s="5" t="s">
        <v>0</v>
      </c>
      <c r="X1036" s="5" t="s">
        <v>0</v>
      </c>
      <c r="AD1036" s="2"/>
      <c r="AE1036" s="2"/>
      <c r="AF1036" s="2"/>
      <c r="AI1036" s="2"/>
      <c r="AJ1036" s="2"/>
      <c r="AP1036" s="2"/>
      <c r="AQ1036" s="2"/>
      <c r="AR1036" s="2"/>
      <c r="AU1036" s="2"/>
      <c r="AV1036" s="2"/>
      <c r="BB1036" s="2"/>
      <c r="BC1036" s="2"/>
      <c r="BD1036" s="2"/>
      <c r="BG1036" s="2"/>
      <c r="BH1036" s="2"/>
      <c r="BN1036" s="2"/>
      <c r="BO1036" s="2"/>
      <c r="BP1036" s="2"/>
      <c r="BS1036" s="2"/>
      <c r="BT1036" s="2"/>
      <c r="BZ1036" s="2"/>
      <c r="CA1036" s="2"/>
      <c r="CB1036" s="2"/>
      <c r="CE1036" s="2"/>
      <c r="CF1036" s="2"/>
      <c r="CL1036" s="2"/>
      <c r="CN1036" s="2"/>
      <c r="CO1036" s="2"/>
      <c r="CQ1036" s="2"/>
      <c r="CR1036" s="2"/>
      <c r="CX1036" s="2"/>
      <c r="CZ1036" s="2"/>
      <c r="DC1036" s="2"/>
      <c r="DD1036" s="2"/>
      <c r="DJ1036" s="2"/>
      <c r="DK1036" s="2"/>
      <c r="DL1036" s="2"/>
      <c r="DO1036" s="2"/>
      <c r="DP1036" s="2"/>
      <c r="DV1036" s="2"/>
      <c r="DW1036" s="2"/>
      <c r="DX1036" s="2"/>
      <c r="EA1036" s="2"/>
      <c r="EB1036" s="2"/>
      <c r="EH1036" s="2"/>
      <c r="EI1036" s="2"/>
      <c r="EJ1036" s="2"/>
      <c r="EM1036" s="2"/>
      <c r="EN1036" s="2"/>
      <c r="ET1036" s="2"/>
      <c r="EV1036" s="2"/>
      <c r="EW1036" s="2"/>
      <c r="EY1036" s="2"/>
      <c r="EZ1036" s="2"/>
      <c r="FF1036" s="2"/>
      <c r="FG1036" s="2"/>
    </row>
    <row r="1037" spans="6:163">
      <c r="G1037" s="21"/>
      <c r="H1037" s="4" t="s">
        <v>39</v>
      </c>
      <c r="K1037" s="2"/>
      <c r="L1037" s="2"/>
      <c r="R1037" s="2"/>
      <c r="S1037" s="2"/>
      <c r="T1037" s="2"/>
      <c r="W1037" s="5" t="s">
        <v>0</v>
      </c>
      <c r="X1037" s="5" t="s">
        <v>0</v>
      </c>
      <c r="AD1037" s="2"/>
      <c r="AE1037" s="2"/>
      <c r="AF1037" s="2"/>
      <c r="AI1037" s="2"/>
      <c r="AJ1037" s="2"/>
      <c r="AP1037" s="2"/>
      <c r="AQ1037" s="2"/>
      <c r="AR1037" s="2"/>
      <c r="AU1037" s="2"/>
      <c r="AV1037" s="2"/>
      <c r="BB1037" s="2"/>
      <c r="BC1037" s="2"/>
      <c r="BD1037" s="2"/>
      <c r="BG1037" s="2"/>
      <c r="BH1037" s="2"/>
      <c r="BN1037" s="2"/>
      <c r="BO1037" s="2"/>
      <c r="BP1037" s="2"/>
      <c r="BS1037" s="2"/>
      <c r="BT1037" s="2"/>
      <c r="BZ1037" s="2"/>
      <c r="CA1037" s="2"/>
      <c r="CB1037" s="2"/>
      <c r="CE1037" s="5">
        <f t="shared" ref="CE1037:CE1053" si="281">MIN(CE1005:CK1005)</f>
        <v>162</v>
      </c>
      <c r="CF1037" s="5">
        <f t="shared" ref="CF1037:CF1053" si="282">MAX(CE1005:CK1005)</f>
        <v>162</v>
      </c>
      <c r="CG1037" s="5" t="b">
        <f t="shared" ref="CG1037:CG1052" si="283">CF1037+ 7 &lt;CE1038</f>
        <v>1</v>
      </c>
      <c r="CL1037" s="2"/>
      <c r="CN1037" s="2"/>
      <c r="CO1037" s="2"/>
      <c r="CQ1037" s="2"/>
      <c r="CR1037" s="2"/>
      <c r="CX1037" s="2"/>
      <c r="CZ1037" s="2"/>
      <c r="DC1037" s="2"/>
      <c r="DD1037" s="2"/>
      <c r="DJ1037" s="2"/>
      <c r="DK1037" s="2"/>
      <c r="DL1037" s="2"/>
      <c r="DN1037" s="2"/>
      <c r="DO1037" s="2"/>
      <c r="DP1037" s="2"/>
      <c r="DQ1037" s="5" t="s">
        <v>0</v>
      </c>
      <c r="DV1037" s="2"/>
      <c r="DW1037" s="2"/>
      <c r="DX1037" s="2"/>
      <c r="DZ1037" s="2"/>
      <c r="EA1037" s="2"/>
      <c r="EB1037" s="2"/>
      <c r="EH1037" s="2"/>
      <c r="EI1037" s="2"/>
      <c r="EJ1037" s="2"/>
      <c r="EM1037" s="2"/>
      <c r="EN1037" s="2"/>
      <c r="ET1037" s="2"/>
      <c r="EV1037" s="2"/>
      <c r="EW1037" s="2"/>
      <c r="EY1037" s="2"/>
      <c r="EZ1037" s="2"/>
      <c r="FF1037" s="2"/>
      <c r="FG1037" s="2"/>
    </row>
    <row r="1038" spans="6:163">
      <c r="G1038" s="21"/>
      <c r="H1038" s="2"/>
      <c r="K1038" s="5">
        <f t="shared" ref="K1038:K1059" si="284">MIN(K1006:Q1006)</f>
        <v>332</v>
      </c>
      <c r="L1038" s="5">
        <f t="shared" ref="L1038:L1059" si="285">MAX(K1006:Q1006)</f>
        <v>332</v>
      </c>
      <c r="M1038" s="5" t="b">
        <f t="shared" ref="M1038:M1058" si="286">L1038+ 7 &lt;K1039</f>
        <v>1</v>
      </c>
      <c r="R1038" s="2"/>
      <c r="S1038" s="2"/>
      <c r="T1038" s="2"/>
      <c r="W1038" s="5">
        <f t="shared" ref="W1038:W1058" si="287">MIN(W1006:AC1006)</f>
        <v>313</v>
      </c>
      <c r="X1038" s="5">
        <f t="shared" ref="X1038:X1058" si="288">MAX(W1006:AC1006)</f>
        <v>328</v>
      </c>
      <c r="Y1038" s="5" t="b">
        <f t="shared" ref="Y1038:Y1058" si="289">X1038+ 7 &lt;W1039</f>
        <v>1</v>
      </c>
      <c r="AD1038" s="2"/>
      <c r="AE1038" s="2"/>
      <c r="AF1038" s="2"/>
      <c r="AI1038" s="2"/>
      <c r="AJ1038" s="2"/>
      <c r="AP1038" s="2"/>
      <c r="AQ1038" s="2"/>
      <c r="AR1038" s="2"/>
      <c r="AU1038" s="5">
        <f t="shared" ref="AU1038:AU1053" si="290">MIN(AU1006:BA1006)</f>
        <v>331</v>
      </c>
      <c r="AV1038" s="5">
        <f t="shared" ref="AV1038:AV1053" si="291">MAX(AU1006:BA1006)</f>
        <v>361</v>
      </c>
      <c r="AW1038" s="5" t="b">
        <f t="shared" ref="AW1038:AW1052" si="292">AV1038+ 7 &lt;AU1039</f>
        <v>1</v>
      </c>
      <c r="BB1038" s="2"/>
      <c r="BC1038" s="2"/>
      <c r="BD1038" s="2"/>
      <c r="BG1038" s="5">
        <f>MIN(BG1006:BM1006)</f>
        <v>414</v>
      </c>
      <c r="BH1038" s="5">
        <f>MAX(BG1006:BM1006)</f>
        <v>414</v>
      </c>
      <c r="BI1038" s="5" t="b">
        <f>BH1038+ 7 &lt;BG1039</f>
        <v>1</v>
      </c>
      <c r="BN1038" s="2"/>
      <c r="BO1038" s="2"/>
      <c r="BP1038" s="2"/>
      <c r="BS1038" s="5">
        <f>MIN(BS1006:BY1006)</f>
        <v>342</v>
      </c>
      <c r="BT1038" s="5">
        <f>MAX(BS1006:BY1006)</f>
        <v>342</v>
      </c>
      <c r="BZ1038" s="2"/>
      <c r="CA1038" s="2"/>
      <c r="CB1038" s="2"/>
      <c r="CE1038" s="5">
        <f t="shared" si="281"/>
        <v>323</v>
      </c>
      <c r="CF1038" s="5">
        <f t="shared" si="282"/>
        <v>353</v>
      </c>
      <c r="CG1038" s="5" t="b">
        <f t="shared" si="283"/>
        <v>1</v>
      </c>
      <c r="CL1038" s="2"/>
      <c r="CN1038" s="2"/>
      <c r="CO1038" s="2"/>
      <c r="CQ1038" s="2"/>
      <c r="CR1038" s="2"/>
      <c r="CW1038" s="9"/>
      <c r="CX1038" s="2"/>
      <c r="CZ1038" s="2"/>
      <c r="DC1038" s="5">
        <f t="shared" ref="DC1038:DC1054" si="293">MIN(DC1006:DI1006)</f>
        <v>333</v>
      </c>
      <c r="DD1038" s="5">
        <f t="shared" ref="DD1038:DD1054" si="294">MAX(DC1006:DI1006)</f>
        <v>333</v>
      </c>
      <c r="DE1038" s="5" t="b">
        <f t="shared" ref="DE1038:DE1053" si="295">DD1038+ 7 &lt;DC1039</f>
        <v>1</v>
      </c>
      <c r="DJ1038" s="2"/>
      <c r="DK1038" s="2"/>
      <c r="DL1038" s="2"/>
      <c r="DN1038" s="2"/>
      <c r="DO1038" s="2">
        <f>MIN(DO1005:DV1005)</f>
        <v>179</v>
      </c>
      <c r="DP1038" s="2">
        <f>MAX(DO1005:DV1005)</f>
        <v>179</v>
      </c>
      <c r="DQ1038" s="5" t="s">
        <v>0</v>
      </c>
      <c r="DV1038" s="2"/>
      <c r="DW1038" s="2"/>
      <c r="DX1038" s="2"/>
      <c r="DZ1038" s="2"/>
      <c r="EA1038" s="5">
        <f>MIN(EA1006:EG1006)</f>
        <v>398</v>
      </c>
      <c r="EB1038" s="5">
        <f>MAX(EA1006:EG1006)</f>
        <v>398</v>
      </c>
      <c r="EH1038" s="2"/>
      <c r="EI1038" s="2"/>
      <c r="EJ1038" s="2"/>
      <c r="EM1038" s="2"/>
      <c r="EN1038" s="2"/>
      <c r="ET1038" s="2"/>
      <c r="EV1038" s="2"/>
      <c r="EW1038" s="2"/>
      <c r="EY1038" s="5">
        <f t="shared" ref="EY1038:EY1053" si="296">MIN(EY1006:FE1006)</f>
        <v>331</v>
      </c>
      <c r="EZ1038" s="5">
        <f t="shared" ref="EZ1038:EZ1053" si="297">MAX(EY1006:FE1006)</f>
        <v>331</v>
      </c>
      <c r="FA1038" s="5" t="b">
        <f t="shared" ref="FA1038:FA1052" si="298">EZ1038+ 7 &lt;EY1039</f>
        <v>1</v>
      </c>
      <c r="FF1038" s="2"/>
      <c r="FG1038" s="2"/>
    </row>
    <row r="1039" spans="6:163">
      <c r="G1039" s="21"/>
      <c r="H1039" s="2"/>
      <c r="K1039" s="5">
        <f t="shared" si="284"/>
        <v>504</v>
      </c>
      <c r="L1039" s="5">
        <f t="shared" si="285"/>
        <v>504</v>
      </c>
      <c r="M1039" s="5" t="b">
        <f t="shared" si="286"/>
        <v>1</v>
      </c>
      <c r="R1039" s="2"/>
      <c r="S1039" s="2"/>
      <c r="T1039" s="2"/>
      <c r="W1039" s="5">
        <f t="shared" si="287"/>
        <v>475</v>
      </c>
      <c r="X1039" s="5">
        <f t="shared" si="288"/>
        <v>480</v>
      </c>
      <c r="Y1039" s="5" t="b">
        <f t="shared" si="289"/>
        <v>1</v>
      </c>
      <c r="AD1039" s="2"/>
      <c r="AE1039" s="2"/>
      <c r="AF1039" s="2"/>
      <c r="AI1039" s="2"/>
      <c r="AJ1039" s="2"/>
      <c r="AP1039" s="2"/>
      <c r="AQ1039" s="2"/>
      <c r="AR1039" s="2"/>
      <c r="AU1039" s="5">
        <f t="shared" si="290"/>
        <v>493</v>
      </c>
      <c r="AV1039" s="5">
        <f t="shared" si="291"/>
        <v>523</v>
      </c>
      <c r="AW1039" s="5" t="b">
        <f t="shared" si="292"/>
        <v>1</v>
      </c>
      <c r="BB1039" s="2"/>
      <c r="BC1039" s="2"/>
      <c r="BD1039" s="2"/>
      <c r="BG1039" s="5">
        <f>MIN(BG1007:BM1007)</f>
        <v>528</v>
      </c>
      <c r="BH1039" s="5">
        <f>MAX(BG1007:BM1007)</f>
        <v>528</v>
      </c>
      <c r="BI1039" s="5" t="b">
        <f>BH1039+ 7 &lt;BG1040</f>
        <v>1</v>
      </c>
      <c r="BN1039" s="2"/>
      <c r="BO1039" s="2"/>
      <c r="BP1039" s="2"/>
      <c r="BS1039" s="2"/>
      <c r="BT1039" s="2"/>
      <c r="BZ1039" s="2"/>
      <c r="CA1039" s="2"/>
      <c r="CB1039" s="2"/>
      <c r="CE1039" s="5">
        <f t="shared" si="281"/>
        <v>485</v>
      </c>
      <c r="CF1039" s="5">
        <f t="shared" si="282"/>
        <v>525</v>
      </c>
      <c r="CG1039" s="5" t="b">
        <f t="shared" si="283"/>
        <v>1</v>
      </c>
      <c r="CL1039" s="2"/>
      <c r="CN1039" s="2"/>
      <c r="CO1039" s="2"/>
      <c r="CQ1039" s="5">
        <f>MIN(CQ1007:CW1007)</f>
        <v>510</v>
      </c>
      <c r="CR1039" s="5">
        <f>MAX(CQ1007:CW1007)</f>
        <v>510</v>
      </c>
      <c r="CS1039" s="5" t="b">
        <f>CR1039+ 7 &lt;CQ1040</f>
        <v>1</v>
      </c>
      <c r="CX1039" s="2"/>
      <c r="CZ1039" s="2"/>
      <c r="DC1039" s="5">
        <f t="shared" si="293"/>
        <v>505</v>
      </c>
      <c r="DD1039" s="5">
        <f t="shared" si="294"/>
        <v>505</v>
      </c>
      <c r="DE1039" s="5" t="b">
        <f t="shared" si="295"/>
        <v>1</v>
      </c>
      <c r="DJ1039" s="2"/>
      <c r="DK1039" s="2"/>
      <c r="DL1039" s="2"/>
      <c r="DN1039" s="2"/>
      <c r="DO1039" s="2"/>
      <c r="DP1039" s="2"/>
      <c r="DQ1039" s="5" t="s">
        <v>0</v>
      </c>
      <c r="DV1039" s="2"/>
      <c r="DW1039" s="2"/>
      <c r="DX1039" s="2"/>
      <c r="DZ1039" s="2"/>
      <c r="EA1039" s="2"/>
      <c r="EB1039" s="2"/>
      <c r="EH1039" s="2"/>
      <c r="EI1039" s="2"/>
      <c r="EJ1039" s="2"/>
      <c r="EM1039" s="2"/>
      <c r="EN1039" s="2"/>
      <c r="ET1039" s="2"/>
      <c r="EV1039" s="2"/>
      <c r="EW1039" s="2"/>
      <c r="EY1039" s="5">
        <f t="shared" si="296"/>
        <v>513</v>
      </c>
      <c r="EZ1039" s="5">
        <f t="shared" si="297"/>
        <v>513</v>
      </c>
      <c r="FA1039" s="5" t="b">
        <f t="shared" si="298"/>
        <v>1</v>
      </c>
      <c r="FF1039" s="2"/>
      <c r="FG1039" s="2"/>
    </row>
    <row r="1040" spans="6:163">
      <c r="G1040" s="21"/>
      <c r="H1040" s="2"/>
      <c r="K1040" s="5">
        <f t="shared" si="284"/>
        <v>670</v>
      </c>
      <c r="L1040" s="5">
        <f t="shared" si="285"/>
        <v>695</v>
      </c>
      <c r="M1040" s="5" t="b">
        <f t="shared" si="286"/>
        <v>1</v>
      </c>
      <c r="R1040" s="2"/>
      <c r="S1040" s="2"/>
      <c r="T1040" s="2"/>
      <c r="W1040" s="5">
        <f t="shared" si="287"/>
        <v>651</v>
      </c>
      <c r="X1040" s="5">
        <f t="shared" si="288"/>
        <v>676</v>
      </c>
      <c r="Y1040" s="5" t="b">
        <f t="shared" si="289"/>
        <v>1</v>
      </c>
      <c r="AD1040" s="2"/>
      <c r="AE1040" s="2"/>
      <c r="AF1040" s="2"/>
      <c r="AI1040" s="2"/>
      <c r="AJ1040" s="2"/>
      <c r="AP1040" s="2"/>
      <c r="AQ1040" s="2"/>
      <c r="AR1040" s="2"/>
      <c r="AU1040" s="5">
        <f t="shared" si="290"/>
        <v>664</v>
      </c>
      <c r="AV1040" s="5">
        <f t="shared" si="291"/>
        <v>664</v>
      </c>
      <c r="AW1040" s="5" t="b">
        <f t="shared" si="292"/>
        <v>1</v>
      </c>
      <c r="BB1040" s="2"/>
      <c r="BC1040" s="2"/>
      <c r="BD1040" s="2"/>
      <c r="BG1040" s="5">
        <f>MIN(BG1008:BM1008)</f>
        <v>704</v>
      </c>
      <c r="BH1040" s="5">
        <f>MAX(BG1008:BM1008)</f>
        <v>704</v>
      </c>
      <c r="BI1040" s="5" t="b">
        <f>BH1040+ 7 &lt;BG1041</f>
        <v>1</v>
      </c>
      <c r="BN1040" s="2"/>
      <c r="BO1040" s="2"/>
      <c r="BP1040" s="2"/>
      <c r="BS1040" s="5">
        <f t="shared" ref="BS1040:BS1049" si="299">MIN(BS1008:BY1008)</f>
        <v>685</v>
      </c>
      <c r="BT1040" s="5">
        <f t="shared" ref="BT1040:BT1049" si="300">MAX(BS1008:BY1008)</f>
        <v>685</v>
      </c>
      <c r="BU1040" s="5" t="b">
        <f t="shared" ref="BU1040:BU1048" si="301">BT1040+ 7 &lt;BS1041</f>
        <v>1</v>
      </c>
      <c r="BZ1040" s="2"/>
      <c r="CA1040" s="2"/>
      <c r="CB1040" s="2"/>
      <c r="CE1040" s="5">
        <f t="shared" si="281"/>
        <v>621</v>
      </c>
      <c r="CF1040" s="5">
        <f t="shared" si="282"/>
        <v>671</v>
      </c>
      <c r="CG1040" s="5" t="b">
        <f t="shared" si="283"/>
        <v>1</v>
      </c>
      <c r="CL1040" s="2"/>
      <c r="CN1040" s="2"/>
      <c r="CO1040" s="2"/>
      <c r="CQ1040" s="5">
        <f>MIN(CQ1008:CW1008)</f>
        <v>656</v>
      </c>
      <c r="CR1040" s="5">
        <f>MAX(CQ1008:CW1008)</f>
        <v>656</v>
      </c>
      <c r="CS1040" s="5" t="s">
        <v>0</v>
      </c>
      <c r="CX1040" s="2"/>
      <c r="CZ1040" s="2"/>
      <c r="DC1040" s="5">
        <f t="shared" si="293"/>
        <v>676</v>
      </c>
      <c r="DD1040" s="5">
        <f t="shared" si="294"/>
        <v>676</v>
      </c>
      <c r="DE1040" s="5" t="b">
        <f t="shared" si="295"/>
        <v>1</v>
      </c>
      <c r="DJ1040" s="2"/>
      <c r="DK1040" s="2"/>
      <c r="DL1040" s="2"/>
      <c r="DN1040" s="2"/>
      <c r="DO1040" s="2" t="s">
        <v>0</v>
      </c>
      <c r="DP1040" s="2" t="s">
        <v>0</v>
      </c>
      <c r="DQ1040" s="5" t="s">
        <v>0</v>
      </c>
      <c r="DV1040" s="2"/>
      <c r="DW1040" s="2"/>
      <c r="DX1040" s="2"/>
      <c r="DZ1040" s="2"/>
      <c r="EA1040" s="2"/>
      <c r="EB1040" s="2"/>
      <c r="EH1040" s="2"/>
      <c r="EI1040" s="2"/>
      <c r="EJ1040" s="2"/>
      <c r="EM1040" s="5">
        <f>MIN(EM1008:ES1008)</f>
        <v>642</v>
      </c>
      <c r="EN1040" s="5">
        <f>MAX(EM1008:ES1008)</f>
        <v>642</v>
      </c>
      <c r="ET1040" s="2"/>
      <c r="EV1040" s="2"/>
      <c r="EW1040" s="2"/>
      <c r="EY1040" s="5">
        <f t="shared" si="296"/>
        <v>674</v>
      </c>
      <c r="EZ1040" s="5">
        <f t="shared" si="297"/>
        <v>674</v>
      </c>
      <c r="FA1040" s="5" t="b">
        <f t="shared" si="298"/>
        <v>1</v>
      </c>
      <c r="FF1040" s="2"/>
      <c r="FG1040" s="2"/>
    </row>
    <row r="1041" spans="7:163">
      <c r="G1041" s="21"/>
      <c r="H1041" s="2"/>
      <c r="K1041" s="5">
        <f t="shared" si="284"/>
        <v>840</v>
      </c>
      <c r="L1041" s="5">
        <f t="shared" si="285"/>
        <v>840</v>
      </c>
      <c r="M1041" s="5" t="b">
        <f t="shared" si="286"/>
        <v>1</v>
      </c>
      <c r="R1041" s="2"/>
      <c r="S1041" s="2"/>
      <c r="T1041" s="2"/>
      <c r="W1041" s="5">
        <f t="shared" si="287"/>
        <v>791</v>
      </c>
      <c r="X1041" s="5">
        <f t="shared" si="288"/>
        <v>858</v>
      </c>
      <c r="Y1041" s="5" t="b">
        <f t="shared" si="289"/>
        <v>1</v>
      </c>
      <c r="AD1041" s="2"/>
      <c r="AE1041" s="2"/>
      <c r="AF1041" s="2"/>
      <c r="AI1041" s="5">
        <f>MIN(AI1009:AO1009)</f>
        <v>789</v>
      </c>
      <c r="AJ1041" s="5">
        <f>MAX(AI1009:AO1009)</f>
        <v>789</v>
      </c>
      <c r="AP1041" s="2"/>
      <c r="AQ1041" s="2"/>
      <c r="AR1041" s="2"/>
      <c r="AU1041" s="5">
        <f t="shared" si="290"/>
        <v>856</v>
      </c>
      <c r="AV1041" s="5">
        <f t="shared" si="291"/>
        <v>856</v>
      </c>
      <c r="AW1041" s="5" t="b">
        <f t="shared" si="292"/>
        <v>1</v>
      </c>
      <c r="BB1041" s="2"/>
      <c r="BC1041" s="2"/>
      <c r="BD1041" s="2"/>
      <c r="BG1041" s="5">
        <f>MIN(BG1009:BM1009)</f>
        <v>834</v>
      </c>
      <c r="BH1041" s="5">
        <f>MAX(BG1009:BM1009)</f>
        <v>834</v>
      </c>
      <c r="BI1041" s="5" t="b">
        <f>BH1041+ 7 &lt;BG1042</f>
        <v>1</v>
      </c>
      <c r="BN1041" s="2"/>
      <c r="BO1041" s="2"/>
      <c r="BP1041" s="2"/>
      <c r="BS1041" s="5">
        <f t="shared" si="299"/>
        <v>835</v>
      </c>
      <c r="BT1041" s="5">
        <f t="shared" si="300"/>
        <v>835</v>
      </c>
      <c r="BU1041" s="5" t="b">
        <f t="shared" si="301"/>
        <v>1</v>
      </c>
      <c r="BZ1041" s="2"/>
      <c r="CA1041" s="2"/>
      <c r="CB1041" s="2"/>
      <c r="CE1041" s="5">
        <f t="shared" si="281"/>
        <v>811</v>
      </c>
      <c r="CF1041" s="5">
        <f t="shared" si="282"/>
        <v>811</v>
      </c>
      <c r="CG1041" s="5" t="b">
        <f t="shared" si="283"/>
        <v>1</v>
      </c>
      <c r="CL1041" s="2"/>
      <c r="CN1041" s="2"/>
      <c r="CO1041" s="2"/>
      <c r="CQ1041" s="2"/>
      <c r="CR1041" s="2"/>
      <c r="CS1041" s="5" t="s">
        <v>0</v>
      </c>
      <c r="CX1041" s="2"/>
      <c r="CZ1041" s="2"/>
      <c r="DC1041" s="5">
        <f t="shared" si="293"/>
        <v>791</v>
      </c>
      <c r="DD1041" s="5">
        <f t="shared" si="294"/>
        <v>831</v>
      </c>
      <c r="DE1041" s="5" t="b">
        <f t="shared" si="295"/>
        <v>1</v>
      </c>
      <c r="DJ1041" s="2"/>
      <c r="DK1041" s="2"/>
      <c r="DL1041" s="2"/>
      <c r="DN1041" s="2"/>
      <c r="DO1041" s="2">
        <f t="shared" ref="DO1041:DO1059" si="302">MIN(DO1008:DV1008)</f>
        <v>673</v>
      </c>
      <c r="DP1041" s="2">
        <f t="shared" ref="DP1041:DP1059" si="303">MAX(DO1008:DV1008)</f>
        <v>683</v>
      </c>
      <c r="DQ1041" s="5" t="b">
        <f t="shared" ref="DQ1041:DQ1053" si="304">DP1041+ 7 &lt;DO1042</f>
        <v>1</v>
      </c>
      <c r="DV1041" s="2"/>
      <c r="DW1041" s="2"/>
      <c r="DX1041" s="2"/>
      <c r="DZ1041" s="2"/>
      <c r="EA1041" s="2"/>
      <c r="EB1041" s="2"/>
      <c r="EH1041" s="2"/>
      <c r="EI1041" s="2"/>
      <c r="EJ1041" s="2"/>
      <c r="EM1041" s="2"/>
      <c r="EN1041" s="2"/>
      <c r="ET1041" s="2"/>
      <c r="EV1041" s="2"/>
      <c r="EW1041" s="2"/>
      <c r="EY1041" s="5">
        <f t="shared" si="296"/>
        <v>866</v>
      </c>
      <c r="EZ1041" s="5">
        <f t="shared" si="297"/>
        <v>866</v>
      </c>
      <c r="FA1041" s="5" t="b">
        <f t="shared" si="298"/>
        <v>1</v>
      </c>
      <c r="FF1041" s="2"/>
      <c r="FG1041" s="2"/>
    </row>
    <row r="1042" spans="7:163">
      <c r="G1042" s="21"/>
      <c r="H1042" s="2"/>
      <c r="K1042" s="5">
        <f t="shared" si="284"/>
        <v>1018</v>
      </c>
      <c r="L1042" s="5">
        <f t="shared" si="285"/>
        <v>1018</v>
      </c>
      <c r="M1042" s="5" t="b">
        <f t="shared" si="286"/>
        <v>1</v>
      </c>
      <c r="R1042" s="2"/>
      <c r="S1042" s="2"/>
      <c r="T1042" s="2"/>
      <c r="W1042" s="5">
        <f t="shared" si="287"/>
        <v>989</v>
      </c>
      <c r="X1042" s="5">
        <f t="shared" si="288"/>
        <v>999</v>
      </c>
      <c r="Y1042" s="5" t="b">
        <f t="shared" si="289"/>
        <v>1</v>
      </c>
      <c r="AD1042" s="2"/>
      <c r="AE1042" s="2"/>
      <c r="AF1042" s="2"/>
      <c r="AI1042" s="2"/>
      <c r="AJ1042" s="2"/>
      <c r="AP1042" s="2"/>
      <c r="AQ1042" s="2"/>
      <c r="AR1042" s="2"/>
      <c r="AU1042" s="5">
        <f t="shared" si="290"/>
        <v>1007</v>
      </c>
      <c r="AV1042" s="5">
        <f t="shared" si="291"/>
        <v>1047</v>
      </c>
      <c r="AW1042" s="5" t="b">
        <f t="shared" si="292"/>
        <v>1</v>
      </c>
      <c r="BB1042" s="2"/>
      <c r="BC1042" s="2"/>
      <c r="BD1042" s="2"/>
      <c r="BG1042" s="5">
        <f>MIN(BG1010:BM1010)</f>
        <v>1027</v>
      </c>
      <c r="BH1042" s="5">
        <f>MAX(BG1010:BM1010)</f>
        <v>1027</v>
      </c>
      <c r="BI1042" s="5" t="s">
        <v>0</v>
      </c>
      <c r="BN1042" s="2"/>
      <c r="BO1042" s="2"/>
      <c r="BP1042" s="2"/>
      <c r="BS1042" s="5">
        <f t="shared" si="299"/>
        <v>1028</v>
      </c>
      <c r="BT1042" s="5">
        <f t="shared" si="300"/>
        <v>1028</v>
      </c>
      <c r="BU1042" s="5" t="b">
        <f t="shared" si="301"/>
        <v>1</v>
      </c>
      <c r="BZ1042" s="2"/>
      <c r="CA1042" s="2"/>
      <c r="CB1042" s="2"/>
      <c r="CE1042" s="5">
        <f t="shared" si="281"/>
        <v>989</v>
      </c>
      <c r="CF1042" s="5">
        <f t="shared" si="282"/>
        <v>1019</v>
      </c>
      <c r="CG1042" s="5" t="b">
        <f t="shared" si="283"/>
        <v>1</v>
      </c>
      <c r="CL1042" s="2"/>
      <c r="CN1042" s="2"/>
      <c r="CO1042" s="2"/>
      <c r="CQ1042" s="5">
        <f>MIN(CQ1010:CW1010)</f>
        <v>1024</v>
      </c>
      <c r="CR1042" s="5">
        <f>MAX(CQ1010:CW1010)</f>
        <v>1024</v>
      </c>
      <c r="CS1042" s="5" t="s">
        <v>0</v>
      </c>
      <c r="CX1042" s="2"/>
      <c r="CZ1042" s="2"/>
      <c r="DC1042" s="5">
        <f t="shared" si="293"/>
        <v>1009</v>
      </c>
      <c r="DD1042" s="5">
        <f t="shared" si="294"/>
        <v>1019</v>
      </c>
      <c r="DE1042" s="5" t="b">
        <f t="shared" si="295"/>
        <v>1</v>
      </c>
      <c r="DJ1042" s="2"/>
      <c r="DK1042" s="2"/>
      <c r="DL1042" s="2"/>
      <c r="DN1042" s="2"/>
      <c r="DO1042" s="2">
        <f t="shared" si="302"/>
        <v>845</v>
      </c>
      <c r="DP1042" s="2">
        <f t="shared" si="303"/>
        <v>865</v>
      </c>
      <c r="DQ1042" s="5" t="b">
        <f t="shared" si="304"/>
        <v>1</v>
      </c>
      <c r="DV1042" s="2"/>
      <c r="DW1042" s="2"/>
      <c r="DX1042" s="2"/>
      <c r="DZ1042" s="2"/>
      <c r="EA1042" s="2"/>
      <c r="EB1042" s="2"/>
      <c r="EH1042" s="2"/>
      <c r="EI1042" s="2"/>
      <c r="EJ1042" s="2"/>
      <c r="EM1042" s="5">
        <f>MIN(EM1010:ES1010)</f>
        <v>1050</v>
      </c>
      <c r="EN1042" s="5">
        <f>MAX(EM1010:ES1010)</f>
        <v>1050</v>
      </c>
      <c r="EO1042" s="5" t="b">
        <f>EN1042+ 7 &lt;EM1043</f>
        <v>1</v>
      </c>
      <c r="ET1042" s="2"/>
      <c r="EV1042" s="2"/>
      <c r="EW1042" s="2"/>
      <c r="EY1042" s="5">
        <f t="shared" si="296"/>
        <v>1007</v>
      </c>
      <c r="EZ1042" s="5">
        <f t="shared" si="297"/>
        <v>1032</v>
      </c>
      <c r="FA1042" s="5" t="b">
        <f t="shared" si="298"/>
        <v>1</v>
      </c>
      <c r="FF1042" s="2"/>
      <c r="FG1042" s="2"/>
    </row>
    <row r="1043" spans="7:163">
      <c r="G1043" s="21"/>
      <c r="H1043" s="2"/>
      <c r="K1043" s="5">
        <f t="shared" si="284"/>
        <v>1175</v>
      </c>
      <c r="L1043" s="5">
        <f t="shared" si="285"/>
        <v>1195</v>
      </c>
      <c r="M1043" s="5" t="b">
        <f t="shared" si="286"/>
        <v>1</v>
      </c>
      <c r="R1043" s="2"/>
      <c r="S1043" s="2"/>
      <c r="T1043" s="2"/>
      <c r="W1043" s="5">
        <f t="shared" si="287"/>
        <v>1156</v>
      </c>
      <c r="X1043" s="5">
        <f t="shared" si="288"/>
        <v>1186</v>
      </c>
      <c r="Y1043" s="5" t="b">
        <f t="shared" si="289"/>
        <v>1</v>
      </c>
      <c r="AD1043" s="2"/>
      <c r="AE1043" s="2"/>
      <c r="AF1043" s="2"/>
      <c r="AI1043" s="5">
        <f t="shared" ref="AI1043:AI1056" si="305">MIN(AI1011:AO1011)</f>
        <v>1194</v>
      </c>
      <c r="AJ1043" s="5">
        <f t="shared" ref="AJ1043:AJ1056" si="306">MAX(AI1011:AO1011)</f>
        <v>1194</v>
      </c>
      <c r="AK1043" s="5" t="b">
        <f t="shared" ref="AK1043:AK1055" si="307">AJ1043+ 7 &lt;AI1044</f>
        <v>1</v>
      </c>
      <c r="AP1043" s="2"/>
      <c r="AQ1043" s="2"/>
      <c r="AR1043" s="2"/>
      <c r="AU1043" s="5">
        <f t="shared" si="290"/>
        <v>1209</v>
      </c>
      <c r="AV1043" s="5">
        <f t="shared" si="291"/>
        <v>1219</v>
      </c>
      <c r="AW1043" s="5" t="b">
        <f t="shared" si="292"/>
        <v>1</v>
      </c>
      <c r="BB1043" s="2"/>
      <c r="BC1043" s="2"/>
      <c r="BD1043" s="2"/>
      <c r="BG1043" s="2"/>
      <c r="BH1043" s="2"/>
      <c r="BI1043" s="5" t="s">
        <v>0</v>
      </c>
      <c r="BN1043" s="2"/>
      <c r="BO1043" s="2"/>
      <c r="BP1043" s="2"/>
      <c r="BS1043" s="5">
        <f t="shared" si="299"/>
        <v>1195</v>
      </c>
      <c r="BT1043" s="5">
        <f t="shared" si="300"/>
        <v>1210</v>
      </c>
      <c r="BU1043" s="5" t="b">
        <f t="shared" si="301"/>
        <v>1</v>
      </c>
      <c r="BZ1043" s="2"/>
      <c r="CA1043" s="2"/>
      <c r="CB1043" s="2"/>
      <c r="CE1043" s="5">
        <f t="shared" si="281"/>
        <v>1201</v>
      </c>
      <c r="CF1043" s="5">
        <f t="shared" si="282"/>
        <v>1211</v>
      </c>
      <c r="CG1043" s="5" t="b">
        <f t="shared" si="283"/>
        <v>1</v>
      </c>
      <c r="CL1043" s="2"/>
      <c r="CN1043" s="2"/>
      <c r="CO1043" s="2"/>
      <c r="CQ1043" s="2"/>
      <c r="CR1043" s="2"/>
      <c r="CS1043" s="5" t="s">
        <v>0</v>
      </c>
      <c r="CX1043" s="2"/>
      <c r="CZ1043" s="2"/>
      <c r="DC1043" s="5">
        <f t="shared" si="293"/>
        <v>1181</v>
      </c>
      <c r="DD1043" s="5">
        <f t="shared" si="294"/>
        <v>1201</v>
      </c>
      <c r="DE1043" s="5" t="b">
        <f t="shared" si="295"/>
        <v>1</v>
      </c>
      <c r="DJ1043" s="2"/>
      <c r="DK1043" s="2"/>
      <c r="DL1043" s="2"/>
      <c r="DN1043" s="2"/>
      <c r="DO1043" s="2">
        <f t="shared" si="302"/>
        <v>1021</v>
      </c>
      <c r="DP1043" s="2">
        <f t="shared" si="303"/>
        <v>1036</v>
      </c>
      <c r="DQ1043" s="5" t="b">
        <f t="shared" si="304"/>
        <v>1</v>
      </c>
      <c r="DV1043" s="2"/>
      <c r="DW1043" s="2"/>
      <c r="DX1043" s="2"/>
      <c r="DZ1043" s="2"/>
      <c r="EA1043" s="2"/>
      <c r="EB1043" s="2"/>
      <c r="EH1043" s="2"/>
      <c r="EI1043" s="2"/>
      <c r="EJ1043" s="2"/>
      <c r="EM1043" s="5">
        <f>MIN(EM1011:ES1011)</f>
        <v>1202</v>
      </c>
      <c r="EN1043" s="5">
        <f>MAX(EM1011:ES1011)</f>
        <v>1202</v>
      </c>
      <c r="EO1043" s="5" t="b">
        <f>EN1043+ 7 &lt;EM1044</f>
        <v>1</v>
      </c>
      <c r="ET1043" s="2"/>
      <c r="EV1043" s="2"/>
      <c r="EW1043" s="2"/>
      <c r="EY1043" s="5">
        <f t="shared" si="296"/>
        <v>1189</v>
      </c>
      <c r="EZ1043" s="5">
        <f t="shared" si="297"/>
        <v>1199</v>
      </c>
      <c r="FA1043" s="5" t="b">
        <f t="shared" si="298"/>
        <v>1</v>
      </c>
      <c r="FF1043" s="2"/>
      <c r="FG1043" s="2"/>
    </row>
    <row r="1044" spans="7:163">
      <c r="G1044" s="21"/>
      <c r="H1044" s="2"/>
      <c r="K1044" s="5">
        <f t="shared" si="284"/>
        <v>1340</v>
      </c>
      <c r="L1044" s="5">
        <f t="shared" si="285"/>
        <v>1366</v>
      </c>
      <c r="M1044" s="5" t="b">
        <f t="shared" si="286"/>
        <v>1</v>
      </c>
      <c r="R1044" s="2"/>
      <c r="S1044" s="2"/>
      <c r="T1044" s="2"/>
      <c r="W1044" s="5">
        <f t="shared" si="287"/>
        <v>1311</v>
      </c>
      <c r="X1044" s="5">
        <f t="shared" si="288"/>
        <v>1382</v>
      </c>
      <c r="Y1044" s="5" t="b">
        <f t="shared" si="289"/>
        <v>1</v>
      </c>
      <c r="AD1044" s="2"/>
      <c r="AE1044" s="2"/>
      <c r="AF1044" s="2"/>
      <c r="AI1044" s="5">
        <f t="shared" si="305"/>
        <v>1334</v>
      </c>
      <c r="AJ1044" s="5">
        <f t="shared" si="306"/>
        <v>1334</v>
      </c>
      <c r="AK1044" s="5" t="b">
        <f t="shared" si="307"/>
        <v>1</v>
      </c>
      <c r="AP1044" s="2"/>
      <c r="AQ1044" s="2"/>
      <c r="AR1044" s="2"/>
      <c r="AU1044" s="5">
        <f t="shared" si="290"/>
        <v>1390</v>
      </c>
      <c r="AV1044" s="5">
        <f t="shared" si="291"/>
        <v>1390</v>
      </c>
      <c r="AW1044" s="5" t="b">
        <f t="shared" si="292"/>
        <v>1</v>
      </c>
      <c r="BB1044" s="2"/>
      <c r="BC1044" s="2"/>
      <c r="BD1044" s="2"/>
      <c r="BG1044" s="5">
        <f t="shared" ref="BG1044:BG1053" si="308">MIN(BG1012:BM1012)</f>
        <v>1360</v>
      </c>
      <c r="BH1044" s="5">
        <f t="shared" ref="BH1044:BH1053" si="309">MAX(BG1012:BM1012)</f>
        <v>1360</v>
      </c>
      <c r="BI1044" s="5" t="b">
        <f t="shared" ref="BI1044:BI1052" si="310">BH1044+ 7 &lt;BG1045</f>
        <v>1</v>
      </c>
      <c r="BN1044" s="2"/>
      <c r="BO1044" s="2"/>
      <c r="BP1044" s="2"/>
      <c r="BS1044" s="5">
        <f t="shared" si="299"/>
        <v>1391</v>
      </c>
      <c r="BT1044" s="5">
        <f t="shared" si="300"/>
        <v>1391</v>
      </c>
      <c r="BU1044" s="5" t="b">
        <f t="shared" si="301"/>
        <v>1</v>
      </c>
      <c r="BZ1044" s="2"/>
      <c r="CA1044" s="2"/>
      <c r="CB1044" s="2"/>
      <c r="CE1044" s="5">
        <f t="shared" si="281"/>
        <v>1372</v>
      </c>
      <c r="CF1044" s="5">
        <f t="shared" si="282"/>
        <v>1392</v>
      </c>
      <c r="CG1044" s="5" t="b">
        <f t="shared" si="283"/>
        <v>1</v>
      </c>
      <c r="CL1044" s="2"/>
      <c r="CN1044" s="2"/>
      <c r="CO1044" s="2"/>
      <c r="CQ1044" s="5">
        <f>MIN(CQ1012:CW1012)</f>
        <v>1382</v>
      </c>
      <c r="CR1044" s="5">
        <f>MAX(CQ1012:CW1012)</f>
        <v>1387</v>
      </c>
      <c r="CS1044" s="5" t="b">
        <f>CR1044+ 7 &lt;CQ1045</f>
        <v>1</v>
      </c>
      <c r="CX1044" s="2"/>
      <c r="CZ1044" s="2"/>
      <c r="DC1044" s="5">
        <f t="shared" si="293"/>
        <v>1347</v>
      </c>
      <c r="DD1044" s="5">
        <f t="shared" si="294"/>
        <v>1372</v>
      </c>
      <c r="DE1044" s="5" t="b">
        <f t="shared" si="295"/>
        <v>1</v>
      </c>
      <c r="DJ1044" s="2"/>
      <c r="DK1044" s="2"/>
      <c r="DL1044" s="2"/>
      <c r="DN1044" s="2"/>
      <c r="DO1044" s="2">
        <f t="shared" si="302"/>
        <v>1188</v>
      </c>
      <c r="DP1044" s="2">
        <f t="shared" si="303"/>
        <v>1228</v>
      </c>
      <c r="DQ1044" s="5" t="b">
        <f t="shared" si="304"/>
        <v>1</v>
      </c>
      <c r="DV1044" s="2"/>
      <c r="DW1044" s="2"/>
      <c r="DX1044" s="2"/>
      <c r="DZ1044" s="2"/>
      <c r="EA1044" s="2"/>
      <c r="EB1044" s="2"/>
      <c r="EH1044" s="2"/>
      <c r="EI1044" s="2"/>
      <c r="EJ1044" s="2"/>
      <c r="EM1044" s="5">
        <f>MIN(EM1012:ES1012)</f>
        <v>1342</v>
      </c>
      <c r="EN1044" s="5">
        <f>MAX(EM1012:ES1012)</f>
        <v>1342</v>
      </c>
      <c r="EO1044" s="5" t="s">
        <v>0</v>
      </c>
      <c r="ET1044" s="2"/>
      <c r="EV1044" s="2"/>
      <c r="EW1044" s="2"/>
      <c r="EY1044" s="5">
        <f t="shared" si="296"/>
        <v>1370</v>
      </c>
      <c r="EZ1044" s="5">
        <f t="shared" si="297"/>
        <v>1375</v>
      </c>
      <c r="FA1044" s="5" t="b">
        <f t="shared" si="298"/>
        <v>1</v>
      </c>
      <c r="FF1044" s="2"/>
      <c r="FG1044" s="2"/>
    </row>
    <row r="1045" spans="7:163">
      <c r="G1045" s="21"/>
      <c r="H1045" s="2"/>
      <c r="K1045" s="5">
        <f t="shared" si="284"/>
        <v>1532</v>
      </c>
      <c r="L1045" s="5">
        <f t="shared" si="285"/>
        <v>1547</v>
      </c>
      <c r="M1045" s="5" t="b">
        <f t="shared" si="286"/>
        <v>1</v>
      </c>
      <c r="R1045" s="2"/>
      <c r="S1045" s="2"/>
      <c r="T1045" s="2"/>
      <c r="W1045" s="5">
        <f t="shared" si="287"/>
        <v>1508</v>
      </c>
      <c r="X1045" s="5">
        <f t="shared" si="288"/>
        <v>1543</v>
      </c>
      <c r="Y1045" s="5" t="b">
        <f t="shared" si="289"/>
        <v>1</v>
      </c>
      <c r="AD1045" s="2"/>
      <c r="AE1045" s="2"/>
      <c r="AF1045" s="2"/>
      <c r="AI1045" s="5">
        <f t="shared" si="305"/>
        <v>1551</v>
      </c>
      <c r="AJ1045" s="5">
        <f t="shared" si="306"/>
        <v>1551</v>
      </c>
      <c r="AK1045" s="5" t="b">
        <f t="shared" si="307"/>
        <v>1</v>
      </c>
      <c r="AP1045" s="2"/>
      <c r="AQ1045" s="2"/>
      <c r="AR1045" s="2"/>
      <c r="AU1045" s="5">
        <f t="shared" si="290"/>
        <v>1561</v>
      </c>
      <c r="AV1045" s="5">
        <f t="shared" si="291"/>
        <v>1561</v>
      </c>
      <c r="AW1045" s="5" t="b">
        <f t="shared" si="292"/>
        <v>1</v>
      </c>
      <c r="BB1045" s="2"/>
      <c r="BC1045" s="2"/>
      <c r="BD1045" s="2"/>
      <c r="BG1045" s="5">
        <f t="shared" si="308"/>
        <v>1551</v>
      </c>
      <c r="BH1045" s="5">
        <f t="shared" si="309"/>
        <v>1576</v>
      </c>
      <c r="BI1045" s="5" t="b">
        <f t="shared" si="310"/>
        <v>1</v>
      </c>
      <c r="BN1045" s="2"/>
      <c r="BO1045" s="2"/>
      <c r="BP1045" s="2"/>
      <c r="BS1045" s="5">
        <f t="shared" si="299"/>
        <v>1542</v>
      </c>
      <c r="BT1045" s="5">
        <f t="shared" si="300"/>
        <v>1542</v>
      </c>
      <c r="BU1045" s="5" t="b">
        <f t="shared" si="301"/>
        <v>1</v>
      </c>
      <c r="BZ1045" s="2"/>
      <c r="CA1045" s="2"/>
      <c r="CB1045" s="2"/>
      <c r="CE1045" s="5">
        <f t="shared" si="281"/>
        <v>1538</v>
      </c>
      <c r="CF1045" s="5">
        <f t="shared" si="282"/>
        <v>1553</v>
      </c>
      <c r="CG1045" s="5" t="b">
        <f t="shared" si="283"/>
        <v>1</v>
      </c>
      <c r="CL1045" s="2"/>
      <c r="CN1045" s="2"/>
      <c r="CO1045" s="2"/>
      <c r="CQ1045" s="5">
        <f>MIN(CQ1013:CW1013)</f>
        <v>1548</v>
      </c>
      <c r="CR1045" s="5">
        <f>MAX(CQ1013:CW1013)</f>
        <v>1548</v>
      </c>
      <c r="CS1045" s="5" t="b">
        <f>CR1045+ 7 &lt;CQ1046</f>
        <v>1</v>
      </c>
      <c r="CX1045" s="2"/>
      <c r="CZ1045" s="2"/>
      <c r="DC1045" s="5">
        <f t="shared" si="293"/>
        <v>1533</v>
      </c>
      <c r="DD1045" s="5">
        <f t="shared" si="294"/>
        <v>1538</v>
      </c>
      <c r="DE1045" s="5" t="b">
        <f t="shared" si="295"/>
        <v>1</v>
      </c>
      <c r="DJ1045" s="2"/>
      <c r="DK1045" s="2"/>
      <c r="DL1045" s="2"/>
      <c r="DN1045" s="2"/>
      <c r="DO1045" s="2">
        <f t="shared" si="302"/>
        <v>1359</v>
      </c>
      <c r="DP1045" s="2">
        <f t="shared" si="303"/>
        <v>1389</v>
      </c>
      <c r="DQ1045" s="5" t="b">
        <f t="shared" si="304"/>
        <v>1</v>
      </c>
      <c r="DV1045" s="2"/>
      <c r="DW1045" s="2"/>
      <c r="DX1045" s="2"/>
      <c r="DZ1045" s="2"/>
      <c r="EA1045" s="2"/>
      <c r="EB1045" s="2"/>
      <c r="EH1045" s="2"/>
      <c r="EI1045" s="2"/>
      <c r="EJ1045" s="2"/>
      <c r="EM1045" s="2"/>
      <c r="EN1045" s="2"/>
      <c r="EO1045" s="5" t="s">
        <v>0</v>
      </c>
      <c r="ET1045" s="2"/>
      <c r="EV1045" s="2"/>
      <c r="EW1045" s="2"/>
      <c r="EY1045" s="5">
        <f t="shared" si="296"/>
        <v>1536</v>
      </c>
      <c r="EZ1045" s="5">
        <f t="shared" si="297"/>
        <v>1546</v>
      </c>
      <c r="FA1045" s="5" t="b">
        <f t="shared" si="298"/>
        <v>1</v>
      </c>
      <c r="FF1045" s="2"/>
      <c r="FG1045" s="2"/>
    </row>
    <row r="1046" spans="7:163">
      <c r="G1046" s="21"/>
      <c r="H1046" s="2"/>
      <c r="K1046" s="5">
        <f t="shared" si="284"/>
        <v>1704</v>
      </c>
      <c r="L1046" s="5">
        <f t="shared" si="285"/>
        <v>1734</v>
      </c>
      <c r="M1046" s="5" t="b">
        <f t="shared" si="286"/>
        <v>1</v>
      </c>
      <c r="R1046" s="2"/>
      <c r="S1046" s="2"/>
      <c r="T1046" s="2"/>
      <c r="W1046" s="5">
        <f t="shared" si="287"/>
        <v>1685</v>
      </c>
      <c r="X1046" s="5">
        <f t="shared" si="288"/>
        <v>1710</v>
      </c>
      <c r="Y1046" s="5" t="b">
        <f t="shared" si="289"/>
        <v>1</v>
      </c>
      <c r="AD1046" s="2"/>
      <c r="AE1046" s="2"/>
      <c r="AF1046" s="2"/>
      <c r="AI1046" s="5">
        <f t="shared" si="305"/>
        <v>1708</v>
      </c>
      <c r="AJ1046" s="5">
        <f t="shared" si="306"/>
        <v>1708</v>
      </c>
      <c r="AK1046" s="5" t="b">
        <f t="shared" si="307"/>
        <v>1</v>
      </c>
      <c r="AP1046" s="2"/>
      <c r="AQ1046" s="2"/>
      <c r="AR1046" s="2"/>
      <c r="AU1046" s="5">
        <f t="shared" si="290"/>
        <v>1693</v>
      </c>
      <c r="AV1046" s="5">
        <f t="shared" si="291"/>
        <v>1733</v>
      </c>
      <c r="AW1046" s="5" t="b">
        <f t="shared" si="292"/>
        <v>1</v>
      </c>
      <c r="BB1046" s="2"/>
      <c r="BC1046" s="2"/>
      <c r="BD1046" s="2"/>
      <c r="BG1046" s="5">
        <f t="shared" si="308"/>
        <v>1718</v>
      </c>
      <c r="BH1046" s="5">
        <f t="shared" si="309"/>
        <v>1723</v>
      </c>
      <c r="BI1046" s="5" t="b">
        <f t="shared" si="310"/>
        <v>1</v>
      </c>
      <c r="BN1046" s="2"/>
      <c r="BO1046" s="2"/>
      <c r="BP1046" s="2"/>
      <c r="BS1046" s="5">
        <f t="shared" si="299"/>
        <v>1714</v>
      </c>
      <c r="BT1046" s="5">
        <f t="shared" si="300"/>
        <v>1724</v>
      </c>
      <c r="BU1046" s="5" t="b">
        <f t="shared" si="301"/>
        <v>1</v>
      </c>
      <c r="BZ1046" s="2"/>
      <c r="CA1046" s="2"/>
      <c r="CB1046" s="2"/>
      <c r="CE1046" s="5">
        <f t="shared" si="281"/>
        <v>1700</v>
      </c>
      <c r="CF1046" s="5">
        <f t="shared" si="282"/>
        <v>1740</v>
      </c>
      <c r="CG1046" s="5" t="b">
        <f t="shared" si="283"/>
        <v>1</v>
      </c>
      <c r="CL1046" s="2"/>
      <c r="CN1046" s="2"/>
      <c r="CO1046" s="2"/>
      <c r="CQ1046" s="5">
        <f>MIN(CQ1014:CW1014)</f>
        <v>1710</v>
      </c>
      <c r="CR1046" s="5">
        <f>MAX(CQ1014:CW1014)</f>
        <v>1710</v>
      </c>
      <c r="CS1046" s="5" t="b">
        <f>CR1046+ 7 &lt;CQ1047</f>
        <v>1</v>
      </c>
      <c r="CX1046" s="2"/>
      <c r="CZ1046" s="2"/>
      <c r="DC1046" s="5">
        <f t="shared" si="293"/>
        <v>1710</v>
      </c>
      <c r="DD1046" s="5">
        <f t="shared" si="294"/>
        <v>1720</v>
      </c>
      <c r="DE1046" s="5" t="b">
        <f t="shared" si="295"/>
        <v>1</v>
      </c>
      <c r="DJ1046" s="2"/>
      <c r="DK1046" s="2"/>
      <c r="DL1046" s="2"/>
      <c r="DN1046" s="2"/>
      <c r="DO1046" s="2">
        <f t="shared" si="302"/>
        <v>1515</v>
      </c>
      <c r="DP1046" s="2">
        <f t="shared" si="303"/>
        <v>1550</v>
      </c>
      <c r="DQ1046" s="5" t="b">
        <f t="shared" si="304"/>
        <v>1</v>
      </c>
      <c r="DV1046" s="2"/>
      <c r="DW1046" s="2"/>
      <c r="DX1046" s="2"/>
      <c r="DZ1046" s="2"/>
      <c r="EA1046" s="5">
        <f>MIN(EA1014:EG1014)</f>
        <v>1628</v>
      </c>
      <c r="EB1046" s="5">
        <f>MAX(EA1014:EG1014)</f>
        <v>1628</v>
      </c>
      <c r="EH1046" s="2"/>
      <c r="EI1046" s="2"/>
      <c r="EJ1046" s="2"/>
      <c r="EM1046" s="5">
        <f>MIN(EM1014:ES1014)</f>
        <v>1726</v>
      </c>
      <c r="EN1046" s="5">
        <f>MAX(EM1014:ES1014)</f>
        <v>1726</v>
      </c>
      <c r="EO1046" s="5" t="b">
        <f>EN1046+ 7 &lt;EM1047</f>
        <v>1</v>
      </c>
      <c r="ET1046" s="2"/>
      <c r="EV1046" s="2"/>
      <c r="EW1046" s="2"/>
      <c r="EY1046" s="5">
        <f t="shared" si="296"/>
        <v>1708</v>
      </c>
      <c r="EZ1046" s="5">
        <f t="shared" si="297"/>
        <v>1733</v>
      </c>
      <c r="FA1046" s="5" t="b">
        <f t="shared" si="298"/>
        <v>1</v>
      </c>
      <c r="FF1046" s="2"/>
      <c r="FG1046" s="2"/>
    </row>
    <row r="1047" spans="7:163">
      <c r="G1047" s="21"/>
      <c r="H1047" s="2"/>
      <c r="K1047" s="5">
        <f t="shared" si="284"/>
        <v>1875</v>
      </c>
      <c r="L1047" s="5">
        <f t="shared" si="285"/>
        <v>1880</v>
      </c>
      <c r="M1047" s="5" t="b">
        <f t="shared" si="286"/>
        <v>1</v>
      </c>
      <c r="R1047" s="2"/>
      <c r="S1047" s="2"/>
      <c r="T1047" s="2"/>
      <c r="W1047" s="5">
        <f t="shared" si="287"/>
        <v>1851</v>
      </c>
      <c r="X1047" s="5">
        <f t="shared" si="288"/>
        <v>1876</v>
      </c>
      <c r="Y1047" s="5" t="b">
        <f t="shared" si="289"/>
        <v>1</v>
      </c>
      <c r="AD1047" s="2"/>
      <c r="AE1047" s="2"/>
      <c r="AF1047" s="2"/>
      <c r="AI1047" s="5">
        <f t="shared" si="305"/>
        <v>1904</v>
      </c>
      <c r="AJ1047" s="5">
        <f t="shared" si="306"/>
        <v>1904</v>
      </c>
      <c r="AK1047" s="5" t="b">
        <f t="shared" si="307"/>
        <v>1</v>
      </c>
      <c r="AP1047" s="2"/>
      <c r="AQ1047" s="2"/>
      <c r="AR1047" s="2"/>
      <c r="AU1047" s="5">
        <f t="shared" si="290"/>
        <v>1839</v>
      </c>
      <c r="AV1047" s="5">
        <f t="shared" si="291"/>
        <v>1839</v>
      </c>
      <c r="AW1047" s="5" t="b">
        <f t="shared" si="292"/>
        <v>1</v>
      </c>
      <c r="BB1047" s="2"/>
      <c r="BC1047" s="2"/>
      <c r="BD1047" s="2"/>
      <c r="BG1047" s="5">
        <f t="shared" si="308"/>
        <v>1879</v>
      </c>
      <c r="BH1047" s="5">
        <f t="shared" si="309"/>
        <v>1884</v>
      </c>
      <c r="BI1047" s="5" t="b">
        <f t="shared" si="310"/>
        <v>1</v>
      </c>
      <c r="BN1047" s="2"/>
      <c r="BO1047" s="2"/>
      <c r="BP1047" s="2"/>
      <c r="BS1047" s="5">
        <f t="shared" si="299"/>
        <v>1885</v>
      </c>
      <c r="BT1047" s="5">
        <f t="shared" si="300"/>
        <v>1900</v>
      </c>
      <c r="BU1047" s="5" t="b">
        <f t="shared" si="301"/>
        <v>1</v>
      </c>
      <c r="BZ1047" s="2"/>
      <c r="CA1047" s="2"/>
      <c r="CB1047" s="2"/>
      <c r="CE1047" s="5">
        <f t="shared" si="281"/>
        <v>1871</v>
      </c>
      <c r="CF1047" s="5">
        <f t="shared" si="282"/>
        <v>1921</v>
      </c>
      <c r="CG1047" s="5" t="b">
        <f t="shared" si="283"/>
        <v>1</v>
      </c>
      <c r="CL1047" s="2"/>
      <c r="CN1047" s="2"/>
      <c r="CO1047" s="2"/>
      <c r="CQ1047" s="5">
        <f>MIN(CQ1015:CW1015)</f>
        <v>1881</v>
      </c>
      <c r="CR1047" s="5">
        <f>MAX(CQ1015:CW1015)</f>
        <v>1901</v>
      </c>
      <c r="CS1047" s="5" t="b">
        <f>CR1047+ 7 &lt;CQ1048</f>
        <v>1</v>
      </c>
      <c r="CX1047" s="2"/>
      <c r="CZ1047" s="2"/>
      <c r="DC1047" s="5">
        <f t="shared" si="293"/>
        <v>1881</v>
      </c>
      <c r="DD1047" s="5">
        <f t="shared" si="294"/>
        <v>1896</v>
      </c>
      <c r="DE1047" s="5" t="b">
        <f t="shared" si="295"/>
        <v>1</v>
      </c>
      <c r="DJ1047" s="2"/>
      <c r="DK1047" s="2"/>
      <c r="DL1047" s="2"/>
      <c r="DN1047" s="2"/>
      <c r="DO1047" s="2">
        <f t="shared" si="302"/>
        <v>1717</v>
      </c>
      <c r="DP1047" s="2">
        <f t="shared" si="303"/>
        <v>1722</v>
      </c>
      <c r="DQ1047" s="5" t="b">
        <f t="shared" si="304"/>
        <v>1</v>
      </c>
      <c r="DV1047" s="2"/>
      <c r="DW1047" s="2"/>
      <c r="DX1047" s="2"/>
      <c r="DZ1047" s="2"/>
      <c r="EA1047" s="2"/>
      <c r="EB1047" s="2"/>
      <c r="EH1047" s="2"/>
      <c r="EI1047" s="2"/>
      <c r="EJ1047" s="2"/>
      <c r="EM1047" s="5">
        <f>MIN(EM1015:ES1015)</f>
        <v>1907</v>
      </c>
      <c r="EN1047" s="5">
        <f>MAX(EM1015:ES1015)</f>
        <v>1907</v>
      </c>
      <c r="EO1047" s="5" t="b">
        <f>EN1047+ 7 &lt;EM1048</f>
        <v>1</v>
      </c>
      <c r="ET1047" s="2"/>
      <c r="EV1047" s="2"/>
      <c r="EW1047" s="2"/>
      <c r="EY1047" s="5">
        <f t="shared" si="296"/>
        <v>1879</v>
      </c>
      <c r="EZ1047" s="5">
        <f t="shared" si="297"/>
        <v>1904</v>
      </c>
      <c r="FA1047" s="5" t="b">
        <f t="shared" si="298"/>
        <v>1</v>
      </c>
      <c r="FF1047" s="2"/>
      <c r="FG1047" s="2"/>
    </row>
    <row r="1048" spans="7:163">
      <c r="G1048" s="21"/>
      <c r="H1048" s="2"/>
      <c r="K1048" s="5">
        <f t="shared" si="284"/>
        <v>2040</v>
      </c>
      <c r="L1048" s="5">
        <f t="shared" si="285"/>
        <v>2052</v>
      </c>
      <c r="M1048" s="5" t="b">
        <f t="shared" si="286"/>
        <v>1</v>
      </c>
      <c r="R1048" s="2"/>
      <c r="S1048" s="2"/>
      <c r="T1048" s="2"/>
      <c r="W1048" s="5">
        <f t="shared" si="287"/>
        <v>1996</v>
      </c>
      <c r="X1048" s="5">
        <f t="shared" si="288"/>
        <v>2043</v>
      </c>
      <c r="Y1048" s="5" t="b">
        <f t="shared" si="289"/>
        <v>1</v>
      </c>
      <c r="AD1048" s="2"/>
      <c r="AE1048" s="2"/>
      <c r="AF1048" s="2"/>
      <c r="AI1048" s="5">
        <f t="shared" si="305"/>
        <v>2051</v>
      </c>
      <c r="AJ1048" s="5">
        <f t="shared" si="306"/>
        <v>2051</v>
      </c>
      <c r="AK1048" s="5" t="b">
        <f t="shared" si="307"/>
        <v>1</v>
      </c>
      <c r="AP1048" s="2"/>
      <c r="AQ1048" s="2"/>
      <c r="AR1048" s="2"/>
      <c r="AU1048" s="5">
        <f t="shared" si="290"/>
        <v>2019</v>
      </c>
      <c r="AV1048" s="5">
        <f t="shared" si="291"/>
        <v>2066</v>
      </c>
      <c r="AW1048" s="5" t="b">
        <f t="shared" si="292"/>
        <v>1</v>
      </c>
      <c r="BB1048" s="2"/>
      <c r="BC1048" s="2"/>
      <c r="BD1048" s="2"/>
      <c r="BG1048" s="5">
        <f t="shared" si="308"/>
        <v>2014</v>
      </c>
      <c r="BH1048" s="5">
        <f t="shared" si="309"/>
        <v>2024</v>
      </c>
      <c r="BI1048" s="5" t="b">
        <f t="shared" si="310"/>
        <v>1</v>
      </c>
      <c r="BN1048" s="2"/>
      <c r="BO1048" s="2"/>
      <c r="BP1048" s="2"/>
      <c r="BS1048" s="5">
        <f t="shared" si="299"/>
        <v>2050</v>
      </c>
      <c r="BT1048" s="5">
        <f t="shared" si="300"/>
        <v>2050</v>
      </c>
      <c r="BU1048" s="5" t="b">
        <f t="shared" si="301"/>
        <v>1</v>
      </c>
      <c r="BZ1048" s="2"/>
      <c r="CA1048" s="2"/>
      <c r="CB1048" s="2"/>
      <c r="CE1048" s="5">
        <f t="shared" si="281"/>
        <v>2058</v>
      </c>
      <c r="CF1048" s="5">
        <f t="shared" si="282"/>
        <v>2058</v>
      </c>
      <c r="CG1048" s="5" t="b">
        <f t="shared" si="283"/>
        <v>1</v>
      </c>
      <c r="CL1048" s="2"/>
      <c r="CN1048" s="2"/>
      <c r="CO1048" s="2"/>
      <c r="CQ1048" s="5">
        <f>MIN(CQ1016:CW1016)</f>
        <v>2053</v>
      </c>
      <c r="CR1048" s="5">
        <f>MAX(CQ1016:CW1016)</f>
        <v>2068</v>
      </c>
      <c r="CS1048" s="5" t="s">
        <v>0</v>
      </c>
      <c r="CX1048" s="2"/>
      <c r="CZ1048" s="2"/>
      <c r="DC1048" s="5">
        <f t="shared" si="293"/>
        <v>2068</v>
      </c>
      <c r="DD1048" s="5">
        <f t="shared" si="294"/>
        <v>2068</v>
      </c>
      <c r="DE1048" s="5" t="b">
        <f t="shared" si="295"/>
        <v>1</v>
      </c>
      <c r="DJ1048" s="2"/>
      <c r="DK1048" s="2"/>
      <c r="DL1048" s="2"/>
      <c r="DN1048" s="2"/>
      <c r="DO1048" s="2">
        <f t="shared" si="302"/>
        <v>1878</v>
      </c>
      <c r="DP1048" s="2">
        <f t="shared" si="303"/>
        <v>1903</v>
      </c>
      <c r="DQ1048" s="5" t="b">
        <f t="shared" si="304"/>
        <v>1</v>
      </c>
      <c r="DV1048" s="2"/>
      <c r="DW1048" s="2"/>
      <c r="DX1048" s="2"/>
      <c r="DZ1048" s="2"/>
      <c r="EA1048" s="2"/>
      <c r="EB1048" s="2"/>
      <c r="EH1048" s="2"/>
      <c r="EI1048" s="2"/>
      <c r="EJ1048" s="2"/>
      <c r="EM1048" s="5">
        <f>MIN(EM1016:ES1016)</f>
        <v>2042</v>
      </c>
      <c r="EN1048" s="5">
        <f>MAX(EM1016:ES1016)</f>
        <v>2042</v>
      </c>
      <c r="EO1048" s="5" t="b">
        <f>EN1048+ 7 &lt;EM1049</f>
        <v>1</v>
      </c>
      <c r="ET1048" s="2"/>
      <c r="EV1048" s="2"/>
      <c r="EW1048" s="2"/>
      <c r="EY1048" s="5">
        <f t="shared" si="296"/>
        <v>2056</v>
      </c>
      <c r="EZ1048" s="5">
        <f t="shared" si="297"/>
        <v>2066</v>
      </c>
      <c r="FA1048" s="5" t="b">
        <f t="shared" si="298"/>
        <v>1</v>
      </c>
      <c r="FF1048" s="2"/>
      <c r="FG1048" s="2"/>
    </row>
    <row r="1049" spans="7:163">
      <c r="G1049" s="21"/>
      <c r="H1049" s="2"/>
      <c r="K1049" s="5">
        <f t="shared" si="284"/>
        <v>2213</v>
      </c>
      <c r="L1049" s="5">
        <f t="shared" si="285"/>
        <v>2228</v>
      </c>
      <c r="M1049" s="5" t="b">
        <f t="shared" si="286"/>
        <v>1</v>
      </c>
      <c r="R1049" s="2"/>
      <c r="S1049" s="2"/>
      <c r="T1049" s="2"/>
      <c r="W1049" s="5">
        <f t="shared" si="287"/>
        <v>2189</v>
      </c>
      <c r="X1049" s="5">
        <f t="shared" si="288"/>
        <v>2229</v>
      </c>
      <c r="Y1049" s="5" t="b">
        <f t="shared" si="289"/>
        <v>1</v>
      </c>
      <c r="AD1049" s="2"/>
      <c r="AE1049" s="2"/>
      <c r="AF1049" s="2"/>
      <c r="AI1049" s="5">
        <f t="shared" si="305"/>
        <v>2222</v>
      </c>
      <c r="AJ1049" s="5">
        <f t="shared" si="306"/>
        <v>2222</v>
      </c>
      <c r="AK1049" s="5" t="b">
        <f t="shared" si="307"/>
        <v>1</v>
      </c>
      <c r="AP1049" s="2"/>
      <c r="AQ1049" s="2"/>
      <c r="AR1049" s="2"/>
      <c r="AU1049" s="5">
        <f t="shared" si="290"/>
        <v>2232</v>
      </c>
      <c r="AV1049" s="5">
        <f t="shared" si="291"/>
        <v>2247</v>
      </c>
      <c r="AW1049" s="5" t="b">
        <f t="shared" si="292"/>
        <v>1</v>
      </c>
      <c r="BB1049" s="2"/>
      <c r="BC1049" s="2"/>
      <c r="BD1049" s="2"/>
      <c r="BG1049" s="5">
        <f t="shared" si="308"/>
        <v>2212</v>
      </c>
      <c r="BH1049" s="5">
        <f t="shared" si="309"/>
        <v>2232</v>
      </c>
      <c r="BI1049" s="5" t="b">
        <f t="shared" si="310"/>
        <v>1</v>
      </c>
      <c r="BN1049" s="2"/>
      <c r="BO1049" s="2"/>
      <c r="BP1049" s="2"/>
      <c r="BS1049" s="5">
        <f t="shared" si="299"/>
        <v>2238</v>
      </c>
      <c r="BT1049" s="5">
        <f t="shared" si="300"/>
        <v>2238</v>
      </c>
      <c r="BU1049" s="5" t="s">
        <v>0</v>
      </c>
      <c r="BZ1049" s="2"/>
      <c r="CA1049" s="2"/>
      <c r="CB1049" s="2"/>
      <c r="CE1049" s="5">
        <f t="shared" si="281"/>
        <v>2229</v>
      </c>
      <c r="CF1049" s="5">
        <f t="shared" si="282"/>
        <v>2264</v>
      </c>
      <c r="CG1049" s="5" t="b">
        <f t="shared" si="283"/>
        <v>1</v>
      </c>
      <c r="CL1049" s="2"/>
      <c r="CN1049" s="2"/>
      <c r="CO1049" s="2"/>
      <c r="CQ1049" s="2"/>
      <c r="CR1049" s="2"/>
      <c r="CS1049" s="5" t="s">
        <v>0</v>
      </c>
      <c r="CX1049" s="2"/>
      <c r="CZ1049" s="2"/>
      <c r="DC1049" s="5">
        <f t="shared" si="293"/>
        <v>2219</v>
      </c>
      <c r="DD1049" s="5">
        <f t="shared" si="294"/>
        <v>2239</v>
      </c>
      <c r="DE1049" s="5" t="b">
        <f t="shared" si="295"/>
        <v>1</v>
      </c>
      <c r="DJ1049" s="2"/>
      <c r="DK1049" s="2"/>
      <c r="DL1049" s="2"/>
      <c r="DN1049" s="2"/>
      <c r="DO1049" s="2">
        <f t="shared" si="302"/>
        <v>2045</v>
      </c>
      <c r="DP1049" s="2">
        <f t="shared" si="303"/>
        <v>2075</v>
      </c>
      <c r="DQ1049" s="5" t="b">
        <f t="shared" si="304"/>
        <v>1</v>
      </c>
      <c r="DV1049" s="2"/>
      <c r="DW1049" s="2"/>
      <c r="DX1049" s="2"/>
      <c r="DZ1049" s="2"/>
      <c r="EA1049" s="2"/>
      <c r="EB1049" s="2"/>
      <c r="EH1049" s="2"/>
      <c r="EI1049" s="2"/>
      <c r="EJ1049" s="2"/>
      <c r="EM1049" s="5">
        <f>MIN(EM1017:ES1017)</f>
        <v>2240</v>
      </c>
      <c r="EN1049" s="5">
        <f>MAX(EM1017:ES1017)</f>
        <v>2240</v>
      </c>
      <c r="EO1049" s="5" t="b">
        <f>EN1049+ 7 &lt;EM1050</f>
        <v>1</v>
      </c>
      <c r="ET1049" s="2"/>
      <c r="EV1049" s="2"/>
      <c r="EW1049" s="2"/>
      <c r="EY1049" s="5">
        <f t="shared" si="296"/>
        <v>2212</v>
      </c>
      <c r="EZ1049" s="5">
        <f t="shared" si="297"/>
        <v>2237</v>
      </c>
      <c r="FA1049" s="5" t="b">
        <f t="shared" si="298"/>
        <v>1</v>
      </c>
      <c r="FF1049" s="2"/>
      <c r="FG1049" s="2"/>
    </row>
    <row r="1050" spans="7:163">
      <c r="G1050" s="21"/>
      <c r="H1050" s="2"/>
      <c r="K1050" s="5">
        <f t="shared" si="284"/>
        <v>2385</v>
      </c>
      <c r="L1050" s="5">
        <f t="shared" si="285"/>
        <v>2410</v>
      </c>
      <c r="M1050" s="5" t="b">
        <f t="shared" si="286"/>
        <v>1</v>
      </c>
      <c r="R1050" s="2"/>
      <c r="S1050" s="2"/>
      <c r="T1050" s="2"/>
      <c r="W1050" s="5">
        <f t="shared" si="287"/>
        <v>2356</v>
      </c>
      <c r="X1050" s="5">
        <f t="shared" si="288"/>
        <v>2381</v>
      </c>
      <c r="Y1050" s="5" t="b">
        <f t="shared" si="289"/>
        <v>1</v>
      </c>
      <c r="AD1050" s="2"/>
      <c r="AE1050" s="2"/>
      <c r="AF1050" s="5" t="s">
        <v>0</v>
      </c>
      <c r="AI1050" s="5">
        <f t="shared" si="305"/>
        <v>2399</v>
      </c>
      <c r="AJ1050" s="5">
        <f t="shared" si="306"/>
        <v>2399</v>
      </c>
      <c r="AK1050" s="5" t="b">
        <f t="shared" si="307"/>
        <v>1</v>
      </c>
      <c r="AP1050" s="2"/>
      <c r="AQ1050" s="2"/>
      <c r="AR1050" s="2"/>
      <c r="AU1050" s="5">
        <f t="shared" si="290"/>
        <v>2409</v>
      </c>
      <c r="AV1050" s="5">
        <f t="shared" si="291"/>
        <v>2409</v>
      </c>
      <c r="AW1050" s="5" t="b">
        <f t="shared" si="292"/>
        <v>1</v>
      </c>
      <c r="BB1050" s="2"/>
      <c r="BC1050" s="2"/>
      <c r="BD1050" s="2"/>
      <c r="BG1050" s="5">
        <f t="shared" si="308"/>
        <v>2384</v>
      </c>
      <c r="BH1050" s="5">
        <f t="shared" si="309"/>
        <v>2414</v>
      </c>
      <c r="BI1050" s="5" t="b">
        <f t="shared" si="310"/>
        <v>1</v>
      </c>
      <c r="BN1050" s="2"/>
      <c r="BO1050" s="2"/>
      <c r="BP1050" s="2"/>
      <c r="BS1050" s="2"/>
      <c r="BT1050" s="2"/>
      <c r="BU1050" s="5" t="s">
        <v>0</v>
      </c>
      <c r="BZ1050" s="2"/>
      <c r="CA1050" s="2"/>
      <c r="CB1050" s="2"/>
      <c r="CE1050" s="5">
        <f t="shared" si="281"/>
        <v>2401</v>
      </c>
      <c r="CF1050" s="5">
        <f t="shared" si="282"/>
        <v>2401</v>
      </c>
      <c r="CG1050" s="5" t="b">
        <f t="shared" si="283"/>
        <v>1</v>
      </c>
      <c r="CL1050" s="2"/>
      <c r="CN1050" s="2"/>
      <c r="CO1050" s="2"/>
      <c r="CQ1050" s="5">
        <f>MIN(CQ1018:CW1018)</f>
        <v>2391</v>
      </c>
      <c r="CR1050" s="5">
        <f>MAX(CQ1018:CW1018)</f>
        <v>2391</v>
      </c>
      <c r="CS1050" s="5" t="s">
        <v>0</v>
      </c>
      <c r="CX1050" s="2"/>
      <c r="CZ1050" s="2"/>
      <c r="DC1050" s="5">
        <f t="shared" si="293"/>
        <v>2411</v>
      </c>
      <c r="DD1050" s="5">
        <f t="shared" si="294"/>
        <v>2411</v>
      </c>
      <c r="DE1050" s="5" t="b">
        <f t="shared" si="295"/>
        <v>1</v>
      </c>
      <c r="DJ1050" s="2"/>
      <c r="DK1050" s="2"/>
      <c r="DL1050" s="2"/>
      <c r="DN1050" s="2"/>
      <c r="DO1050" s="2">
        <f t="shared" si="302"/>
        <v>2221</v>
      </c>
      <c r="DP1050" s="2">
        <f t="shared" si="303"/>
        <v>2251</v>
      </c>
      <c r="DQ1050" s="5" t="b">
        <f t="shared" si="304"/>
        <v>1</v>
      </c>
      <c r="DV1050" s="2"/>
      <c r="DW1050" s="2"/>
      <c r="DX1050" s="2"/>
      <c r="DZ1050" s="2"/>
      <c r="EA1050" s="2"/>
      <c r="EB1050" s="2"/>
      <c r="EH1050" s="2"/>
      <c r="EI1050" s="2"/>
      <c r="EJ1050" s="2"/>
      <c r="EM1050" s="5">
        <f>MIN(EM1018:ES1018)</f>
        <v>2422</v>
      </c>
      <c r="EN1050" s="5">
        <f>MAX(EM1018:ES1018)</f>
        <v>2422</v>
      </c>
      <c r="EO1050" s="5" t="s">
        <v>0</v>
      </c>
      <c r="ET1050" s="2"/>
      <c r="EV1050" s="2"/>
      <c r="EW1050" s="2"/>
      <c r="EY1050" s="5">
        <f t="shared" si="296"/>
        <v>2394</v>
      </c>
      <c r="EZ1050" s="5">
        <f t="shared" si="297"/>
        <v>2399</v>
      </c>
      <c r="FA1050" s="5" t="b">
        <f t="shared" si="298"/>
        <v>1</v>
      </c>
      <c r="FF1050" s="2"/>
      <c r="FG1050" s="2"/>
    </row>
    <row r="1051" spans="7:163">
      <c r="G1051" s="21"/>
      <c r="H1051" s="2"/>
      <c r="K1051" s="5">
        <f t="shared" si="284"/>
        <v>2561</v>
      </c>
      <c r="L1051" s="5">
        <f t="shared" si="285"/>
        <v>2606</v>
      </c>
      <c r="M1051" s="5" t="b">
        <f t="shared" si="286"/>
        <v>1</v>
      </c>
      <c r="R1051" s="2"/>
      <c r="S1051" s="2"/>
      <c r="T1051" s="2"/>
      <c r="W1051" s="5">
        <f t="shared" si="287"/>
        <v>2562</v>
      </c>
      <c r="X1051" s="5">
        <f t="shared" si="288"/>
        <v>2572</v>
      </c>
      <c r="Y1051" s="5" t="b">
        <f t="shared" si="289"/>
        <v>1</v>
      </c>
      <c r="AD1051" s="2"/>
      <c r="AE1051" s="2"/>
      <c r="AF1051" s="5" t="s">
        <v>0</v>
      </c>
      <c r="AI1051" s="5">
        <f t="shared" si="305"/>
        <v>2575</v>
      </c>
      <c r="AJ1051" s="5">
        <f t="shared" si="306"/>
        <v>2575</v>
      </c>
      <c r="AK1051" s="5" t="b">
        <f t="shared" si="307"/>
        <v>1</v>
      </c>
      <c r="AP1051" s="2"/>
      <c r="AQ1051" s="2"/>
      <c r="AR1051" s="2"/>
      <c r="AU1051" s="5">
        <f t="shared" si="290"/>
        <v>2590</v>
      </c>
      <c r="AV1051" s="5">
        <f t="shared" si="291"/>
        <v>2590</v>
      </c>
      <c r="AW1051" s="5" t="b">
        <f t="shared" si="292"/>
        <v>1</v>
      </c>
      <c r="BB1051" s="2"/>
      <c r="BC1051" s="2"/>
      <c r="BD1051" s="2"/>
      <c r="BG1051" s="5">
        <f t="shared" si="308"/>
        <v>2570</v>
      </c>
      <c r="BH1051" s="5">
        <f t="shared" si="309"/>
        <v>2570</v>
      </c>
      <c r="BI1051" s="5" t="b">
        <f t="shared" si="310"/>
        <v>1</v>
      </c>
      <c r="BN1051" s="2"/>
      <c r="BO1051" s="2"/>
      <c r="BP1051" s="2"/>
      <c r="BS1051" s="2"/>
      <c r="BT1051" s="2"/>
      <c r="BU1051" s="5" t="s">
        <v>0</v>
      </c>
      <c r="BZ1051" s="2"/>
      <c r="CA1051" s="2"/>
      <c r="CB1051" s="2"/>
      <c r="CE1051" s="5">
        <f t="shared" si="281"/>
        <v>2582</v>
      </c>
      <c r="CF1051" s="5">
        <f t="shared" si="282"/>
        <v>2602</v>
      </c>
      <c r="CG1051" s="5" t="b">
        <f t="shared" si="283"/>
        <v>1</v>
      </c>
      <c r="CN1051" s="2"/>
      <c r="CO1051" s="2"/>
      <c r="CQ1051" s="2"/>
      <c r="CR1051" s="2"/>
      <c r="CS1051" s="5" t="s">
        <v>0</v>
      </c>
      <c r="CX1051" s="2"/>
      <c r="CZ1051" s="2"/>
      <c r="DC1051" s="5">
        <f t="shared" si="293"/>
        <v>2582</v>
      </c>
      <c r="DD1051" s="5">
        <f t="shared" si="294"/>
        <v>2582</v>
      </c>
      <c r="DE1051" s="5" t="b">
        <f t="shared" si="295"/>
        <v>1</v>
      </c>
      <c r="DJ1051" s="2"/>
      <c r="DK1051" s="2"/>
      <c r="DL1051" s="2"/>
      <c r="DN1051" s="2"/>
      <c r="DO1051" s="2">
        <f t="shared" si="302"/>
        <v>2393</v>
      </c>
      <c r="DP1051" s="2">
        <f t="shared" si="303"/>
        <v>2403</v>
      </c>
      <c r="DQ1051" s="5" t="b">
        <f t="shared" si="304"/>
        <v>1</v>
      </c>
      <c r="DV1051" s="2"/>
      <c r="DW1051" s="2"/>
      <c r="DX1051" s="2"/>
      <c r="DZ1051" s="2"/>
      <c r="EA1051" s="5">
        <f>MIN(EA1019:EG1019)</f>
        <v>2579</v>
      </c>
      <c r="EB1051" s="5">
        <f>MAX(EA1019:EG1019)</f>
        <v>2579</v>
      </c>
      <c r="EH1051" s="2"/>
      <c r="EI1051" s="2"/>
      <c r="EJ1051" s="2"/>
      <c r="EM1051" s="2"/>
      <c r="EN1051" s="2"/>
      <c r="EO1051" s="5" t="s">
        <v>0</v>
      </c>
      <c r="ET1051" s="2"/>
      <c r="EV1051" s="2"/>
      <c r="EW1051" s="2"/>
      <c r="EY1051" s="5">
        <f t="shared" si="296"/>
        <v>2570</v>
      </c>
      <c r="EZ1051" s="5">
        <f t="shared" si="297"/>
        <v>2590</v>
      </c>
      <c r="FA1051" s="5" t="b">
        <f t="shared" si="298"/>
        <v>1</v>
      </c>
      <c r="FF1051" s="2"/>
      <c r="FG1051" s="2"/>
    </row>
    <row r="1052" spans="7:163">
      <c r="G1052" s="21"/>
      <c r="H1052" s="2"/>
      <c r="K1052" s="5">
        <f t="shared" si="284"/>
        <v>2742</v>
      </c>
      <c r="L1052" s="5">
        <f t="shared" si="285"/>
        <v>2772</v>
      </c>
      <c r="M1052" s="5" t="b">
        <f t="shared" si="286"/>
        <v>1</v>
      </c>
      <c r="R1052" s="2"/>
      <c r="S1052" s="2"/>
      <c r="T1052" s="2"/>
      <c r="W1052" s="5">
        <f t="shared" si="287"/>
        <v>2713</v>
      </c>
      <c r="X1052" s="5">
        <f t="shared" si="288"/>
        <v>2733</v>
      </c>
      <c r="Y1052" s="5" t="b">
        <f t="shared" si="289"/>
        <v>1</v>
      </c>
      <c r="AD1052" s="2"/>
      <c r="AE1052" s="2"/>
      <c r="AF1052" s="5" t="s">
        <v>0</v>
      </c>
      <c r="AI1052" s="5">
        <f t="shared" si="305"/>
        <v>2756</v>
      </c>
      <c r="AJ1052" s="5">
        <f t="shared" si="306"/>
        <v>2756</v>
      </c>
      <c r="AK1052" s="5" t="b">
        <f t="shared" si="307"/>
        <v>1</v>
      </c>
      <c r="AP1052" s="2"/>
      <c r="AQ1052" s="2"/>
      <c r="AR1052" s="2"/>
      <c r="AU1052" s="5">
        <f t="shared" si="290"/>
        <v>2751</v>
      </c>
      <c r="AV1052" s="5">
        <f t="shared" si="291"/>
        <v>2751</v>
      </c>
      <c r="AW1052" s="5" t="b">
        <f t="shared" si="292"/>
        <v>1</v>
      </c>
      <c r="BB1052" s="2"/>
      <c r="BC1052" s="2"/>
      <c r="BD1052" s="2"/>
      <c r="BG1052" s="5">
        <f t="shared" si="308"/>
        <v>2741</v>
      </c>
      <c r="BH1052" s="5">
        <f t="shared" si="309"/>
        <v>2741</v>
      </c>
      <c r="BI1052" s="5" t="b">
        <f t="shared" si="310"/>
        <v>1</v>
      </c>
      <c r="BN1052" s="2"/>
      <c r="BO1052" s="2"/>
      <c r="BP1052" s="2"/>
      <c r="BS1052" s="5">
        <f>MIN(BS1020:BY1020)</f>
        <v>2737</v>
      </c>
      <c r="BT1052" s="5">
        <f>MAX(BS1020:BY1020)</f>
        <v>2752</v>
      </c>
      <c r="BU1052" s="5" t="b">
        <f>BT1052+ 7 &lt;BS1053</f>
        <v>1</v>
      </c>
      <c r="BZ1052" s="2"/>
      <c r="CA1052" s="2"/>
      <c r="CB1052" s="2"/>
      <c r="CE1052" s="5">
        <f t="shared" si="281"/>
        <v>2743</v>
      </c>
      <c r="CF1052" s="5">
        <f t="shared" si="282"/>
        <v>2758</v>
      </c>
      <c r="CG1052" s="5" t="b">
        <f t="shared" si="283"/>
        <v>1</v>
      </c>
      <c r="CN1052" s="2"/>
      <c r="CO1052" s="2"/>
      <c r="CQ1052" s="2"/>
      <c r="CR1052" s="2"/>
      <c r="CS1052" s="5" t="s">
        <v>0</v>
      </c>
      <c r="CX1052" s="2"/>
      <c r="CZ1052" s="2"/>
      <c r="DC1052" s="5">
        <f t="shared" si="293"/>
        <v>2758</v>
      </c>
      <c r="DD1052" s="5">
        <f t="shared" si="294"/>
        <v>2758</v>
      </c>
      <c r="DE1052" s="5" t="b">
        <f t="shared" si="295"/>
        <v>1</v>
      </c>
      <c r="DJ1052" s="2"/>
      <c r="DK1052" s="2"/>
      <c r="DL1052" s="2"/>
      <c r="DN1052" s="2"/>
      <c r="DO1052" s="2">
        <f t="shared" si="302"/>
        <v>2564</v>
      </c>
      <c r="DP1052" s="2">
        <f t="shared" si="303"/>
        <v>2579</v>
      </c>
      <c r="DQ1052" s="5" t="b">
        <f t="shared" si="304"/>
        <v>1</v>
      </c>
      <c r="DV1052" s="2"/>
      <c r="DW1052" s="2"/>
      <c r="DX1052" s="2"/>
      <c r="DZ1052" s="2"/>
      <c r="EA1052" s="2"/>
      <c r="EB1052" s="2"/>
      <c r="EH1052" s="2"/>
      <c r="EI1052" s="2"/>
      <c r="EJ1052" s="2"/>
      <c r="EM1052" s="2"/>
      <c r="EN1052" s="2"/>
      <c r="EO1052" s="5" t="s">
        <v>0</v>
      </c>
      <c r="ET1052" s="2"/>
      <c r="EV1052" s="2"/>
      <c r="EW1052" s="2"/>
      <c r="EY1052" s="5">
        <f t="shared" si="296"/>
        <v>2741</v>
      </c>
      <c r="EZ1052" s="5">
        <f t="shared" si="297"/>
        <v>2746</v>
      </c>
      <c r="FA1052" s="5" t="b">
        <f t="shared" si="298"/>
        <v>1</v>
      </c>
      <c r="FF1052" s="2"/>
      <c r="FG1052" s="2"/>
    </row>
    <row r="1053" spans="7:163">
      <c r="G1053" s="21"/>
      <c r="H1053" s="2"/>
      <c r="K1053" s="5">
        <f t="shared" si="284"/>
        <v>2914</v>
      </c>
      <c r="L1053" s="5">
        <f t="shared" si="285"/>
        <v>2955</v>
      </c>
      <c r="M1053" s="5" t="b">
        <f t="shared" si="286"/>
        <v>1</v>
      </c>
      <c r="R1053" s="2"/>
      <c r="S1053" s="2"/>
      <c r="T1053" s="2"/>
      <c r="W1053" s="5">
        <f t="shared" si="287"/>
        <v>2880</v>
      </c>
      <c r="X1053" s="5">
        <f t="shared" si="288"/>
        <v>2905</v>
      </c>
      <c r="Y1053" s="5" t="b">
        <f t="shared" si="289"/>
        <v>1</v>
      </c>
      <c r="AD1053" s="2"/>
      <c r="AE1053" s="2"/>
      <c r="AF1053" s="5" t="s">
        <v>0</v>
      </c>
      <c r="AI1053" s="5">
        <f t="shared" si="305"/>
        <v>2908</v>
      </c>
      <c r="AJ1053" s="5">
        <f t="shared" si="306"/>
        <v>2908</v>
      </c>
      <c r="AK1053" s="5" t="b">
        <f t="shared" si="307"/>
        <v>1</v>
      </c>
      <c r="AP1053" s="2"/>
      <c r="AQ1053" s="2"/>
      <c r="AR1053" s="2"/>
      <c r="AU1053" s="5">
        <f t="shared" si="290"/>
        <v>2913</v>
      </c>
      <c r="AV1053" s="5">
        <f t="shared" si="291"/>
        <v>2913</v>
      </c>
      <c r="BB1053" s="2"/>
      <c r="BC1053" s="2"/>
      <c r="BD1053" s="2"/>
      <c r="BG1053" s="5">
        <f t="shared" si="308"/>
        <v>2908</v>
      </c>
      <c r="BH1053" s="5">
        <f t="shared" si="309"/>
        <v>2908</v>
      </c>
      <c r="BI1053" s="5" t="s">
        <v>0</v>
      </c>
      <c r="BN1053" s="2"/>
      <c r="BO1053" s="2"/>
      <c r="BP1053" s="2"/>
      <c r="BS1053" s="5">
        <f>MIN(BS1021:BY1021)</f>
        <v>2869</v>
      </c>
      <c r="BT1053" s="5">
        <f>MAX(BS1021:BY1021)</f>
        <v>2919</v>
      </c>
      <c r="BU1053" s="5" t="b">
        <f>BT1053+ 7 &lt;BS1054</f>
        <v>1</v>
      </c>
      <c r="BZ1053" s="2"/>
      <c r="CA1053" s="2"/>
      <c r="CB1053" s="2"/>
      <c r="CE1053" s="5">
        <f t="shared" si="281"/>
        <v>2920</v>
      </c>
      <c r="CF1053" s="5">
        <f t="shared" si="282"/>
        <v>2920</v>
      </c>
      <c r="CG1053" s="5" t="s">
        <v>0</v>
      </c>
      <c r="CN1053" s="2"/>
      <c r="CO1053" s="2"/>
      <c r="CQ1053" s="2"/>
      <c r="CR1053" s="2"/>
      <c r="CS1053" s="5" t="s">
        <v>0</v>
      </c>
      <c r="CX1053" s="2"/>
      <c r="CZ1053" s="2"/>
      <c r="DC1053" s="5">
        <f t="shared" si="293"/>
        <v>2940</v>
      </c>
      <c r="DD1053" s="5">
        <f t="shared" si="294"/>
        <v>2940</v>
      </c>
      <c r="DE1053" s="5" t="b">
        <f t="shared" si="295"/>
        <v>1</v>
      </c>
      <c r="DF1053" s="2"/>
      <c r="DJ1053" s="2"/>
      <c r="DK1053" s="2"/>
      <c r="DL1053" s="2"/>
      <c r="DN1053" s="2"/>
      <c r="DO1053" s="2">
        <f t="shared" si="302"/>
        <v>2740</v>
      </c>
      <c r="DP1053" s="2">
        <f t="shared" si="303"/>
        <v>2755</v>
      </c>
      <c r="DQ1053" s="5" t="b">
        <f t="shared" si="304"/>
        <v>1</v>
      </c>
      <c r="DV1053" s="2"/>
      <c r="DW1053" s="2"/>
      <c r="DX1053" s="2"/>
      <c r="DZ1053" s="2"/>
      <c r="EA1053" s="2"/>
      <c r="EB1053" s="2"/>
      <c r="EH1053" s="2"/>
      <c r="EI1053" s="2"/>
      <c r="EJ1053" s="2"/>
      <c r="EM1053" s="2"/>
      <c r="EN1053" s="2"/>
      <c r="EO1053" s="5" t="s">
        <v>0</v>
      </c>
      <c r="ET1053" s="2"/>
      <c r="EV1053" s="2"/>
      <c r="EW1053" s="2"/>
      <c r="EY1053" s="5">
        <f t="shared" si="296"/>
        <v>2903</v>
      </c>
      <c r="EZ1053" s="5">
        <f t="shared" si="297"/>
        <v>2903</v>
      </c>
      <c r="FA1053" s="5" t="s">
        <v>0</v>
      </c>
      <c r="FF1053" s="2"/>
      <c r="FG1053" s="2"/>
    </row>
    <row r="1054" spans="7:163">
      <c r="G1054" s="21"/>
      <c r="H1054" s="2"/>
      <c r="K1054" s="5">
        <f t="shared" si="284"/>
        <v>3085</v>
      </c>
      <c r="L1054" s="5">
        <f t="shared" si="285"/>
        <v>3085</v>
      </c>
      <c r="M1054" s="5" t="b">
        <f t="shared" si="286"/>
        <v>1</v>
      </c>
      <c r="R1054" s="2"/>
      <c r="S1054" s="2"/>
      <c r="T1054" s="2"/>
      <c r="W1054" s="5">
        <f t="shared" si="287"/>
        <v>3036</v>
      </c>
      <c r="X1054" s="5">
        <f t="shared" si="288"/>
        <v>3036</v>
      </c>
      <c r="Y1054" s="5" t="b">
        <f t="shared" si="289"/>
        <v>1</v>
      </c>
      <c r="AD1054" s="2"/>
      <c r="AE1054" s="2"/>
      <c r="AI1054" s="5">
        <f t="shared" si="305"/>
        <v>3094</v>
      </c>
      <c r="AJ1054" s="5">
        <f t="shared" si="306"/>
        <v>3094</v>
      </c>
      <c r="AK1054" s="5" t="b">
        <f t="shared" si="307"/>
        <v>1</v>
      </c>
      <c r="AP1054" s="2"/>
      <c r="AQ1054" s="2"/>
      <c r="AR1054" s="2"/>
      <c r="AU1054" s="2"/>
      <c r="AV1054" s="2"/>
      <c r="BB1054" s="2"/>
      <c r="BC1054" s="2"/>
      <c r="BD1054" s="2"/>
      <c r="BG1054" s="2"/>
      <c r="BH1054" s="2"/>
      <c r="BI1054" s="5" t="s">
        <v>0</v>
      </c>
      <c r="BN1054" s="2"/>
      <c r="BO1054" s="2"/>
      <c r="BP1054" s="2"/>
      <c r="BS1054" s="5">
        <f>MIN(BS1022:BY1022)</f>
        <v>3085</v>
      </c>
      <c r="BT1054" s="5">
        <f>MAX(BS1022:BY1022)</f>
        <v>3085</v>
      </c>
      <c r="BU1054" s="5" t="s">
        <v>0</v>
      </c>
      <c r="BZ1054" s="2"/>
      <c r="CA1054" s="2"/>
      <c r="CB1054" s="2"/>
      <c r="CE1054" s="2"/>
      <c r="CF1054" s="2"/>
      <c r="CG1054" s="5" t="s">
        <v>0</v>
      </c>
      <c r="CN1054" s="2"/>
      <c r="CO1054" s="2"/>
      <c r="CQ1054" s="2"/>
      <c r="CR1054" s="2"/>
      <c r="CS1054" s="5" t="s">
        <v>0</v>
      </c>
      <c r="CX1054" s="2"/>
      <c r="CZ1054" s="2"/>
      <c r="DC1054" s="5">
        <f t="shared" si="293"/>
        <v>3191</v>
      </c>
      <c r="DD1054" s="5">
        <f t="shared" si="294"/>
        <v>3191</v>
      </c>
      <c r="DE1054" s="2"/>
      <c r="DF1054" s="2"/>
      <c r="DJ1054" s="2"/>
      <c r="DK1054" s="2"/>
      <c r="DL1054" s="2"/>
      <c r="DN1054" s="2"/>
      <c r="DO1054" s="2">
        <f t="shared" si="302"/>
        <v>2922</v>
      </c>
      <c r="DP1054" s="2">
        <f t="shared" si="303"/>
        <v>2942</v>
      </c>
      <c r="DQ1054" s="5" t="b">
        <f>DP1054+ 7 &lt;DO1055</f>
        <v>1</v>
      </c>
      <c r="DV1054" s="2"/>
      <c r="DW1054" s="2"/>
      <c r="DX1054" s="2"/>
      <c r="DZ1054" s="2"/>
      <c r="EA1054" s="2"/>
      <c r="EB1054" s="2"/>
      <c r="EH1054" s="2"/>
      <c r="EI1054" s="2"/>
      <c r="EJ1054" s="2"/>
      <c r="EM1054" s="2"/>
      <c r="EN1054" s="2"/>
      <c r="EO1054" s="5" t="s">
        <v>0</v>
      </c>
      <c r="ET1054" s="2"/>
      <c r="EV1054" s="2"/>
      <c r="EW1054" s="2"/>
      <c r="EY1054" s="2"/>
      <c r="EZ1054" s="2"/>
      <c r="FF1054" s="2"/>
      <c r="FG1054" s="2"/>
    </row>
    <row r="1055" spans="7:163">
      <c r="G1055" s="21"/>
      <c r="H1055" s="2"/>
      <c r="K1055" s="5">
        <f t="shared" si="284"/>
        <v>3257</v>
      </c>
      <c r="L1055" s="5">
        <f t="shared" si="285"/>
        <v>3287</v>
      </c>
      <c r="M1055" s="5" t="b">
        <f t="shared" si="286"/>
        <v>1</v>
      </c>
      <c r="R1055" s="2"/>
      <c r="S1055" s="2"/>
      <c r="T1055" s="2"/>
      <c r="W1055" s="5">
        <f t="shared" si="287"/>
        <v>3208</v>
      </c>
      <c r="X1055" s="5">
        <f t="shared" si="288"/>
        <v>3208</v>
      </c>
      <c r="Y1055" s="5" t="b">
        <f t="shared" si="289"/>
        <v>1</v>
      </c>
      <c r="AD1055" s="2"/>
      <c r="AE1055" s="2"/>
      <c r="AI1055" s="5">
        <f t="shared" si="305"/>
        <v>3266</v>
      </c>
      <c r="AJ1055" s="5">
        <f t="shared" si="306"/>
        <v>3266</v>
      </c>
      <c r="AK1055" s="5" t="b">
        <f t="shared" si="307"/>
        <v>1</v>
      </c>
      <c r="AP1055" s="2"/>
      <c r="AQ1055" s="2"/>
      <c r="AR1055" s="2"/>
      <c r="AU1055" s="2"/>
      <c r="AV1055" s="2"/>
      <c r="BB1055" s="2"/>
      <c r="BC1055" s="2"/>
      <c r="BD1055" s="2"/>
      <c r="BG1055" s="5">
        <f>MIN(BG1023:BM1023)</f>
        <v>3261</v>
      </c>
      <c r="BH1055" s="5">
        <f>MAX(BG1023:BM1023)</f>
        <v>3261</v>
      </c>
      <c r="BI1055" s="5" t="s">
        <v>0</v>
      </c>
      <c r="BN1055" s="2"/>
      <c r="BO1055" s="2"/>
      <c r="BP1055" s="2"/>
      <c r="BS1055" s="2"/>
      <c r="BT1055" s="2"/>
      <c r="BU1055" s="5" t="s">
        <v>0</v>
      </c>
      <c r="BZ1055" s="2"/>
      <c r="CA1055" s="2"/>
      <c r="CB1055" s="2"/>
      <c r="CE1055" s="2"/>
      <c r="CF1055" s="2"/>
      <c r="CG1055" s="5" t="s">
        <v>0</v>
      </c>
      <c r="CN1055" s="2"/>
      <c r="CO1055" s="2"/>
      <c r="CQ1055" s="2"/>
      <c r="CR1055" s="2"/>
      <c r="CZ1055" s="2"/>
      <c r="DC1055" s="2"/>
      <c r="DD1055" s="2"/>
      <c r="DJ1055" s="2"/>
      <c r="DK1055" s="2"/>
      <c r="DL1055" s="2"/>
      <c r="DN1055" s="2"/>
      <c r="DO1055" s="2">
        <f t="shared" si="302"/>
        <v>3073</v>
      </c>
      <c r="DP1055" s="2">
        <f t="shared" si="303"/>
        <v>3073</v>
      </c>
      <c r="DQ1055" s="5" t="s">
        <v>0</v>
      </c>
      <c r="DV1055" s="2"/>
      <c r="DW1055" s="2"/>
      <c r="DX1055" s="2"/>
      <c r="DZ1055" s="2"/>
      <c r="EA1055" s="2"/>
      <c r="EB1055" s="2"/>
      <c r="EH1055" s="2"/>
      <c r="EI1055" s="2"/>
      <c r="EJ1055" s="2"/>
      <c r="EM1055" s="2"/>
      <c r="EN1055" s="2"/>
      <c r="EO1055" s="5" t="s">
        <v>0</v>
      </c>
      <c r="ET1055" s="2"/>
      <c r="EV1055" s="2"/>
      <c r="EW1055" s="2"/>
      <c r="EY1055" s="2"/>
      <c r="EZ1055" s="2"/>
      <c r="FF1055" s="2"/>
      <c r="FG1055" s="2"/>
    </row>
    <row r="1056" spans="7:163">
      <c r="G1056" s="21"/>
      <c r="H1056" s="2"/>
      <c r="K1056" s="5">
        <f t="shared" si="284"/>
        <v>3428</v>
      </c>
      <c r="L1056" s="5">
        <f t="shared" si="285"/>
        <v>3448</v>
      </c>
      <c r="M1056" s="5" t="b">
        <f t="shared" si="286"/>
        <v>1</v>
      </c>
      <c r="R1056" s="2"/>
      <c r="S1056" s="2"/>
      <c r="T1056" s="2"/>
      <c r="W1056" s="5">
        <f t="shared" si="287"/>
        <v>3389</v>
      </c>
      <c r="X1056" s="5">
        <f t="shared" si="288"/>
        <v>3389</v>
      </c>
      <c r="Y1056" s="5" t="b">
        <f t="shared" si="289"/>
        <v>1</v>
      </c>
      <c r="AD1056" s="2"/>
      <c r="AE1056" s="2"/>
      <c r="AF1056" s="2"/>
      <c r="AI1056" s="5">
        <f t="shared" si="305"/>
        <v>3437</v>
      </c>
      <c r="AJ1056" s="5">
        <f t="shared" si="306"/>
        <v>3437</v>
      </c>
      <c r="AK1056" s="5" t="s">
        <v>0</v>
      </c>
      <c r="AP1056" s="2"/>
      <c r="AQ1056" s="2"/>
      <c r="AR1056" s="2"/>
      <c r="AU1056" s="2"/>
      <c r="AV1056" s="2"/>
      <c r="BB1056" s="2"/>
      <c r="BC1056" s="2"/>
      <c r="BD1056" s="2"/>
      <c r="BG1056" s="2"/>
      <c r="BH1056" s="2"/>
      <c r="BI1056" s="5" t="s">
        <v>0</v>
      </c>
      <c r="BN1056" s="2"/>
      <c r="BO1056" s="2"/>
      <c r="BP1056" s="2"/>
      <c r="BS1056" s="2"/>
      <c r="BT1056" s="2"/>
      <c r="BU1056" s="5" t="s">
        <v>0</v>
      </c>
      <c r="BZ1056" s="2"/>
      <c r="CA1056" s="2"/>
      <c r="CB1056" s="2"/>
      <c r="CE1056" s="5">
        <f>MIN(CE1024:CK1024)</f>
        <v>3429</v>
      </c>
      <c r="CF1056" s="5">
        <f>MAX(CE1024:CK1024)</f>
        <v>3429</v>
      </c>
      <c r="CG1056" s="5" t="b">
        <f>CF1056+ 7 &lt;CE1057</f>
        <v>1</v>
      </c>
      <c r="CN1056" s="2"/>
      <c r="CO1056" s="2"/>
      <c r="CQ1056" s="2"/>
      <c r="CR1056" s="2"/>
      <c r="CZ1056" s="2"/>
      <c r="DC1056" s="2"/>
      <c r="DD1056" s="2"/>
      <c r="DJ1056" s="2"/>
      <c r="DK1056" s="2"/>
      <c r="DL1056" s="2"/>
      <c r="DN1056" s="2"/>
      <c r="DO1056" s="2" t="s">
        <v>0</v>
      </c>
      <c r="DP1056" s="2" t="s">
        <v>0</v>
      </c>
      <c r="DQ1056" s="5" t="s">
        <v>0</v>
      </c>
      <c r="DV1056" s="2"/>
      <c r="DW1056" s="2"/>
      <c r="DX1056" s="2"/>
      <c r="DZ1056" s="2"/>
      <c r="EA1056" s="5">
        <f>MIN(EA1024:EG1024)</f>
        <v>3426</v>
      </c>
      <c r="EB1056" s="5">
        <f>MAX(EA1024:EG1024)</f>
        <v>3426</v>
      </c>
      <c r="EH1056" s="2"/>
      <c r="EI1056" s="2"/>
      <c r="EJ1056" s="2"/>
      <c r="EM1056" s="2"/>
      <c r="EN1056" s="2"/>
      <c r="EO1056" s="5" t="s">
        <v>0</v>
      </c>
      <c r="ET1056" s="2"/>
      <c r="EV1056" s="2"/>
      <c r="EW1056" s="2"/>
      <c r="EY1056" s="2"/>
      <c r="EZ1056" s="2"/>
      <c r="FF1056" s="2"/>
      <c r="FG1056" s="2"/>
    </row>
    <row r="1057" spans="7:163">
      <c r="G1057" s="21"/>
      <c r="H1057" s="2"/>
      <c r="K1057" s="5">
        <f t="shared" si="284"/>
        <v>3610</v>
      </c>
      <c r="L1057" s="5">
        <f t="shared" si="285"/>
        <v>3630</v>
      </c>
      <c r="M1057" s="5" t="b">
        <f t="shared" si="286"/>
        <v>1</v>
      </c>
      <c r="R1057" s="2"/>
      <c r="S1057" s="2"/>
      <c r="T1057" s="2"/>
      <c r="W1057" s="5">
        <f t="shared" si="287"/>
        <v>3576</v>
      </c>
      <c r="X1057" s="5">
        <f t="shared" si="288"/>
        <v>3581</v>
      </c>
      <c r="Y1057" s="5" t="b">
        <f t="shared" si="289"/>
        <v>1</v>
      </c>
      <c r="AD1057" s="2"/>
      <c r="AE1057" s="2"/>
      <c r="AF1057" s="2"/>
      <c r="AI1057" s="2"/>
      <c r="AJ1057" s="2"/>
      <c r="AK1057" s="5" t="s">
        <v>0</v>
      </c>
      <c r="AP1057" s="2"/>
      <c r="AQ1057" s="2"/>
      <c r="AR1057" s="2"/>
      <c r="AU1057" s="2"/>
      <c r="AV1057" s="2"/>
      <c r="BB1057" s="2"/>
      <c r="BC1057" s="2"/>
      <c r="BD1057" s="2"/>
      <c r="BG1057" s="5">
        <f>MIN(BG1025:BM1025)</f>
        <v>3584</v>
      </c>
      <c r="BH1057" s="5">
        <f>MAX(BG1025:BM1025)</f>
        <v>3584</v>
      </c>
      <c r="BI1057" s="5" t="b">
        <f>BH1057+ 7 &lt;BG1058</f>
        <v>1</v>
      </c>
      <c r="BN1057" s="2"/>
      <c r="BO1057" s="2"/>
      <c r="BP1057" s="2"/>
      <c r="BS1057" s="5">
        <f>MIN(BS1025:BY1025)</f>
        <v>3595</v>
      </c>
      <c r="BT1057" s="5">
        <f>MAX(BS1025:BY1025)</f>
        <v>3595</v>
      </c>
      <c r="BU1057" s="5" t="b">
        <f>BT1057+ 7 &lt;BS1058</f>
        <v>1</v>
      </c>
      <c r="BZ1057" s="2"/>
      <c r="CA1057" s="2"/>
      <c r="CB1057" s="2"/>
      <c r="CE1057" s="5">
        <f>MIN(CE1025:CK1025)</f>
        <v>3621</v>
      </c>
      <c r="CF1057" s="5">
        <f>MAX(CE1025:CK1025)</f>
        <v>3621</v>
      </c>
      <c r="CG1057" s="5" t="s">
        <v>0</v>
      </c>
      <c r="CN1057" s="2"/>
      <c r="CO1057" s="2"/>
      <c r="CQ1057" s="2"/>
      <c r="CR1057" s="2"/>
      <c r="CZ1057" s="2"/>
      <c r="DC1057" s="2"/>
      <c r="DD1057" s="2"/>
      <c r="DJ1057" s="2"/>
      <c r="DK1057" s="2"/>
      <c r="DL1057" s="2"/>
      <c r="DN1057" s="2"/>
      <c r="DO1057" s="2">
        <f t="shared" si="302"/>
        <v>3416</v>
      </c>
      <c r="DP1057" s="2">
        <f t="shared" si="303"/>
        <v>3416</v>
      </c>
      <c r="DQ1057" s="5" t="b">
        <f>DP1057+ 7 &lt;DO1058</f>
        <v>1</v>
      </c>
      <c r="DV1057" s="2"/>
      <c r="DW1057" s="2"/>
      <c r="DX1057" s="2"/>
      <c r="DZ1057" s="2"/>
      <c r="EA1057" s="2"/>
      <c r="EB1057" s="2"/>
      <c r="EH1057" s="2"/>
      <c r="EI1057" s="2"/>
      <c r="EJ1057" s="2"/>
      <c r="EM1057" s="2"/>
      <c r="EN1057" s="2"/>
      <c r="EO1057" s="5" t="s">
        <v>0</v>
      </c>
      <c r="ET1057" s="2"/>
      <c r="EV1057" s="2"/>
      <c r="EW1057" s="2"/>
      <c r="EY1057" s="2"/>
      <c r="EZ1057" s="2"/>
      <c r="FF1057" s="2"/>
      <c r="FG1057" s="2"/>
    </row>
    <row r="1058" spans="7:163">
      <c r="G1058" s="21"/>
      <c r="H1058" s="2"/>
      <c r="K1058" s="5">
        <f t="shared" si="284"/>
        <v>3776</v>
      </c>
      <c r="L1058" s="5">
        <f t="shared" si="285"/>
        <v>3801</v>
      </c>
      <c r="M1058" s="5" t="b">
        <f t="shared" si="286"/>
        <v>1</v>
      </c>
      <c r="R1058" s="2"/>
      <c r="S1058" s="2"/>
      <c r="T1058" s="2"/>
      <c r="W1058" s="5">
        <f t="shared" si="287"/>
        <v>3752</v>
      </c>
      <c r="X1058" s="5">
        <f t="shared" si="288"/>
        <v>3752</v>
      </c>
      <c r="Y1058" s="5" t="b">
        <f t="shared" si="289"/>
        <v>1</v>
      </c>
      <c r="AD1058" s="2"/>
      <c r="AE1058" s="2"/>
      <c r="AF1058" s="2"/>
      <c r="AI1058" s="5">
        <f>MIN(AI1026:AO1026)</f>
        <v>3805</v>
      </c>
      <c r="AJ1058" s="5">
        <f>MAX(AI1026:AO1026)</f>
        <v>3805</v>
      </c>
      <c r="AK1058" s="5" t="b">
        <f>AJ1058+ 7 &lt;AI1059</f>
        <v>1</v>
      </c>
      <c r="AP1058" s="2"/>
      <c r="AQ1058" s="2"/>
      <c r="AR1058" s="2"/>
      <c r="AU1058" s="2"/>
      <c r="AV1058" s="2"/>
      <c r="BB1058" s="2"/>
      <c r="BC1058" s="2"/>
      <c r="BD1058" s="2"/>
      <c r="BG1058" s="5">
        <f>MIN(BG1026:BM1026)</f>
        <v>3775</v>
      </c>
      <c r="BH1058" s="5">
        <f>MAX(BG1026:BM1026)</f>
        <v>3775</v>
      </c>
      <c r="BI1058" s="5" t="b">
        <f>BH1058+ 7 &lt;BG1059</f>
        <v>1</v>
      </c>
      <c r="BN1058" s="2"/>
      <c r="BO1058" s="2"/>
      <c r="BP1058" s="2"/>
      <c r="BS1058" s="5">
        <f>MIN(BS1026:BY1026)</f>
        <v>3791</v>
      </c>
      <c r="BT1058" s="5">
        <f>MAX(BS1026:BY1026)</f>
        <v>3791</v>
      </c>
      <c r="BU1058" s="5" t="s">
        <v>0</v>
      </c>
      <c r="BZ1058" s="2"/>
      <c r="CA1058" s="2"/>
      <c r="CB1058" s="2"/>
      <c r="CE1058" s="2"/>
      <c r="CF1058" s="2"/>
      <c r="CN1058" s="2"/>
      <c r="CO1058" s="2"/>
      <c r="CQ1058" s="2"/>
      <c r="CR1058" s="2"/>
      <c r="CZ1058" s="2"/>
      <c r="DC1058" s="2"/>
      <c r="DD1058" s="2"/>
      <c r="DJ1058" s="2"/>
      <c r="DK1058" s="2"/>
      <c r="DL1058" s="2"/>
      <c r="DN1058" s="2"/>
      <c r="DO1058" s="2">
        <f t="shared" si="302"/>
        <v>3588</v>
      </c>
      <c r="DP1058" s="2">
        <f t="shared" si="303"/>
        <v>3588</v>
      </c>
      <c r="DQ1058" s="5" t="b">
        <f>DP1058+ 7 &lt;DO1059</f>
        <v>1</v>
      </c>
      <c r="DV1058" s="2"/>
      <c r="DW1058" s="2"/>
      <c r="DX1058" s="2"/>
      <c r="DZ1058" s="2"/>
      <c r="EA1058" s="5">
        <f>MIN(EA1026:EG1026)</f>
        <v>3789</v>
      </c>
      <c r="EB1058" s="5">
        <f>MAX(EA1026:EG1026)</f>
        <v>3789</v>
      </c>
      <c r="EC1058" s="5" t="b">
        <f>EB1058+ 7 &lt;EA1059</f>
        <v>1</v>
      </c>
      <c r="EH1058" s="2"/>
      <c r="EI1058" s="2"/>
      <c r="EJ1058" s="2"/>
      <c r="EM1058" s="2"/>
      <c r="EN1058" s="2"/>
      <c r="ET1058" s="2"/>
      <c r="EV1058" s="2"/>
      <c r="EW1058" s="2"/>
      <c r="EY1058" s="5">
        <f>MIN(EY1026:FE1026)</f>
        <v>3760</v>
      </c>
      <c r="EZ1058" s="5">
        <f>MAX(EY1026:FE1026)</f>
        <v>3760</v>
      </c>
      <c r="FF1058" s="2"/>
      <c r="FG1058" s="2"/>
    </row>
    <row r="1059" spans="7:163">
      <c r="G1059" s="21"/>
      <c r="H1059" s="2"/>
      <c r="K1059" s="5">
        <f t="shared" si="284"/>
        <v>3952</v>
      </c>
      <c r="L1059" s="5">
        <f t="shared" si="285"/>
        <v>3972</v>
      </c>
      <c r="M1059" s="5" t="s">
        <v>0</v>
      </c>
      <c r="R1059" s="2"/>
      <c r="S1059" s="2"/>
      <c r="T1059" s="2"/>
      <c r="W1059" s="5" t="s">
        <v>0</v>
      </c>
      <c r="X1059" s="5" t="s">
        <v>0</v>
      </c>
      <c r="AD1059" s="2"/>
      <c r="AE1059" s="2"/>
      <c r="AF1059" s="2"/>
      <c r="AI1059" s="5">
        <f>MIN(AI1027:AO1027)</f>
        <v>3976</v>
      </c>
      <c r="AJ1059" s="5">
        <f>MAX(AI1027:AO1027)</f>
        <v>3976</v>
      </c>
      <c r="AK1059" s="5" t="s">
        <v>0</v>
      </c>
      <c r="AP1059" s="2"/>
      <c r="AQ1059" s="2"/>
      <c r="AR1059" s="2"/>
      <c r="AU1059" s="2"/>
      <c r="AV1059" s="2"/>
      <c r="BB1059" s="2"/>
      <c r="BC1059" s="2"/>
      <c r="BD1059" s="2"/>
      <c r="BG1059" s="5">
        <f>MIN(BG1027:BM1027)</f>
        <v>3956</v>
      </c>
      <c r="BH1059" s="5">
        <f>MAX(BG1027:BM1027)</f>
        <v>3956</v>
      </c>
      <c r="BI1059" s="5" t="s">
        <v>0</v>
      </c>
      <c r="BN1059" s="2"/>
      <c r="BO1059" s="2"/>
      <c r="BP1059" s="2"/>
      <c r="BS1059" s="2"/>
      <c r="BT1059" s="2"/>
      <c r="BU1059" s="5" t="s">
        <v>0</v>
      </c>
      <c r="BZ1059" s="2"/>
      <c r="CA1059" s="2"/>
      <c r="CB1059" s="2"/>
      <c r="CE1059" s="2"/>
      <c r="CF1059" s="2"/>
      <c r="CN1059" s="2"/>
      <c r="CO1059" s="2"/>
      <c r="CQ1059" s="2"/>
      <c r="CR1059" s="2"/>
      <c r="CZ1059" s="2"/>
      <c r="DC1059" s="2"/>
      <c r="DD1059" s="2"/>
      <c r="DJ1059" s="2"/>
      <c r="DK1059" s="2"/>
      <c r="DL1059" s="2"/>
      <c r="DN1059" s="2"/>
      <c r="DO1059" s="2">
        <f t="shared" si="302"/>
        <v>3759</v>
      </c>
      <c r="DP1059" s="2">
        <f t="shared" si="303"/>
        <v>3759</v>
      </c>
      <c r="DR1059" s="5" t="s">
        <v>0</v>
      </c>
      <c r="DV1059" s="2"/>
      <c r="DW1059" s="2"/>
      <c r="DX1059" s="2"/>
      <c r="EA1059" s="5">
        <f>MIN(EA1027:EG1027)</f>
        <v>3950</v>
      </c>
      <c r="EB1059" s="5">
        <f>MAX(EA1027:EG1027)</f>
        <v>3950</v>
      </c>
      <c r="EH1059" s="2"/>
      <c r="EI1059" s="2"/>
      <c r="EJ1059" s="2"/>
      <c r="EM1059" s="2"/>
      <c r="EN1059" s="2"/>
      <c r="EV1059" s="2"/>
      <c r="EW1059" s="2"/>
      <c r="EY1059" s="5" t="s">
        <v>0</v>
      </c>
      <c r="EZ1059" s="5" t="s">
        <v>0</v>
      </c>
      <c r="FF1059" s="2"/>
      <c r="FG1059" s="2"/>
    </row>
    <row r="1060" spans="7:163">
      <c r="G1060" s="21"/>
      <c r="H1060" s="2"/>
      <c r="K1060" s="2"/>
      <c r="L1060" s="2"/>
      <c r="R1060" s="2"/>
      <c r="S1060" s="2"/>
      <c r="T1060" s="2"/>
      <c r="W1060" s="5">
        <f>MIN(W1028:AC1028)</f>
        <v>4125</v>
      </c>
      <c r="X1060" s="5">
        <f>MAX(W1028:AC1028)</f>
        <v>4125</v>
      </c>
      <c r="AD1060" s="2"/>
      <c r="AE1060" s="2"/>
      <c r="AF1060" s="2"/>
      <c r="AI1060" s="2"/>
      <c r="AJ1060" s="2"/>
      <c r="AK1060" s="5" t="s">
        <v>0</v>
      </c>
      <c r="AP1060" s="2"/>
      <c r="AQ1060" s="2"/>
      <c r="AR1060" s="2"/>
      <c r="AU1060" s="2"/>
      <c r="AV1060" s="2"/>
      <c r="BB1060" s="2"/>
      <c r="BC1060" s="2"/>
      <c r="BD1060" s="2"/>
      <c r="BG1060" s="2"/>
      <c r="BH1060" s="2"/>
      <c r="BI1060" s="5" t="s">
        <v>0</v>
      </c>
      <c r="BN1060" s="2"/>
      <c r="BO1060" s="2"/>
      <c r="BP1060" s="2"/>
      <c r="BS1060" s="2"/>
      <c r="BT1060" s="2"/>
      <c r="BU1060" s="5" t="s">
        <v>0</v>
      </c>
      <c r="BZ1060" s="2"/>
      <c r="CA1060" s="2"/>
      <c r="CB1060" s="2"/>
      <c r="CE1060" s="2"/>
      <c r="CF1060" s="2"/>
      <c r="CN1060" s="2"/>
      <c r="CO1060" s="2"/>
      <c r="CQ1060" s="2"/>
      <c r="CR1060" s="2"/>
      <c r="CZ1060" s="2"/>
      <c r="DC1060" s="2"/>
      <c r="DD1060" s="2"/>
      <c r="DJ1060" s="2"/>
      <c r="DK1060" s="2"/>
      <c r="DL1060" s="2"/>
      <c r="DO1060" s="2"/>
      <c r="DP1060" s="2"/>
      <c r="DR1060" s="5" t="s">
        <v>0</v>
      </c>
      <c r="DS1060" s="5" t="s">
        <v>0</v>
      </c>
      <c r="DT1060" s="5" t="s">
        <v>0</v>
      </c>
      <c r="DV1060" s="2"/>
      <c r="DW1060" s="2"/>
      <c r="DX1060" s="2"/>
      <c r="EA1060" s="2"/>
      <c r="EB1060" s="2"/>
      <c r="EH1060" s="2"/>
      <c r="EI1060" s="2"/>
      <c r="EJ1060" s="2"/>
      <c r="EM1060" s="2"/>
      <c r="EN1060" s="2"/>
      <c r="EV1060" s="2"/>
      <c r="EW1060" s="2"/>
      <c r="EY1060" s="2"/>
      <c r="EZ1060" s="2"/>
      <c r="FF1060" s="2"/>
      <c r="FG1060" s="2"/>
    </row>
    <row r="1061" spans="7:163">
      <c r="G1061" s="21"/>
      <c r="H1061" s="2"/>
      <c r="K1061" s="2"/>
      <c r="L1061" s="2"/>
      <c r="R1061" s="2"/>
      <c r="S1061" s="2"/>
      <c r="T1061" s="2"/>
      <c r="W1061" s="5" t="s">
        <v>0</v>
      </c>
      <c r="X1061" s="5" t="s">
        <v>0</v>
      </c>
      <c r="AD1061" s="2"/>
      <c r="AE1061" s="2"/>
      <c r="AF1061" s="2"/>
      <c r="AI1061" s="2"/>
      <c r="AJ1061" s="2"/>
      <c r="AK1061" s="5" t="s">
        <v>0</v>
      </c>
      <c r="AP1061" s="2"/>
      <c r="AQ1061" s="2"/>
      <c r="AR1061" s="2"/>
      <c r="AU1061" s="2"/>
      <c r="AV1061" s="2"/>
      <c r="BB1061" s="2"/>
      <c r="BC1061" s="2"/>
      <c r="BD1061" s="2"/>
      <c r="BG1061" s="2"/>
      <c r="BH1061" s="2"/>
      <c r="BI1061" s="5" t="s">
        <v>0</v>
      </c>
      <c r="BN1061" s="2"/>
      <c r="BO1061" s="2"/>
      <c r="BP1061" s="2"/>
      <c r="BS1061" s="2"/>
      <c r="BT1061" s="2"/>
      <c r="BZ1061" s="2"/>
      <c r="CA1061" s="2"/>
      <c r="CB1061" s="2"/>
      <c r="CE1061" s="2"/>
      <c r="CF1061" s="2"/>
      <c r="CN1061" s="2"/>
      <c r="CO1061" s="2"/>
      <c r="CQ1061" s="2"/>
      <c r="CR1061" s="2"/>
      <c r="CZ1061" s="2"/>
      <c r="DC1061" s="2"/>
      <c r="DD1061" s="2"/>
      <c r="DJ1061" s="2"/>
      <c r="DK1061" s="2"/>
      <c r="DL1061" s="2"/>
      <c r="DO1061" s="2"/>
      <c r="DP1061" s="2"/>
      <c r="DV1061" s="2"/>
      <c r="DW1061" s="2"/>
      <c r="DX1061" s="2"/>
      <c r="EA1061" s="2"/>
      <c r="EB1061" s="2"/>
      <c r="EH1061" s="2"/>
      <c r="EI1061" s="2"/>
      <c r="EJ1061" s="2"/>
      <c r="EM1061" s="2"/>
      <c r="EN1061" s="2"/>
      <c r="EV1061" s="2"/>
      <c r="EW1061" s="2"/>
      <c r="EY1061" s="2"/>
      <c r="EZ1061" s="2"/>
      <c r="FF1061" s="2"/>
      <c r="FG1061" s="2"/>
    </row>
    <row r="1062" spans="7:163">
      <c r="G1062" s="21"/>
      <c r="H1062" s="2"/>
      <c r="K1062" s="2"/>
      <c r="L1062" s="2"/>
      <c r="R1062" s="2"/>
      <c r="S1062" s="2"/>
      <c r="T1062" s="2"/>
      <c r="W1062" s="5" t="s">
        <v>0</v>
      </c>
      <c r="X1062" s="5" t="s">
        <v>0</v>
      </c>
      <c r="AD1062" s="2"/>
      <c r="AE1062" s="2"/>
      <c r="AF1062" s="2"/>
      <c r="AI1062" s="2"/>
      <c r="AJ1062" s="2"/>
      <c r="AK1062" s="5" t="s">
        <v>0</v>
      </c>
      <c r="AP1062" s="2"/>
      <c r="AQ1062" s="2"/>
      <c r="AR1062" s="2"/>
      <c r="AU1062" s="2"/>
      <c r="AV1062" s="2"/>
      <c r="BB1062" s="2"/>
      <c r="BC1062" s="2"/>
      <c r="BD1062" s="2"/>
      <c r="BG1062" s="2"/>
      <c r="BH1062" s="2"/>
      <c r="BI1062" s="5" t="s">
        <v>0</v>
      </c>
      <c r="BN1062" s="2"/>
      <c r="BO1062" s="2"/>
      <c r="BP1062" s="2"/>
      <c r="BS1062" s="2"/>
      <c r="BT1062" s="2"/>
      <c r="BZ1062" s="2"/>
      <c r="CA1062" s="2"/>
      <c r="CB1062" s="2"/>
      <c r="CE1062" s="2"/>
      <c r="CF1062" s="2"/>
      <c r="CN1062" s="2"/>
      <c r="CO1062" s="2"/>
      <c r="CQ1062" s="2"/>
      <c r="CR1062" s="2"/>
      <c r="CZ1062" s="2"/>
      <c r="DC1062" s="2"/>
      <c r="DD1062" s="2"/>
      <c r="DJ1062" s="2"/>
      <c r="DK1062" s="2"/>
      <c r="DL1062" s="2"/>
      <c r="DO1062" s="2"/>
      <c r="DP1062" s="2"/>
      <c r="DV1062" s="2"/>
      <c r="DW1062" s="2"/>
      <c r="DX1062" s="2"/>
      <c r="EA1062" s="2"/>
      <c r="EB1062" s="2"/>
      <c r="EH1062" s="2"/>
      <c r="EI1062" s="2"/>
      <c r="EJ1062" s="2"/>
      <c r="EM1062" s="2"/>
      <c r="EN1062" s="2"/>
      <c r="EV1062" s="2"/>
      <c r="EW1062" s="2"/>
      <c r="EY1062" s="2"/>
      <c r="EZ1062" s="2"/>
      <c r="FF1062" s="2"/>
      <c r="FG1062" s="2"/>
    </row>
    <row r="1063" spans="7:163">
      <c r="G1063" s="21"/>
      <c r="AK1063" s="4" t="s">
        <v>0</v>
      </c>
      <c r="BI1063" s="4" t="s">
        <v>0</v>
      </c>
      <c r="CE1063" s="2"/>
      <c r="CF1063" s="2"/>
      <c r="DV1063" s="2"/>
      <c r="DW1063" s="2"/>
      <c r="EY1063" s="2"/>
      <c r="EZ1063" s="2"/>
    </row>
    <row r="1064" spans="7:163">
      <c r="G1064" s="21"/>
      <c r="H1064" s="2"/>
      <c r="T1064" s="2"/>
      <c r="AF1064" s="2"/>
      <c r="AK1064" s="5" t="s">
        <v>0</v>
      </c>
      <c r="AR1064" s="2"/>
      <c r="BD1064" s="2"/>
      <c r="BP1064" s="2"/>
      <c r="CB1064" s="2"/>
      <c r="CN1064" s="2"/>
      <c r="CZ1064" s="2"/>
      <c r="DL1064" s="2"/>
      <c r="DX1064" s="2"/>
      <c r="EJ1064" s="2"/>
      <c r="EV1064" s="2"/>
    </row>
    <row r="1065" spans="7:163">
      <c r="G1065" s="21"/>
    </row>
    <row r="1066" spans="7:163">
      <c r="G1066" s="21"/>
      <c r="DL1066" s="4"/>
    </row>
    <row r="1067" spans="7:163">
      <c r="G1067" s="21"/>
      <c r="DL1067" s="4"/>
    </row>
    <row r="1068" spans="7:163">
      <c r="G1068" s="21"/>
      <c r="H1068" s="4" t="s">
        <v>32</v>
      </c>
      <c r="I1068" s="4" t="s">
        <v>33</v>
      </c>
      <c r="K1068" s="2"/>
      <c r="R1068" s="2"/>
      <c r="S1068" s="2"/>
      <c r="AD1068" s="2"/>
      <c r="AE1068" s="2"/>
      <c r="AF1068" s="5" t="s">
        <v>0</v>
      </c>
      <c r="AI1068" s="2"/>
      <c r="AP1068" s="2"/>
      <c r="AQ1068" s="2"/>
      <c r="AR1068" s="5" t="s">
        <v>0</v>
      </c>
      <c r="AU1068" s="2"/>
      <c r="BB1068" s="2"/>
      <c r="BC1068" s="2"/>
      <c r="BD1068" s="5" t="s">
        <v>0</v>
      </c>
      <c r="BG1068" s="2"/>
      <c r="BN1068" s="2"/>
      <c r="BO1068" s="2"/>
      <c r="BP1068" s="5" t="s">
        <v>0</v>
      </c>
      <c r="BS1068" s="2"/>
      <c r="BZ1068" s="2"/>
      <c r="CA1068" s="2"/>
      <c r="CB1068" s="5" t="s">
        <v>0</v>
      </c>
      <c r="CE1068" s="2"/>
      <c r="CL1068" s="2"/>
      <c r="CM1068" s="2"/>
      <c r="CN1068" s="5" t="s">
        <v>0</v>
      </c>
      <c r="CQ1068" s="2"/>
      <c r="CX1068" s="2"/>
      <c r="CY1068" s="2"/>
      <c r="CZ1068" s="5" t="s">
        <v>0</v>
      </c>
      <c r="DC1068" s="2"/>
      <c r="DJ1068" s="2"/>
      <c r="DK1068" s="2"/>
      <c r="DL1068" s="4" t="s">
        <v>0</v>
      </c>
      <c r="DO1068" s="2"/>
      <c r="DX1068" s="5" t="s">
        <v>0</v>
      </c>
      <c r="EA1068" s="2"/>
      <c r="EH1068" s="2"/>
      <c r="EI1068" s="2"/>
      <c r="EJ1068" s="5" t="s">
        <v>0</v>
      </c>
      <c r="EM1068" s="2"/>
      <c r="ET1068" s="2"/>
      <c r="EU1068" s="2"/>
      <c r="EV1068" s="5" t="s">
        <v>0</v>
      </c>
      <c r="EY1068" s="2"/>
      <c r="FF1068" s="2"/>
      <c r="FG1068" s="2"/>
    </row>
    <row r="1069" spans="7:163">
      <c r="G1069" s="21"/>
      <c r="K1069" s="2"/>
      <c r="R1069" s="2"/>
      <c r="S1069" s="2"/>
      <c r="AD1069" s="2"/>
      <c r="AE1069" s="2"/>
      <c r="AI1069" s="2"/>
      <c r="AP1069" s="2"/>
      <c r="AQ1069" s="2"/>
      <c r="AU1069" s="2"/>
      <c r="BB1069" s="2"/>
      <c r="BC1069" s="2"/>
      <c r="BG1069" s="2"/>
      <c r="BN1069" s="2"/>
      <c r="BO1069" s="2"/>
      <c r="BS1069" s="2"/>
      <c r="BZ1069" s="2"/>
      <c r="CA1069" s="2"/>
      <c r="CL1069" s="2"/>
      <c r="CM1069" s="2"/>
      <c r="CQ1069" s="2"/>
      <c r="CX1069" s="2"/>
      <c r="CY1069" s="2"/>
      <c r="DC1069" s="2"/>
      <c r="DJ1069" s="2"/>
      <c r="DK1069" s="2"/>
      <c r="DL1069" s="4"/>
      <c r="DV1069" s="2"/>
      <c r="DW1069" s="2"/>
      <c r="EA1069" s="2"/>
      <c r="EH1069" s="2"/>
      <c r="EI1069" s="2"/>
      <c r="EM1069" s="2"/>
      <c r="ET1069" s="2"/>
      <c r="EU1069" s="2"/>
      <c r="EY1069" s="2"/>
      <c r="FF1069" s="2"/>
      <c r="FG1069" s="2"/>
    </row>
    <row r="1070" spans="7:163" s="3" customFormat="1">
      <c r="G1070" s="20"/>
      <c r="H1070" s="10">
        <v>0</v>
      </c>
      <c r="I1070" s="4" t="s">
        <v>7</v>
      </c>
      <c r="J1070" s="4">
        <f>MAX(K1070:K1096)</f>
        <v>45</v>
      </c>
      <c r="K1070" s="4"/>
      <c r="L1070" s="4"/>
      <c r="M1070" s="4"/>
      <c r="N1070" s="4"/>
      <c r="O1070" s="4"/>
      <c r="P1070" s="4"/>
      <c r="Q1070" s="4"/>
      <c r="T1070" s="10">
        <v>0</v>
      </c>
      <c r="U1070" s="4" t="s">
        <v>7</v>
      </c>
      <c r="V1070" s="4">
        <f>MAX(W1070:W1096)</f>
        <v>71</v>
      </c>
      <c r="W1070" s="4"/>
      <c r="X1070" s="4"/>
      <c r="Y1070" s="4"/>
      <c r="Z1070" s="4"/>
      <c r="AA1070" s="4"/>
      <c r="AB1070" s="4"/>
      <c r="AC1070" s="4"/>
      <c r="AF1070" s="10">
        <v>0</v>
      </c>
      <c r="AG1070" s="4" t="s">
        <v>7</v>
      </c>
      <c r="AH1070" s="4">
        <f>MAX(AI1070:AI1096)</f>
        <v>0</v>
      </c>
      <c r="AJ1070" s="4"/>
      <c r="AK1070" s="4"/>
      <c r="AL1070" s="4"/>
      <c r="AM1070" s="4"/>
      <c r="AN1070" s="4"/>
      <c r="AO1070" s="4"/>
      <c r="AR1070" s="10">
        <v>0</v>
      </c>
      <c r="AS1070" s="4" t="s">
        <v>7</v>
      </c>
      <c r="AT1070" s="4">
        <f>MAX(AU1070:AU1096)</f>
        <v>47</v>
      </c>
      <c r="AU1070" s="4"/>
      <c r="AV1070" s="4"/>
      <c r="AW1070" s="4"/>
      <c r="AX1070" s="4"/>
      <c r="AY1070" s="4"/>
      <c r="AZ1070" s="4"/>
      <c r="BA1070" s="4"/>
      <c r="BD1070" s="10">
        <v>0</v>
      </c>
      <c r="BE1070" s="4" t="s">
        <v>7</v>
      </c>
      <c r="BF1070" s="4">
        <f>MAX(BG1070:BG1096)</f>
        <v>30</v>
      </c>
      <c r="BG1070" s="4"/>
      <c r="BH1070" s="4"/>
      <c r="BI1070" s="4"/>
      <c r="BJ1070" s="4"/>
      <c r="BK1070" s="4"/>
      <c r="BL1070" s="4"/>
      <c r="BM1070" s="4"/>
      <c r="BP1070" s="10">
        <v>0</v>
      </c>
      <c r="BQ1070" s="4" t="s">
        <v>7</v>
      </c>
      <c r="BR1070" s="4">
        <f>MAX(BS1070:BS1096)</f>
        <v>50</v>
      </c>
      <c r="BS1070" s="4"/>
      <c r="BT1070" s="4"/>
      <c r="BU1070" s="4"/>
      <c r="BV1070" s="4"/>
      <c r="BW1070" s="4"/>
      <c r="BX1070" s="4"/>
      <c r="BY1070" s="4"/>
      <c r="CB1070" s="10">
        <v>0</v>
      </c>
      <c r="CC1070" s="4" t="s">
        <v>7</v>
      </c>
      <c r="CD1070" s="4">
        <f>MAX(CE1070:CE1096)</f>
        <v>50</v>
      </c>
      <c r="CE1070" s="4"/>
      <c r="CF1070" s="4"/>
      <c r="CG1070" s="4"/>
      <c r="CH1070" s="4"/>
      <c r="CI1070" s="4"/>
      <c r="CJ1070" s="4"/>
      <c r="CK1070" s="4"/>
      <c r="CN1070" s="10">
        <v>0</v>
      </c>
      <c r="CO1070" s="4" t="s">
        <v>7</v>
      </c>
      <c r="CP1070" s="4">
        <f>MAX(CQ1070:CQ1096)</f>
        <v>20</v>
      </c>
      <c r="CR1070" s="4"/>
      <c r="CS1070" s="4"/>
      <c r="CT1070" s="4"/>
      <c r="CU1070" s="4"/>
      <c r="CV1070" s="4"/>
      <c r="CW1070" s="4"/>
      <c r="CZ1070" s="10">
        <v>0</v>
      </c>
      <c r="DA1070" s="4" t="s">
        <v>7</v>
      </c>
      <c r="DB1070" s="4">
        <f>MAX(DC1070:DC1096)</f>
        <v>40</v>
      </c>
      <c r="DC1070" s="4"/>
      <c r="DD1070" s="4"/>
      <c r="DE1070" s="4"/>
      <c r="DF1070" s="4"/>
      <c r="DG1070" s="4"/>
      <c r="DH1070" s="4"/>
      <c r="DI1070" s="4"/>
      <c r="DL1070" s="10">
        <v>0</v>
      </c>
      <c r="DM1070" s="4" t="s">
        <v>7</v>
      </c>
      <c r="DN1070" s="4">
        <f>MAX(DO1070:DO1096)</f>
        <v>40</v>
      </c>
      <c r="DO1070" s="2"/>
      <c r="DP1070" s="5"/>
      <c r="DQ1070" s="5"/>
      <c r="DR1070" s="5"/>
      <c r="DS1070" s="5"/>
      <c r="DT1070" s="5"/>
      <c r="DU1070" s="5"/>
      <c r="DV1070" s="2"/>
      <c r="DW1070" s="2"/>
      <c r="DX1070" s="10">
        <v>0</v>
      </c>
      <c r="DY1070" s="4" t="s">
        <v>7</v>
      </c>
      <c r="DZ1070" s="4">
        <f>MAX(EA1070:EA1096)</f>
        <v>0</v>
      </c>
      <c r="EA1070" s="4"/>
      <c r="EB1070" s="4"/>
      <c r="EC1070" s="4"/>
      <c r="ED1070" s="4"/>
      <c r="EE1070" s="4"/>
      <c r="EF1070" s="4"/>
      <c r="EG1070" s="4"/>
      <c r="EJ1070" s="10">
        <v>0</v>
      </c>
      <c r="EK1070" s="4" t="s">
        <v>7</v>
      </c>
      <c r="EL1070" s="4">
        <f>MAX(EM1070:EM1096)</f>
        <v>0</v>
      </c>
      <c r="EN1070" s="4"/>
      <c r="EO1070" s="4"/>
      <c r="EP1070" s="4"/>
      <c r="EQ1070" s="4"/>
      <c r="ER1070" s="4"/>
      <c r="ES1070" s="4"/>
      <c r="EV1070" s="10">
        <v>0</v>
      </c>
      <c r="EW1070" s="4" t="s">
        <v>7</v>
      </c>
      <c r="EX1070" s="4">
        <f>MAX(EY1070:EY1096)</f>
        <v>25</v>
      </c>
      <c r="EY1070" s="4"/>
      <c r="EZ1070" s="4"/>
      <c r="FA1070" s="4"/>
      <c r="FB1070" s="4"/>
      <c r="FC1070" s="4"/>
      <c r="FD1070" s="4"/>
      <c r="FE1070" s="4"/>
    </row>
    <row r="1071" spans="7:163">
      <c r="G1071" s="21"/>
      <c r="H1071" s="10"/>
      <c r="I1071" s="4"/>
      <c r="J1071" s="4"/>
      <c r="R1071" s="2"/>
      <c r="S1071" s="2"/>
      <c r="T1071" s="10"/>
      <c r="U1071" s="4"/>
      <c r="V1071" s="4"/>
      <c r="AD1071" s="2"/>
      <c r="AE1071" s="2"/>
      <c r="AF1071" s="10"/>
      <c r="AG1071" s="4"/>
      <c r="AH1071" s="4"/>
      <c r="AI1071" s="2"/>
      <c r="AP1071" s="2"/>
      <c r="AQ1071" s="2"/>
      <c r="AR1071" s="10"/>
      <c r="AS1071" s="4"/>
      <c r="AT1071" s="4"/>
      <c r="BB1071" s="2"/>
      <c r="BC1071" s="2"/>
      <c r="BD1071" s="10"/>
      <c r="BE1071" s="4"/>
      <c r="BF1071" s="4"/>
      <c r="BN1071" s="2"/>
      <c r="BO1071" s="2"/>
      <c r="BP1071" s="10"/>
      <c r="BQ1071" s="4"/>
      <c r="BR1071" s="4"/>
      <c r="BZ1071" s="2"/>
      <c r="CA1071" s="2"/>
      <c r="CB1071" s="10"/>
      <c r="CC1071" s="4"/>
      <c r="CD1071" s="4"/>
      <c r="CE1071" s="5">
        <f t="shared" ref="CE1071:CE1087" si="311">CF1037-CE1037</f>
        <v>0</v>
      </c>
      <c r="CL1071" s="2"/>
      <c r="CM1071" s="2"/>
      <c r="CN1071" s="10"/>
      <c r="CO1071" s="4"/>
      <c r="CP1071" s="4"/>
      <c r="CX1071" s="2"/>
      <c r="CY1071" s="2"/>
      <c r="CZ1071" s="10"/>
      <c r="DA1071" s="4"/>
      <c r="DB1071" s="4"/>
      <c r="DJ1071" s="2"/>
      <c r="DK1071" s="2"/>
      <c r="DL1071" s="10"/>
      <c r="DN1071" s="2"/>
      <c r="DO1071" s="5">
        <f>DP1038-DO1038</f>
        <v>0</v>
      </c>
      <c r="DR1071" s="2"/>
      <c r="DV1071" s="2"/>
      <c r="DW1071" s="2"/>
      <c r="DX1071" s="10"/>
      <c r="DY1071" s="4"/>
      <c r="DZ1071" s="4"/>
      <c r="EH1071" s="2"/>
      <c r="EI1071" s="2"/>
      <c r="EJ1071" s="10"/>
      <c r="EK1071" s="4"/>
      <c r="EL1071" s="4"/>
      <c r="EM1071" s="2"/>
      <c r="ET1071" s="2"/>
      <c r="EU1071" s="2"/>
      <c r="EV1071" s="10"/>
      <c r="EW1071" s="4"/>
      <c r="EX1071" s="4"/>
      <c r="FF1071" s="2"/>
      <c r="FG1071" s="2"/>
    </row>
    <row r="1072" spans="7:163">
      <c r="G1072" s="21"/>
      <c r="H1072" s="10"/>
      <c r="I1072" s="4"/>
      <c r="J1072" s="4"/>
      <c r="K1072" s="5">
        <f t="shared" ref="K1072:K1093" si="312">L1038-K1038</f>
        <v>0</v>
      </c>
      <c r="R1072" s="2"/>
      <c r="S1072" s="2"/>
      <c r="T1072" s="10"/>
      <c r="U1072" s="4"/>
      <c r="V1072" s="4"/>
      <c r="W1072" s="5">
        <f t="shared" ref="W1072:W1092" si="313">X1038-W1038</f>
        <v>15</v>
      </c>
      <c r="AD1072" s="2"/>
      <c r="AE1072" s="2"/>
      <c r="AF1072" s="10"/>
      <c r="AG1072" s="4"/>
      <c r="AH1072" s="4"/>
      <c r="AI1072" s="2"/>
      <c r="AP1072" s="2"/>
      <c r="AQ1072" s="2"/>
      <c r="AR1072" s="10"/>
      <c r="AS1072" s="4"/>
      <c r="AT1072" s="4"/>
      <c r="AU1072" s="5">
        <f t="shared" ref="AU1072:AU1087" si="314">AV1038-AU1038</f>
        <v>30</v>
      </c>
      <c r="BB1072" s="2"/>
      <c r="BC1072" s="2"/>
      <c r="BD1072" s="10"/>
      <c r="BE1072" s="4"/>
      <c r="BF1072" s="4"/>
      <c r="BG1072" s="5">
        <f>BH1038-BG1038</f>
        <v>0</v>
      </c>
      <c r="BN1072" s="2"/>
      <c r="BO1072" s="2"/>
      <c r="BP1072" s="10"/>
      <c r="BQ1072" s="4"/>
      <c r="BR1072" s="4"/>
      <c r="BS1072" s="5">
        <f>BT1038-BS1038</f>
        <v>0</v>
      </c>
      <c r="BZ1072" s="2"/>
      <c r="CA1072" s="2"/>
      <c r="CB1072" s="10"/>
      <c r="CC1072" s="4"/>
      <c r="CD1072" s="4"/>
      <c r="CE1072" s="5">
        <f t="shared" si="311"/>
        <v>30</v>
      </c>
      <c r="CL1072" s="2"/>
      <c r="CM1072" s="2"/>
      <c r="CN1072" s="10"/>
      <c r="CO1072" s="4"/>
      <c r="CP1072" s="4"/>
      <c r="CX1072" s="2"/>
      <c r="CY1072" s="2"/>
      <c r="CZ1072" s="10"/>
      <c r="DA1072" s="4"/>
      <c r="DB1072" s="4"/>
      <c r="DC1072" s="5">
        <f t="shared" ref="DC1072:DC1088" si="315">DD1038-DC1038</f>
        <v>0</v>
      </c>
      <c r="DJ1072" s="2"/>
      <c r="DK1072" s="2"/>
      <c r="DL1072" s="10"/>
      <c r="DN1072" s="2"/>
      <c r="DR1072" s="2"/>
      <c r="DV1072" s="2"/>
      <c r="DW1072" s="2"/>
      <c r="DX1072" s="10"/>
      <c r="DY1072" s="4"/>
      <c r="DZ1072" s="4"/>
      <c r="EA1072" s="5">
        <f>EB1038-EA1038</f>
        <v>0</v>
      </c>
      <c r="EH1072" s="2"/>
      <c r="EI1072" s="2"/>
      <c r="EJ1072" s="10"/>
      <c r="EK1072" s="4"/>
      <c r="EL1072" s="4"/>
      <c r="ET1072" s="2"/>
      <c r="EU1072" s="2"/>
      <c r="EV1072" s="10"/>
      <c r="EW1072" s="4"/>
      <c r="EX1072" s="4"/>
      <c r="EY1072" s="5">
        <f t="shared" ref="EY1072:EY1087" si="316">EZ1038-EY1038</f>
        <v>0</v>
      </c>
      <c r="FF1072" s="2"/>
      <c r="FG1072" s="2"/>
    </row>
    <row r="1073" spans="7:163">
      <c r="G1073" s="21"/>
      <c r="H1073" s="10"/>
      <c r="I1073" s="4"/>
      <c r="J1073" s="4"/>
      <c r="K1073" s="5">
        <f t="shared" si="312"/>
        <v>0</v>
      </c>
      <c r="R1073" s="2"/>
      <c r="S1073" s="2"/>
      <c r="T1073" s="10"/>
      <c r="U1073" s="4"/>
      <c r="V1073" s="4"/>
      <c r="W1073" s="5">
        <f t="shared" si="313"/>
        <v>5</v>
      </c>
      <c r="AD1073" s="2"/>
      <c r="AE1073" s="2"/>
      <c r="AF1073" s="10"/>
      <c r="AG1073" s="4"/>
      <c r="AH1073" s="4"/>
      <c r="AP1073" s="2"/>
      <c r="AQ1073" s="2"/>
      <c r="AR1073" s="10"/>
      <c r="AS1073" s="4"/>
      <c r="AT1073" s="4"/>
      <c r="AU1073" s="5">
        <f t="shared" si="314"/>
        <v>30</v>
      </c>
      <c r="BB1073" s="2"/>
      <c r="BC1073" s="2"/>
      <c r="BD1073" s="10"/>
      <c r="BE1073" s="4"/>
      <c r="BF1073" s="4"/>
      <c r="BG1073" s="5">
        <f>BH1039-BG1039</f>
        <v>0</v>
      </c>
      <c r="BN1073" s="2"/>
      <c r="BO1073" s="2"/>
      <c r="BP1073" s="10"/>
      <c r="BQ1073" s="4"/>
      <c r="BR1073" s="4"/>
      <c r="BS1073" s="2"/>
      <c r="BZ1073" s="2"/>
      <c r="CA1073" s="2"/>
      <c r="CB1073" s="10"/>
      <c r="CC1073" s="4"/>
      <c r="CD1073" s="4"/>
      <c r="CE1073" s="5">
        <f t="shared" si="311"/>
        <v>40</v>
      </c>
      <c r="CL1073" s="2"/>
      <c r="CM1073" s="2"/>
      <c r="CN1073" s="10"/>
      <c r="CO1073" s="4"/>
      <c r="CP1073" s="4"/>
      <c r="CQ1073" s="5">
        <f>CR1039-CQ1039</f>
        <v>0</v>
      </c>
      <c r="CX1073" s="2"/>
      <c r="CY1073" s="2"/>
      <c r="CZ1073" s="10"/>
      <c r="DA1073" s="4"/>
      <c r="DB1073" s="4"/>
      <c r="DC1073" s="5">
        <f t="shared" si="315"/>
        <v>0</v>
      </c>
      <c r="DJ1073" s="2"/>
      <c r="DK1073" s="2"/>
      <c r="DL1073" s="10"/>
      <c r="DN1073" s="2"/>
      <c r="DR1073" s="2"/>
      <c r="DV1073" s="2"/>
      <c r="DW1073" s="2"/>
      <c r="DX1073" s="10"/>
      <c r="DY1073" s="4"/>
      <c r="DZ1073" s="4"/>
      <c r="EA1073" s="2"/>
      <c r="EH1073" s="2"/>
      <c r="EI1073" s="2"/>
      <c r="EJ1073" s="10"/>
      <c r="EK1073" s="4"/>
      <c r="EL1073" s="4"/>
      <c r="ET1073" s="2"/>
      <c r="EU1073" s="2"/>
      <c r="EV1073" s="10"/>
      <c r="EW1073" s="4"/>
      <c r="EX1073" s="4"/>
      <c r="EY1073" s="5">
        <f t="shared" si="316"/>
        <v>0</v>
      </c>
      <c r="FF1073" s="2"/>
      <c r="FG1073" s="2"/>
    </row>
    <row r="1074" spans="7:163">
      <c r="G1074" s="21"/>
      <c r="H1074" s="10"/>
      <c r="I1074" s="4"/>
      <c r="J1074" s="4"/>
      <c r="K1074" s="5">
        <f t="shared" si="312"/>
        <v>25</v>
      </c>
      <c r="R1074" s="2"/>
      <c r="S1074" s="2"/>
      <c r="T1074" s="10"/>
      <c r="U1074" s="4"/>
      <c r="V1074" s="4"/>
      <c r="W1074" s="5">
        <f t="shared" si="313"/>
        <v>25</v>
      </c>
      <c r="AD1074" s="2"/>
      <c r="AE1074" s="2"/>
      <c r="AF1074" s="10"/>
      <c r="AG1074" s="4"/>
      <c r="AH1074" s="4"/>
      <c r="AP1074" s="2"/>
      <c r="AQ1074" s="2"/>
      <c r="AR1074" s="10"/>
      <c r="AS1074" s="4"/>
      <c r="AT1074" s="4"/>
      <c r="AU1074" s="5">
        <f t="shared" si="314"/>
        <v>0</v>
      </c>
      <c r="BB1074" s="2"/>
      <c r="BC1074" s="2"/>
      <c r="BD1074" s="10"/>
      <c r="BE1074" s="4"/>
      <c r="BF1074" s="4"/>
      <c r="BG1074" s="5">
        <f>BH1040-BG1040</f>
        <v>0</v>
      </c>
      <c r="BN1074" s="2"/>
      <c r="BO1074" s="2"/>
      <c r="BP1074" s="10"/>
      <c r="BQ1074" s="4"/>
      <c r="BR1074" s="4"/>
      <c r="BS1074" s="5">
        <f t="shared" ref="BS1074:BS1083" si="317">BT1040-BS1040</f>
        <v>0</v>
      </c>
      <c r="BZ1074" s="2"/>
      <c r="CA1074" s="2"/>
      <c r="CB1074" s="10"/>
      <c r="CC1074" s="4"/>
      <c r="CD1074" s="4"/>
      <c r="CE1074" s="5">
        <f t="shared" si="311"/>
        <v>50</v>
      </c>
      <c r="CL1074" s="2"/>
      <c r="CM1074" s="2"/>
      <c r="CN1074" s="10"/>
      <c r="CO1074" s="4"/>
      <c r="CP1074" s="4"/>
      <c r="CQ1074" s="5">
        <f>CR1040-CQ1040</f>
        <v>0</v>
      </c>
      <c r="CX1074" s="2"/>
      <c r="CY1074" s="2"/>
      <c r="CZ1074" s="10"/>
      <c r="DA1074" s="4"/>
      <c r="DB1074" s="4"/>
      <c r="DC1074" s="5">
        <f t="shared" si="315"/>
        <v>0</v>
      </c>
      <c r="DJ1074" s="2"/>
      <c r="DK1074" s="2"/>
      <c r="DL1074" s="10"/>
      <c r="DN1074" s="2"/>
      <c r="DO1074" s="5">
        <f t="shared" ref="DO1074:DO1088" si="318">DP1041-DO1041</f>
        <v>10</v>
      </c>
      <c r="DR1074" s="2"/>
      <c r="DV1074" s="2"/>
      <c r="DW1074" s="2"/>
      <c r="DX1074" s="10"/>
      <c r="DY1074" s="4"/>
      <c r="DZ1074" s="4"/>
      <c r="EA1074" s="2"/>
      <c r="EH1074" s="2"/>
      <c r="EI1074" s="2"/>
      <c r="EJ1074" s="10"/>
      <c r="EK1074" s="4"/>
      <c r="EL1074" s="4"/>
      <c r="EM1074" s="5">
        <f>EN1040-EM1040</f>
        <v>0</v>
      </c>
      <c r="ET1074" s="2"/>
      <c r="EU1074" s="2"/>
      <c r="EV1074" s="10"/>
      <c r="EW1074" s="4"/>
      <c r="EX1074" s="4"/>
      <c r="EY1074" s="5">
        <f t="shared" si="316"/>
        <v>0</v>
      </c>
      <c r="FF1074" s="2"/>
      <c r="FG1074" s="2"/>
    </row>
    <row r="1075" spans="7:163">
      <c r="G1075" s="21"/>
      <c r="H1075" s="10"/>
      <c r="I1075" s="4"/>
      <c r="J1075" s="4"/>
      <c r="K1075" s="5">
        <f t="shared" si="312"/>
        <v>0</v>
      </c>
      <c r="R1075" s="2"/>
      <c r="S1075" s="2"/>
      <c r="T1075" s="10"/>
      <c r="U1075" s="4"/>
      <c r="V1075" s="4"/>
      <c r="W1075" s="5">
        <f t="shared" si="313"/>
        <v>67</v>
      </c>
      <c r="AD1075" s="2"/>
      <c r="AE1075" s="2"/>
      <c r="AF1075" s="10"/>
      <c r="AG1075" s="4"/>
      <c r="AH1075" s="4"/>
      <c r="AI1075" s="5">
        <f>AJ1041-AI1041</f>
        <v>0</v>
      </c>
      <c r="AP1075" s="2"/>
      <c r="AQ1075" s="2"/>
      <c r="AR1075" s="10"/>
      <c r="AS1075" s="4"/>
      <c r="AT1075" s="4"/>
      <c r="AU1075" s="5">
        <f t="shared" si="314"/>
        <v>0</v>
      </c>
      <c r="BB1075" s="2"/>
      <c r="BC1075" s="2"/>
      <c r="BD1075" s="10"/>
      <c r="BE1075" s="4"/>
      <c r="BF1075" s="4"/>
      <c r="BG1075" s="5">
        <f>BH1041-BG1041</f>
        <v>0</v>
      </c>
      <c r="BN1075" s="2"/>
      <c r="BO1075" s="2"/>
      <c r="BP1075" s="10"/>
      <c r="BQ1075" s="4"/>
      <c r="BR1075" s="4"/>
      <c r="BS1075" s="5">
        <f t="shared" si="317"/>
        <v>0</v>
      </c>
      <c r="BZ1075" s="2"/>
      <c r="CA1075" s="2"/>
      <c r="CB1075" s="10"/>
      <c r="CC1075" s="4"/>
      <c r="CD1075" s="4"/>
      <c r="CE1075" s="5">
        <f t="shared" si="311"/>
        <v>0</v>
      </c>
      <c r="CL1075" s="2"/>
      <c r="CM1075" s="2"/>
      <c r="CN1075" s="10"/>
      <c r="CO1075" s="4"/>
      <c r="CP1075" s="4"/>
      <c r="CQ1075" s="2"/>
      <c r="CX1075" s="2"/>
      <c r="CY1075" s="2"/>
      <c r="CZ1075" s="10"/>
      <c r="DA1075" s="4"/>
      <c r="DB1075" s="4"/>
      <c r="DC1075" s="5">
        <f t="shared" si="315"/>
        <v>40</v>
      </c>
      <c r="DJ1075" s="2"/>
      <c r="DK1075" s="2"/>
      <c r="DL1075" s="10"/>
      <c r="DN1075" s="2"/>
      <c r="DO1075" s="5">
        <f t="shared" si="318"/>
        <v>20</v>
      </c>
      <c r="DR1075" s="2"/>
      <c r="DV1075" s="2"/>
      <c r="DW1075" s="2"/>
      <c r="DX1075" s="10"/>
      <c r="DY1075" s="4"/>
      <c r="DZ1075" s="4"/>
      <c r="EA1075" s="2"/>
      <c r="EH1075" s="2"/>
      <c r="EI1075" s="2"/>
      <c r="EJ1075" s="10"/>
      <c r="EK1075" s="4"/>
      <c r="EL1075" s="4"/>
      <c r="EM1075" s="2"/>
      <c r="ET1075" s="2"/>
      <c r="EU1075" s="2"/>
      <c r="EV1075" s="10"/>
      <c r="EW1075" s="4"/>
      <c r="EX1075" s="4"/>
      <c r="EY1075" s="5">
        <f t="shared" si="316"/>
        <v>0</v>
      </c>
      <c r="FF1075" s="2"/>
      <c r="FG1075" s="2"/>
    </row>
    <row r="1076" spans="7:163">
      <c r="G1076" s="21"/>
      <c r="H1076" s="10"/>
      <c r="I1076" s="4"/>
      <c r="J1076" s="4"/>
      <c r="K1076" s="5">
        <f t="shared" si="312"/>
        <v>0</v>
      </c>
      <c r="R1076" s="2"/>
      <c r="S1076" s="2"/>
      <c r="T1076" s="10"/>
      <c r="U1076" s="4"/>
      <c r="V1076" s="4"/>
      <c r="W1076" s="5">
        <f t="shared" si="313"/>
        <v>10</v>
      </c>
      <c r="AD1076" s="2"/>
      <c r="AE1076" s="2"/>
      <c r="AF1076" s="10"/>
      <c r="AG1076" s="4"/>
      <c r="AH1076" s="4"/>
      <c r="AI1076" s="2"/>
      <c r="AP1076" s="2"/>
      <c r="AQ1076" s="2"/>
      <c r="AR1076" s="10"/>
      <c r="AS1076" s="4"/>
      <c r="AT1076" s="4"/>
      <c r="AU1076" s="5">
        <f t="shared" si="314"/>
        <v>40</v>
      </c>
      <c r="BB1076" s="2"/>
      <c r="BC1076" s="2"/>
      <c r="BD1076" s="10"/>
      <c r="BE1076" s="4"/>
      <c r="BF1076" s="4"/>
      <c r="BG1076" s="5">
        <f>BH1042-BG1042</f>
        <v>0</v>
      </c>
      <c r="BN1076" s="2"/>
      <c r="BO1076" s="2"/>
      <c r="BP1076" s="10"/>
      <c r="BQ1076" s="4"/>
      <c r="BR1076" s="4"/>
      <c r="BS1076" s="5">
        <f t="shared" si="317"/>
        <v>0</v>
      </c>
      <c r="BZ1076" s="2"/>
      <c r="CA1076" s="2"/>
      <c r="CB1076" s="10"/>
      <c r="CC1076" s="4"/>
      <c r="CD1076" s="4"/>
      <c r="CE1076" s="5">
        <f t="shared" si="311"/>
        <v>30</v>
      </c>
      <c r="CL1076" s="2"/>
      <c r="CM1076" s="2"/>
      <c r="CN1076" s="10"/>
      <c r="CO1076" s="4"/>
      <c r="CP1076" s="4"/>
      <c r="CQ1076" s="5">
        <f>CR1042-CQ1042</f>
        <v>0</v>
      </c>
      <c r="CX1076" s="2"/>
      <c r="CY1076" s="2"/>
      <c r="CZ1076" s="10"/>
      <c r="DA1076" s="4"/>
      <c r="DB1076" s="4"/>
      <c r="DC1076" s="5">
        <f t="shared" si="315"/>
        <v>10</v>
      </c>
      <c r="DJ1076" s="2"/>
      <c r="DK1076" s="2"/>
      <c r="DL1076" s="10"/>
      <c r="DN1076" s="2"/>
      <c r="DO1076" s="5">
        <f t="shared" si="318"/>
        <v>15</v>
      </c>
      <c r="DR1076" s="2"/>
      <c r="DV1076" s="2"/>
      <c r="DW1076" s="2"/>
      <c r="DX1076" s="10"/>
      <c r="DY1076" s="4"/>
      <c r="DZ1076" s="4"/>
      <c r="EA1076" s="2"/>
      <c r="EH1076" s="2"/>
      <c r="EI1076" s="2"/>
      <c r="EJ1076" s="10"/>
      <c r="EK1076" s="4"/>
      <c r="EL1076" s="4"/>
      <c r="EM1076" s="5">
        <f>EN1042-EM1042</f>
        <v>0</v>
      </c>
      <c r="ET1076" s="2"/>
      <c r="EU1076" s="2"/>
      <c r="EV1076" s="10"/>
      <c r="EW1076" s="4"/>
      <c r="EX1076" s="4"/>
      <c r="EY1076" s="5">
        <f t="shared" si="316"/>
        <v>25</v>
      </c>
      <c r="FF1076" s="2"/>
      <c r="FG1076" s="2"/>
    </row>
    <row r="1077" spans="7:163">
      <c r="G1077" s="21"/>
      <c r="H1077" s="10"/>
      <c r="I1077" s="4"/>
      <c r="J1077" s="4"/>
      <c r="K1077" s="5">
        <f t="shared" si="312"/>
        <v>20</v>
      </c>
      <c r="R1077" s="2"/>
      <c r="S1077" s="2"/>
      <c r="T1077" s="10"/>
      <c r="U1077" s="4"/>
      <c r="V1077" s="4"/>
      <c r="W1077" s="5">
        <f t="shared" si="313"/>
        <v>30</v>
      </c>
      <c r="AD1077" s="2"/>
      <c r="AE1077" s="2"/>
      <c r="AF1077" s="10"/>
      <c r="AG1077" s="4"/>
      <c r="AH1077" s="4"/>
      <c r="AI1077" s="5">
        <f t="shared" ref="AI1077:AI1090" si="319">AJ1043-AI1043</f>
        <v>0</v>
      </c>
      <c r="AP1077" s="2"/>
      <c r="AQ1077" s="2"/>
      <c r="AR1077" s="10"/>
      <c r="AS1077" s="4"/>
      <c r="AT1077" s="4"/>
      <c r="AU1077" s="5">
        <f t="shared" si="314"/>
        <v>10</v>
      </c>
      <c r="BB1077" s="2"/>
      <c r="BC1077" s="2"/>
      <c r="BD1077" s="10"/>
      <c r="BE1077" s="4"/>
      <c r="BF1077" s="4"/>
      <c r="BG1077" s="2"/>
      <c r="BN1077" s="2"/>
      <c r="BO1077" s="2"/>
      <c r="BP1077" s="10"/>
      <c r="BQ1077" s="4"/>
      <c r="BR1077" s="4"/>
      <c r="BS1077" s="5">
        <f t="shared" si="317"/>
        <v>15</v>
      </c>
      <c r="BZ1077" s="2"/>
      <c r="CA1077" s="2"/>
      <c r="CB1077" s="10"/>
      <c r="CC1077" s="4"/>
      <c r="CD1077" s="4"/>
      <c r="CE1077" s="5">
        <f t="shared" si="311"/>
        <v>10</v>
      </c>
      <c r="CL1077" s="2"/>
      <c r="CM1077" s="2"/>
      <c r="CN1077" s="10"/>
      <c r="CO1077" s="4"/>
      <c r="CP1077" s="4"/>
      <c r="CQ1077" s="2"/>
      <c r="CX1077" s="2"/>
      <c r="CY1077" s="2"/>
      <c r="CZ1077" s="10"/>
      <c r="DA1077" s="4"/>
      <c r="DB1077" s="4"/>
      <c r="DC1077" s="5">
        <f t="shared" si="315"/>
        <v>20</v>
      </c>
      <c r="DJ1077" s="2"/>
      <c r="DK1077" s="2"/>
      <c r="DL1077" s="10"/>
      <c r="DN1077" s="2"/>
      <c r="DO1077" s="5">
        <f t="shared" si="318"/>
        <v>40</v>
      </c>
      <c r="DR1077" s="2"/>
      <c r="DV1077" s="2"/>
      <c r="DW1077" s="2"/>
      <c r="DX1077" s="10"/>
      <c r="DY1077" s="4"/>
      <c r="DZ1077" s="4"/>
      <c r="EA1077" s="2"/>
      <c r="EH1077" s="2"/>
      <c r="EI1077" s="2"/>
      <c r="EJ1077" s="10"/>
      <c r="EK1077" s="4"/>
      <c r="EL1077" s="4"/>
      <c r="EM1077" s="5">
        <f>EN1043-EM1043</f>
        <v>0</v>
      </c>
      <c r="ET1077" s="2"/>
      <c r="EU1077" s="2"/>
      <c r="EV1077" s="10"/>
      <c r="EW1077" s="4"/>
      <c r="EX1077" s="4"/>
      <c r="EY1077" s="5">
        <f t="shared" si="316"/>
        <v>10</v>
      </c>
      <c r="FF1077" s="2"/>
      <c r="FG1077" s="2"/>
    </row>
    <row r="1078" spans="7:163">
      <c r="G1078" s="21"/>
      <c r="H1078" s="10"/>
      <c r="I1078" s="4"/>
      <c r="J1078" s="4"/>
      <c r="K1078" s="5">
        <f t="shared" si="312"/>
        <v>26</v>
      </c>
      <c r="R1078" s="2"/>
      <c r="S1078" s="2"/>
      <c r="T1078" s="10"/>
      <c r="U1078" s="4"/>
      <c r="V1078" s="4"/>
      <c r="W1078" s="5">
        <f t="shared" si="313"/>
        <v>71</v>
      </c>
      <c r="AD1078" s="2"/>
      <c r="AE1078" s="2"/>
      <c r="AF1078" s="10"/>
      <c r="AG1078" s="4"/>
      <c r="AH1078" s="4"/>
      <c r="AI1078" s="5">
        <f t="shared" si="319"/>
        <v>0</v>
      </c>
      <c r="AP1078" s="2"/>
      <c r="AQ1078" s="2"/>
      <c r="AR1078" s="10"/>
      <c r="AS1078" s="4"/>
      <c r="AT1078" s="4"/>
      <c r="AU1078" s="5">
        <f t="shared" si="314"/>
        <v>0</v>
      </c>
      <c r="BB1078" s="2"/>
      <c r="BC1078" s="2"/>
      <c r="BD1078" s="10"/>
      <c r="BE1078" s="4"/>
      <c r="BF1078" s="4"/>
      <c r="BG1078" s="5">
        <f t="shared" ref="BG1078:BG1087" si="320">BH1044-BG1044</f>
        <v>0</v>
      </c>
      <c r="BN1078" s="2"/>
      <c r="BO1078" s="2"/>
      <c r="BP1078" s="10"/>
      <c r="BQ1078" s="4"/>
      <c r="BR1078" s="4"/>
      <c r="BS1078" s="5">
        <f t="shared" si="317"/>
        <v>0</v>
      </c>
      <c r="BZ1078" s="2"/>
      <c r="CA1078" s="2"/>
      <c r="CB1078" s="10"/>
      <c r="CC1078" s="4"/>
      <c r="CD1078" s="4"/>
      <c r="CE1078" s="5">
        <f t="shared" si="311"/>
        <v>20</v>
      </c>
      <c r="CL1078" s="2"/>
      <c r="CM1078" s="2"/>
      <c r="CN1078" s="10"/>
      <c r="CO1078" s="4"/>
      <c r="CP1078" s="4"/>
      <c r="CQ1078" s="5">
        <f>CR1044-CQ1044</f>
        <v>5</v>
      </c>
      <c r="CX1078" s="2"/>
      <c r="CY1078" s="2"/>
      <c r="CZ1078" s="10"/>
      <c r="DA1078" s="4"/>
      <c r="DB1078" s="4"/>
      <c r="DC1078" s="5">
        <f t="shared" si="315"/>
        <v>25</v>
      </c>
      <c r="DJ1078" s="2"/>
      <c r="DK1078" s="2"/>
      <c r="DL1078" s="10"/>
      <c r="DN1078" s="2"/>
      <c r="DO1078" s="5">
        <f t="shared" si="318"/>
        <v>30</v>
      </c>
      <c r="DR1078" s="2"/>
      <c r="DV1078" s="2"/>
      <c r="DW1078" s="2"/>
      <c r="DX1078" s="10"/>
      <c r="DY1078" s="4"/>
      <c r="DZ1078" s="4"/>
      <c r="EA1078" s="2"/>
      <c r="EH1078" s="2"/>
      <c r="EI1078" s="2"/>
      <c r="EJ1078" s="10"/>
      <c r="EK1078" s="4"/>
      <c r="EL1078" s="4"/>
      <c r="EM1078" s="5">
        <f>EN1044-EM1044</f>
        <v>0</v>
      </c>
      <c r="ET1078" s="2"/>
      <c r="EU1078" s="2"/>
      <c r="EV1078" s="10"/>
      <c r="EW1078" s="4"/>
      <c r="EX1078" s="4"/>
      <c r="EY1078" s="5">
        <f t="shared" si="316"/>
        <v>5</v>
      </c>
      <c r="FF1078" s="2"/>
      <c r="FG1078" s="2"/>
    </row>
    <row r="1079" spans="7:163">
      <c r="G1079" s="21"/>
      <c r="H1079" s="10"/>
      <c r="I1079" s="4"/>
      <c r="J1079" s="4"/>
      <c r="K1079" s="5">
        <f t="shared" si="312"/>
        <v>15</v>
      </c>
      <c r="R1079" s="2"/>
      <c r="S1079" s="2"/>
      <c r="T1079" s="10"/>
      <c r="U1079" s="4"/>
      <c r="V1079" s="4"/>
      <c r="W1079" s="5">
        <f t="shared" si="313"/>
        <v>35</v>
      </c>
      <c r="AD1079" s="2"/>
      <c r="AE1079" s="2"/>
      <c r="AF1079" s="10"/>
      <c r="AG1079" s="4"/>
      <c r="AH1079" s="4"/>
      <c r="AI1079" s="5">
        <f t="shared" si="319"/>
        <v>0</v>
      </c>
      <c r="AP1079" s="2"/>
      <c r="AQ1079" s="2"/>
      <c r="AR1079" s="10"/>
      <c r="AS1079" s="4"/>
      <c r="AT1079" s="4"/>
      <c r="AU1079" s="5">
        <f t="shared" si="314"/>
        <v>0</v>
      </c>
      <c r="BB1079" s="2"/>
      <c r="BC1079" s="2"/>
      <c r="BD1079" s="10"/>
      <c r="BE1079" s="4"/>
      <c r="BF1079" s="4"/>
      <c r="BG1079" s="5">
        <f t="shared" si="320"/>
        <v>25</v>
      </c>
      <c r="BN1079" s="2"/>
      <c r="BO1079" s="2"/>
      <c r="BP1079" s="10"/>
      <c r="BQ1079" s="4"/>
      <c r="BR1079" s="4"/>
      <c r="BS1079" s="5">
        <f t="shared" si="317"/>
        <v>0</v>
      </c>
      <c r="BZ1079" s="2"/>
      <c r="CA1079" s="2"/>
      <c r="CB1079" s="10"/>
      <c r="CC1079" s="4"/>
      <c r="CD1079" s="4"/>
      <c r="CE1079" s="5">
        <f t="shared" si="311"/>
        <v>15</v>
      </c>
      <c r="CL1079" s="2"/>
      <c r="CM1079" s="2"/>
      <c r="CN1079" s="10"/>
      <c r="CO1079" s="4"/>
      <c r="CP1079" s="4"/>
      <c r="CQ1079" s="5">
        <f>CR1045-CQ1045</f>
        <v>0</v>
      </c>
      <c r="CX1079" s="2"/>
      <c r="CY1079" s="2"/>
      <c r="CZ1079" s="10"/>
      <c r="DA1079" s="4"/>
      <c r="DB1079" s="4"/>
      <c r="DC1079" s="5">
        <f t="shared" si="315"/>
        <v>5</v>
      </c>
      <c r="DJ1079" s="2"/>
      <c r="DK1079" s="2"/>
      <c r="DL1079" s="10"/>
      <c r="DN1079" s="2"/>
      <c r="DO1079" s="5">
        <f t="shared" si="318"/>
        <v>35</v>
      </c>
      <c r="DR1079" s="2"/>
      <c r="DV1079" s="2"/>
      <c r="DW1079" s="2"/>
      <c r="DX1079" s="10"/>
      <c r="DY1079" s="4"/>
      <c r="DZ1079" s="4"/>
      <c r="EA1079" s="2"/>
      <c r="EH1079" s="2"/>
      <c r="EI1079" s="2"/>
      <c r="EJ1079" s="10"/>
      <c r="EK1079" s="4"/>
      <c r="EL1079" s="4"/>
      <c r="EM1079" s="2"/>
      <c r="ET1079" s="2"/>
      <c r="EU1079" s="2"/>
      <c r="EV1079" s="10"/>
      <c r="EW1079" s="4"/>
      <c r="EX1079" s="4"/>
      <c r="EY1079" s="5">
        <f t="shared" si="316"/>
        <v>10</v>
      </c>
      <c r="FF1079" s="2"/>
      <c r="FG1079" s="2"/>
    </row>
    <row r="1080" spans="7:163">
      <c r="G1080" s="21"/>
      <c r="H1080" s="4"/>
      <c r="I1080" s="4"/>
      <c r="J1080" s="4"/>
      <c r="K1080" s="5">
        <f t="shared" si="312"/>
        <v>30</v>
      </c>
      <c r="R1080" s="2"/>
      <c r="S1080" s="2"/>
      <c r="T1080" s="10"/>
      <c r="U1080" s="4"/>
      <c r="V1080" s="4"/>
      <c r="W1080" s="5">
        <f t="shared" si="313"/>
        <v>25</v>
      </c>
      <c r="AD1080" s="2"/>
      <c r="AE1080" s="2"/>
      <c r="AF1080" s="4"/>
      <c r="AG1080" s="4"/>
      <c r="AH1080" s="4"/>
      <c r="AI1080" s="5">
        <f t="shared" si="319"/>
        <v>0</v>
      </c>
      <c r="AP1080" s="2"/>
      <c r="AQ1080" s="2"/>
      <c r="AR1080" s="4"/>
      <c r="AS1080" s="4"/>
      <c r="AT1080" s="4"/>
      <c r="AU1080" s="5">
        <f t="shared" si="314"/>
        <v>40</v>
      </c>
      <c r="BB1080" s="2"/>
      <c r="BC1080" s="2"/>
      <c r="BD1080" s="4"/>
      <c r="BE1080" s="4"/>
      <c r="BF1080" s="4"/>
      <c r="BG1080" s="5">
        <f t="shared" si="320"/>
        <v>5</v>
      </c>
      <c r="BN1080" s="2"/>
      <c r="BO1080" s="2"/>
      <c r="BP1080" s="4"/>
      <c r="BQ1080" s="4"/>
      <c r="BR1080" s="4"/>
      <c r="BS1080" s="5">
        <f t="shared" si="317"/>
        <v>10</v>
      </c>
      <c r="BZ1080" s="2"/>
      <c r="CA1080" s="2"/>
      <c r="CB1080" s="4"/>
      <c r="CC1080" s="4"/>
      <c r="CD1080" s="4"/>
      <c r="CE1080" s="5">
        <f t="shared" si="311"/>
        <v>40</v>
      </c>
      <c r="CL1080" s="2"/>
      <c r="CM1080" s="2"/>
      <c r="CN1080" s="4"/>
      <c r="CO1080" s="4"/>
      <c r="CP1080" s="4"/>
      <c r="CQ1080" s="5">
        <f>CR1046-CQ1046</f>
        <v>0</v>
      </c>
      <c r="CX1080" s="2"/>
      <c r="CY1080" s="2"/>
      <c r="CZ1080" s="4"/>
      <c r="DA1080" s="4"/>
      <c r="DB1080" s="4"/>
      <c r="DC1080" s="5">
        <f t="shared" si="315"/>
        <v>10</v>
      </c>
      <c r="DJ1080" s="2"/>
      <c r="DK1080" s="2"/>
      <c r="DN1080" s="2"/>
      <c r="DO1080" s="5">
        <f t="shared" si="318"/>
        <v>5</v>
      </c>
      <c r="DR1080" s="2"/>
      <c r="DV1080" s="2"/>
      <c r="DW1080" s="2"/>
      <c r="DX1080" s="4"/>
      <c r="DY1080" s="4"/>
      <c r="DZ1080" s="4"/>
      <c r="EA1080" s="5">
        <f>EB1046-EA1046</f>
        <v>0</v>
      </c>
      <c r="EH1080" s="2"/>
      <c r="EI1080" s="2"/>
      <c r="EJ1080" s="4"/>
      <c r="EK1080" s="4"/>
      <c r="EL1080" s="4"/>
      <c r="EM1080" s="5">
        <f>EN1046-EM1046</f>
        <v>0</v>
      </c>
      <c r="ET1080" s="2"/>
      <c r="EU1080" s="2"/>
      <c r="EV1080" s="4"/>
      <c r="EW1080" s="4"/>
      <c r="EX1080" s="4"/>
      <c r="EY1080" s="5">
        <f t="shared" si="316"/>
        <v>25</v>
      </c>
      <c r="FF1080" s="2"/>
      <c r="FG1080" s="2"/>
    </row>
    <row r="1081" spans="7:163">
      <c r="G1081" s="21"/>
      <c r="H1081" s="4"/>
      <c r="I1081" s="4"/>
      <c r="J1081" s="4"/>
      <c r="K1081" s="5">
        <f t="shared" si="312"/>
        <v>5</v>
      </c>
      <c r="R1081" s="2"/>
      <c r="S1081" s="2"/>
      <c r="T1081" s="10"/>
      <c r="U1081" s="4"/>
      <c r="V1081" s="4"/>
      <c r="W1081" s="5">
        <f t="shared" si="313"/>
        <v>25</v>
      </c>
      <c r="AD1081" s="2"/>
      <c r="AE1081" s="2"/>
      <c r="AF1081" s="4"/>
      <c r="AG1081" s="4"/>
      <c r="AH1081" s="4"/>
      <c r="AI1081" s="5">
        <f t="shared" si="319"/>
        <v>0</v>
      </c>
      <c r="AP1081" s="2"/>
      <c r="AQ1081" s="2"/>
      <c r="AR1081" s="4"/>
      <c r="AS1081" s="4"/>
      <c r="AT1081" s="4"/>
      <c r="AU1081" s="5">
        <f t="shared" si="314"/>
        <v>0</v>
      </c>
      <c r="BB1081" s="2"/>
      <c r="BC1081" s="2"/>
      <c r="BD1081" s="4"/>
      <c r="BE1081" s="4"/>
      <c r="BF1081" s="4"/>
      <c r="BG1081" s="5">
        <f t="shared" si="320"/>
        <v>5</v>
      </c>
      <c r="BN1081" s="2"/>
      <c r="BO1081" s="2"/>
      <c r="BP1081" s="4"/>
      <c r="BQ1081" s="4"/>
      <c r="BR1081" s="4"/>
      <c r="BS1081" s="5">
        <f t="shared" si="317"/>
        <v>15</v>
      </c>
      <c r="BZ1081" s="2"/>
      <c r="CA1081" s="2"/>
      <c r="CB1081" s="4"/>
      <c r="CC1081" s="4"/>
      <c r="CD1081" s="4"/>
      <c r="CE1081" s="5">
        <f t="shared" si="311"/>
        <v>50</v>
      </c>
      <c r="CL1081" s="2"/>
      <c r="CM1081" s="2"/>
      <c r="CN1081" s="4"/>
      <c r="CO1081" s="4"/>
      <c r="CP1081" s="4"/>
      <c r="CQ1081" s="5">
        <f>CR1047-CQ1047</f>
        <v>20</v>
      </c>
      <c r="CX1081" s="2"/>
      <c r="CY1081" s="2"/>
      <c r="CZ1081" s="4"/>
      <c r="DA1081" s="4"/>
      <c r="DB1081" s="4"/>
      <c r="DC1081" s="5">
        <f t="shared" si="315"/>
        <v>15</v>
      </c>
      <c r="DJ1081" s="2"/>
      <c r="DK1081" s="2"/>
      <c r="DN1081" s="2"/>
      <c r="DO1081" s="5">
        <f t="shared" si="318"/>
        <v>25</v>
      </c>
      <c r="DR1081" s="2"/>
      <c r="DV1081" s="2"/>
      <c r="DW1081" s="2"/>
      <c r="DX1081" s="4"/>
      <c r="DY1081" s="4"/>
      <c r="DZ1081" s="4"/>
      <c r="EA1081" s="2"/>
      <c r="EH1081" s="2"/>
      <c r="EI1081" s="2"/>
      <c r="EJ1081" s="4"/>
      <c r="EK1081" s="4"/>
      <c r="EL1081" s="4"/>
      <c r="EM1081" s="5">
        <f>EN1047-EM1047</f>
        <v>0</v>
      </c>
      <c r="ET1081" s="2"/>
      <c r="EU1081" s="2"/>
      <c r="EV1081" s="4"/>
      <c r="EW1081" s="4"/>
      <c r="EX1081" s="4"/>
      <c r="EY1081" s="5">
        <f t="shared" si="316"/>
        <v>25</v>
      </c>
      <c r="FF1081" s="2"/>
      <c r="FG1081" s="2"/>
    </row>
    <row r="1082" spans="7:163">
      <c r="G1082" s="21"/>
      <c r="H1082" s="4"/>
      <c r="I1082" s="4"/>
      <c r="J1082" s="4"/>
      <c r="K1082" s="5">
        <f t="shared" si="312"/>
        <v>12</v>
      </c>
      <c r="R1082" s="2"/>
      <c r="S1082" s="2"/>
      <c r="T1082" s="4"/>
      <c r="U1082" s="4"/>
      <c r="V1082" s="4"/>
      <c r="W1082" s="5">
        <f t="shared" si="313"/>
        <v>47</v>
      </c>
      <c r="AD1082" s="2"/>
      <c r="AE1082" s="2"/>
      <c r="AF1082" s="4"/>
      <c r="AG1082" s="4"/>
      <c r="AH1082" s="4"/>
      <c r="AI1082" s="5">
        <f t="shared" si="319"/>
        <v>0</v>
      </c>
      <c r="AP1082" s="2"/>
      <c r="AQ1082" s="2"/>
      <c r="AR1082" s="4"/>
      <c r="AS1082" s="4"/>
      <c r="AT1082" s="4"/>
      <c r="AU1082" s="5">
        <f t="shared" si="314"/>
        <v>47</v>
      </c>
      <c r="BB1082" s="2"/>
      <c r="BC1082" s="2"/>
      <c r="BD1082" s="4"/>
      <c r="BE1082" s="4"/>
      <c r="BF1082" s="4"/>
      <c r="BG1082" s="5">
        <f t="shared" si="320"/>
        <v>10</v>
      </c>
      <c r="BN1082" s="2"/>
      <c r="BO1082" s="2"/>
      <c r="BP1082" s="4"/>
      <c r="BQ1082" s="4"/>
      <c r="BR1082" s="4"/>
      <c r="BS1082" s="5">
        <f t="shared" si="317"/>
        <v>0</v>
      </c>
      <c r="BZ1082" s="2"/>
      <c r="CA1082" s="2"/>
      <c r="CB1082" s="4"/>
      <c r="CC1082" s="4"/>
      <c r="CD1082" s="4"/>
      <c r="CE1082" s="5">
        <f t="shared" si="311"/>
        <v>0</v>
      </c>
      <c r="CL1082" s="2"/>
      <c r="CM1082" s="2"/>
      <c r="CN1082" s="4"/>
      <c r="CO1082" s="4"/>
      <c r="CP1082" s="4"/>
      <c r="CQ1082" s="5">
        <f>CR1048-CQ1048</f>
        <v>15</v>
      </c>
      <c r="CX1082" s="2"/>
      <c r="CY1082" s="2"/>
      <c r="CZ1082" s="4"/>
      <c r="DA1082" s="4"/>
      <c r="DB1082" s="4"/>
      <c r="DC1082" s="5">
        <f t="shared" si="315"/>
        <v>0</v>
      </c>
      <c r="DJ1082" s="2"/>
      <c r="DK1082" s="2"/>
      <c r="DN1082" s="2"/>
      <c r="DO1082" s="5">
        <f t="shared" si="318"/>
        <v>30</v>
      </c>
      <c r="DR1082" s="2"/>
      <c r="DV1082" s="2"/>
      <c r="DW1082" s="2"/>
      <c r="DX1082" s="4"/>
      <c r="DY1082" s="4"/>
      <c r="DZ1082" s="4"/>
      <c r="EA1082" s="2"/>
      <c r="EH1082" s="2"/>
      <c r="EI1082" s="2"/>
      <c r="EJ1082" s="4"/>
      <c r="EK1082" s="4"/>
      <c r="EL1082" s="4"/>
      <c r="EM1082" s="5">
        <f>EN1048-EM1048</f>
        <v>0</v>
      </c>
      <c r="ET1082" s="2"/>
      <c r="EU1082" s="2"/>
      <c r="EV1082" s="4"/>
      <c r="EW1082" s="4"/>
      <c r="EX1082" s="4"/>
      <c r="EY1082" s="5">
        <f t="shared" si="316"/>
        <v>10</v>
      </c>
      <c r="FF1082" s="2"/>
      <c r="FG1082" s="2"/>
    </row>
    <row r="1083" spans="7:163">
      <c r="G1083" s="21"/>
      <c r="H1083" s="4"/>
      <c r="I1083" s="4"/>
      <c r="J1083" s="4"/>
      <c r="K1083" s="5">
        <f t="shared" si="312"/>
        <v>15</v>
      </c>
      <c r="R1083" s="2"/>
      <c r="S1083" s="2"/>
      <c r="T1083" s="4"/>
      <c r="U1083" s="4"/>
      <c r="V1083" s="4"/>
      <c r="W1083" s="5">
        <f t="shared" si="313"/>
        <v>40</v>
      </c>
      <c r="AD1083" s="2"/>
      <c r="AE1083" s="2"/>
      <c r="AF1083" s="4"/>
      <c r="AG1083" s="4"/>
      <c r="AH1083" s="4"/>
      <c r="AI1083" s="5">
        <f t="shared" si="319"/>
        <v>0</v>
      </c>
      <c r="AP1083" s="2"/>
      <c r="AQ1083" s="2"/>
      <c r="AR1083" s="4"/>
      <c r="AS1083" s="4"/>
      <c r="AT1083" s="4"/>
      <c r="AU1083" s="5">
        <f t="shared" si="314"/>
        <v>15</v>
      </c>
      <c r="BB1083" s="2"/>
      <c r="BC1083" s="2"/>
      <c r="BD1083" s="4"/>
      <c r="BE1083" s="4"/>
      <c r="BF1083" s="4"/>
      <c r="BG1083" s="5">
        <f t="shared" si="320"/>
        <v>20</v>
      </c>
      <c r="BN1083" s="2"/>
      <c r="BO1083" s="2"/>
      <c r="BP1083" s="4"/>
      <c r="BQ1083" s="4"/>
      <c r="BR1083" s="4"/>
      <c r="BS1083" s="5">
        <f t="shared" si="317"/>
        <v>0</v>
      </c>
      <c r="BZ1083" s="2"/>
      <c r="CA1083" s="2"/>
      <c r="CB1083" s="4"/>
      <c r="CC1083" s="4"/>
      <c r="CD1083" s="4"/>
      <c r="CE1083" s="5">
        <f t="shared" si="311"/>
        <v>35</v>
      </c>
      <c r="CL1083" s="2"/>
      <c r="CM1083" s="2"/>
      <c r="CN1083" s="4"/>
      <c r="CO1083" s="4"/>
      <c r="CP1083" s="4"/>
      <c r="CQ1083" s="2"/>
      <c r="CX1083" s="2"/>
      <c r="CY1083" s="2"/>
      <c r="CZ1083" s="4"/>
      <c r="DA1083" s="4"/>
      <c r="DB1083" s="4"/>
      <c r="DC1083" s="5">
        <f t="shared" si="315"/>
        <v>20</v>
      </c>
      <c r="DJ1083" s="2"/>
      <c r="DK1083" s="2"/>
      <c r="DN1083" s="2"/>
      <c r="DO1083" s="5">
        <f t="shared" si="318"/>
        <v>30</v>
      </c>
      <c r="DR1083" s="2"/>
      <c r="DV1083" s="2"/>
      <c r="DW1083" s="2"/>
      <c r="DX1083" s="4"/>
      <c r="DY1083" s="4"/>
      <c r="DZ1083" s="4"/>
      <c r="EA1083" s="2"/>
      <c r="EH1083" s="2"/>
      <c r="EI1083" s="2"/>
      <c r="EJ1083" s="4"/>
      <c r="EK1083" s="4"/>
      <c r="EL1083" s="4"/>
      <c r="EM1083" s="5">
        <f>EN1049-EM1049</f>
        <v>0</v>
      </c>
      <c r="ET1083" s="2"/>
      <c r="EU1083" s="2"/>
      <c r="EV1083" s="4"/>
      <c r="EW1083" s="4"/>
      <c r="EX1083" s="4"/>
      <c r="EY1083" s="5">
        <f t="shared" si="316"/>
        <v>25</v>
      </c>
      <c r="FF1083" s="2"/>
      <c r="FG1083" s="2"/>
    </row>
    <row r="1084" spans="7:163">
      <c r="G1084" s="21"/>
      <c r="H1084" s="4"/>
      <c r="I1084" s="4"/>
      <c r="J1084" s="4"/>
      <c r="K1084" s="5">
        <f t="shared" si="312"/>
        <v>25</v>
      </c>
      <c r="R1084" s="2"/>
      <c r="S1084" s="2"/>
      <c r="T1084" s="4"/>
      <c r="U1084" s="4"/>
      <c r="V1084" s="4"/>
      <c r="W1084" s="5">
        <f t="shared" si="313"/>
        <v>25</v>
      </c>
      <c r="AD1084" s="2"/>
      <c r="AE1084" s="2"/>
      <c r="AF1084" s="4"/>
      <c r="AG1084" s="4"/>
      <c r="AH1084" s="4"/>
      <c r="AI1084" s="5">
        <f t="shared" si="319"/>
        <v>0</v>
      </c>
      <c r="AP1084" s="2"/>
      <c r="AQ1084" s="2"/>
      <c r="AR1084" s="4"/>
      <c r="AS1084" s="4"/>
      <c r="AT1084" s="4"/>
      <c r="AU1084" s="5">
        <f t="shared" si="314"/>
        <v>0</v>
      </c>
      <c r="BB1084" s="2"/>
      <c r="BC1084" s="2"/>
      <c r="BD1084" s="4"/>
      <c r="BE1084" s="4"/>
      <c r="BF1084" s="4"/>
      <c r="BG1084" s="5">
        <f t="shared" si="320"/>
        <v>30</v>
      </c>
      <c r="BN1084" s="2"/>
      <c r="BO1084" s="2"/>
      <c r="BP1084" s="4"/>
      <c r="BQ1084" s="4"/>
      <c r="BR1084" s="4"/>
      <c r="BS1084" s="2"/>
      <c r="BZ1084" s="2"/>
      <c r="CA1084" s="2"/>
      <c r="CB1084" s="4"/>
      <c r="CC1084" s="4"/>
      <c r="CD1084" s="4"/>
      <c r="CE1084" s="5">
        <f t="shared" si="311"/>
        <v>0</v>
      </c>
      <c r="CL1084" s="2"/>
      <c r="CM1084" s="2"/>
      <c r="CN1084" s="4"/>
      <c r="CO1084" s="4"/>
      <c r="CP1084" s="4"/>
      <c r="CQ1084" s="5">
        <f>CR1050-CQ1050</f>
        <v>0</v>
      </c>
      <c r="CX1084" s="2"/>
      <c r="CY1084" s="2"/>
      <c r="CZ1084" s="4"/>
      <c r="DA1084" s="4"/>
      <c r="DB1084" s="4"/>
      <c r="DC1084" s="5">
        <f t="shared" si="315"/>
        <v>0</v>
      </c>
      <c r="DJ1084" s="2"/>
      <c r="DK1084" s="2"/>
      <c r="DN1084" s="2"/>
      <c r="DO1084" s="5">
        <f t="shared" si="318"/>
        <v>10</v>
      </c>
      <c r="DR1084" s="2"/>
      <c r="DV1084" s="2"/>
      <c r="DW1084" s="2"/>
      <c r="DX1084" s="4"/>
      <c r="DY1084" s="4"/>
      <c r="DZ1084" s="4"/>
      <c r="EA1084" s="2"/>
      <c r="EH1084" s="2"/>
      <c r="EI1084" s="2"/>
      <c r="EJ1084" s="4"/>
      <c r="EK1084" s="4"/>
      <c r="EL1084" s="4"/>
      <c r="EM1084" s="5">
        <f>EN1050-EM1050</f>
        <v>0</v>
      </c>
      <c r="ET1084" s="2"/>
      <c r="EU1084" s="2"/>
      <c r="EV1084" s="4"/>
      <c r="EW1084" s="4"/>
      <c r="EX1084" s="4"/>
      <c r="EY1084" s="5">
        <f t="shared" si="316"/>
        <v>5</v>
      </c>
      <c r="FF1084" s="2"/>
      <c r="FG1084" s="2"/>
    </row>
    <row r="1085" spans="7:163">
      <c r="G1085" s="21"/>
      <c r="H1085" s="4"/>
      <c r="I1085" s="4"/>
      <c r="J1085" s="4"/>
      <c r="K1085" s="5">
        <f t="shared" si="312"/>
        <v>45</v>
      </c>
      <c r="R1085" s="2"/>
      <c r="S1085" s="2"/>
      <c r="T1085" s="4"/>
      <c r="U1085" s="4"/>
      <c r="V1085" s="4"/>
      <c r="W1085" s="5">
        <f t="shared" si="313"/>
        <v>10</v>
      </c>
      <c r="AD1085" s="2"/>
      <c r="AE1085" s="2"/>
      <c r="AF1085" s="4"/>
      <c r="AG1085" s="4"/>
      <c r="AH1085" s="4"/>
      <c r="AI1085" s="5">
        <f t="shared" si="319"/>
        <v>0</v>
      </c>
      <c r="AP1085" s="2"/>
      <c r="AQ1085" s="2"/>
      <c r="AR1085" s="4"/>
      <c r="AS1085" s="4"/>
      <c r="AT1085" s="4"/>
      <c r="AU1085" s="5">
        <f t="shared" si="314"/>
        <v>0</v>
      </c>
      <c r="BB1085" s="2"/>
      <c r="BC1085" s="2"/>
      <c r="BD1085" s="4"/>
      <c r="BE1085" s="4"/>
      <c r="BF1085" s="4"/>
      <c r="BG1085" s="5">
        <f t="shared" si="320"/>
        <v>0</v>
      </c>
      <c r="BN1085" s="2"/>
      <c r="BO1085" s="2"/>
      <c r="BP1085" s="4"/>
      <c r="BQ1085" s="4"/>
      <c r="BR1085" s="4"/>
      <c r="BS1085" s="5">
        <f>BT1051-BS1051</f>
        <v>0</v>
      </c>
      <c r="BZ1085" s="2"/>
      <c r="CA1085" s="2"/>
      <c r="CB1085" s="4"/>
      <c r="CC1085" s="4"/>
      <c r="CD1085" s="4"/>
      <c r="CE1085" s="5">
        <f t="shared" si="311"/>
        <v>20</v>
      </c>
      <c r="CL1085" s="2"/>
      <c r="CM1085" s="2"/>
      <c r="CN1085" s="4"/>
      <c r="CO1085" s="4"/>
      <c r="CP1085" s="4"/>
      <c r="CQ1085" s="2"/>
      <c r="CX1085" s="2"/>
      <c r="CY1085" s="2"/>
      <c r="CZ1085" s="4"/>
      <c r="DA1085" s="4"/>
      <c r="DB1085" s="4"/>
      <c r="DC1085" s="5">
        <f t="shared" si="315"/>
        <v>0</v>
      </c>
      <c r="DJ1085" s="2"/>
      <c r="DK1085" s="2"/>
      <c r="DN1085" s="2"/>
      <c r="DO1085" s="5">
        <f t="shared" si="318"/>
        <v>15</v>
      </c>
      <c r="DR1085" s="2"/>
      <c r="DV1085" s="2"/>
      <c r="DW1085" s="2"/>
      <c r="DX1085" s="4"/>
      <c r="DY1085" s="4"/>
      <c r="DZ1085" s="4"/>
      <c r="EA1085" s="5">
        <f>EB1051-EA1051</f>
        <v>0</v>
      </c>
      <c r="EH1085" s="2"/>
      <c r="EI1085" s="2"/>
      <c r="EJ1085" s="4"/>
      <c r="EK1085" s="4"/>
      <c r="EL1085" s="4"/>
      <c r="EM1085" s="2"/>
      <c r="ET1085" s="2"/>
      <c r="EU1085" s="2"/>
      <c r="EV1085" s="4"/>
      <c r="EW1085" s="4"/>
      <c r="EX1085" s="4"/>
      <c r="EY1085" s="5">
        <f t="shared" si="316"/>
        <v>20</v>
      </c>
      <c r="FF1085" s="2"/>
      <c r="FG1085" s="2"/>
    </row>
    <row r="1086" spans="7:163">
      <c r="G1086" s="21"/>
      <c r="H1086" s="4"/>
      <c r="I1086" s="4"/>
      <c r="J1086" s="4"/>
      <c r="K1086" s="5">
        <f t="shared" si="312"/>
        <v>30</v>
      </c>
      <c r="R1086" s="2"/>
      <c r="S1086" s="2"/>
      <c r="T1086" s="4"/>
      <c r="U1086" s="4"/>
      <c r="V1086" s="4"/>
      <c r="W1086" s="5">
        <f t="shared" si="313"/>
        <v>20</v>
      </c>
      <c r="AD1086" s="2"/>
      <c r="AE1086" s="2"/>
      <c r="AF1086" s="4"/>
      <c r="AG1086" s="4"/>
      <c r="AH1086" s="4"/>
      <c r="AI1086" s="5">
        <f t="shared" si="319"/>
        <v>0</v>
      </c>
      <c r="AP1086" s="2"/>
      <c r="AQ1086" s="2"/>
      <c r="AR1086" s="4"/>
      <c r="AS1086" s="4"/>
      <c r="AT1086" s="4"/>
      <c r="AU1086" s="5">
        <f t="shared" si="314"/>
        <v>0</v>
      </c>
      <c r="BB1086" s="2"/>
      <c r="BC1086" s="2"/>
      <c r="BD1086" s="4"/>
      <c r="BE1086" s="4"/>
      <c r="BF1086" s="4"/>
      <c r="BG1086" s="5">
        <f t="shared" si="320"/>
        <v>0</v>
      </c>
      <c r="BN1086" s="2"/>
      <c r="BO1086" s="2"/>
      <c r="BP1086" s="4"/>
      <c r="BQ1086" s="4"/>
      <c r="BR1086" s="4"/>
      <c r="BS1086" s="5">
        <f>BT1052-BS1052</f>
        <v>15</v>
      </c>
      <c r="BZ1086" s="2"/>
      <c r="CA1086" s="2"/>
      <c r="CB1086" s="4"/>
      <c r="CC1086" s="4"/>
      <c r="CD1086" s="4"/>
      <c r="CE1086" s="5">
        <f t="shared" si="311"/>
        <v>15</v>
      </c>
      <c r="CL1086" s="2"/>
      <c r="CM1086" s="2"/>
      <c r="CN1086" s="4"/>
      <c r="CO1086" s="4"/>
      <c r="CP1086" s="4"/>
      <c r="CQ1086" s="2"/>
      <c r="CX1086" s="2"/>
      <c r="CY1086" s="2"/>
      <c r="CZ1086" s="4"/>
      <c r="DA1086" s="4"/>
      <c r="DB1086" s="4"/>
      <c r="DC1086" s="5">
        <f t="shared" si="315"/>
        <v>0</v>
      </c>
      <c r="DJ1086" s="2"/>
      <c r="DK1086" s="2"/>
      <c r="DN1086" s="2"/>
      <c r="DO1086" s="5">
        <f t="shared" si="318"/>
        <v>15</v>
      </c>
      <c r="DR1086" s="2"/>
      <c r="DV1086" s="2"/>
      <c r="DW1086" s="2"/>
      <c r="DX1086" s="4"/>
      <c r="DY1086" s="4"/>
      <c r="DZ1086" s="4"/>
      <c r="EA1086" s="2"/>
      <c r="EH1086" s="2"/>
      <c r="EI1086" s="2"/>
      <c r="EJ1086" s="4"/>
      <c r="EK1086" s="4"/>
      <c r="EL1086" s="4"/>
      <c r="EM1086" s="2"/>
      <c r="ET1086" s="2"/>
      <c r="EU1086" s="2"/>
      <c r="EV1086" s="4"/>
      <c r="EW1086" s="4"/>
      <c r="EX1086" s="4"/>
      <c r="EY1086" s="5">
        <f t="shared" si="316"/>
        <v>5</v>
      </c>
      <c r="FF1086" s="2"/>
      <c r="FG1086" s="2"/>
    </row>
    <row r="1087" spans="7:163">
      <c r="G1087" s="21"/>
      <c r="H1087" s="4"/>
      <c r="I1087" s="4"/>
      <c r="J1087" s="4"/>
      <c r="K1087" s="5">
        <f t="shared" si="312"/>
        <v>41</v>
      </c>
      <c r="R1087" s="2"/>
      <c r="S1087" s="2"/>
      <c r="T1087" s="4"/>
      <c r="U1087" s="4"/>
      <c r="V1087" s="4"/>
      <c r="W1087" s="5">
        <f t="shared" si="313"/>
        <v>25</v>
      </c>
      <c r="AD1087" s="2"/>
      <c r="AE1087" s="2"/>
      <c r="AF1087" s="4"/>
      <c r="AG1087" s="4"/>
      <c r="AH1087" s="4"/>
      <c r="AI1087" s="5">
        <f t="shared" si="319"/>
        <v>0</v>
      </c>
      <c r="AP1087" s="2"/>
      <c r="AQ1087" s="2"/>
      <c r="AR1087" s="4"/>
      <c r="AS1087" s="4"/>
      <c r="AT1087" s="4"/>
      <c r="AU1087" s="5">
        <f t="shared" si="314"/>
        <v>0</v>
      </c>
      <c r="BB1087" s="2"/>
      <c r="BC1087" s="2"/>
      <c r="BD1087" s="4"/>
      <c r="BE1087" s="4"/>
      <c r="BF1087" s="4"/>
      <c r="BG1087" s="5">
        <f t="shared" si="320"/>
        <v>0</v>
      </c>
      <c r="BN1087" s="2"/>
      <c r="BO1087" s="2"/>
      <c r="BP1087" s="4"/>
      <c r="BQ1087" s="4"/>
      <c r="BR1087" s="4"/>
      <c r="BS1087" s="5">
        <f>BT1053-BS1053</f>
        <v>50</v>
      </c>
      <c r="BZ1087" s="2"/>
      <c r="CA1087" s="2"/>
      <c r="CB1087" s="4"/>
      <c r="CC1087" s="4"/>
      <c r="CD1087" s="4"/>
      <c r="CE1087" s="5">
        <f t="shared" si="311"/>
        <v>0</v>
      </c>
      <c r="CL1087" s="2"/>
      <c r="CM1087" s="2"/>
      <c r="CN1087" s="4"/>
      <c r="CO1087" s="4"/>
      <c r="CP1087" s="4"/>
      <c r="CQ1087" s="2"/>
      <c r="CX1087" s="2"/>
      <c r="CY1087" s="2"/>
      <c r="CZ1087" s="4"/>
      <c r="DA1087" s="4"/>
      <c r="DB1087" s="4"/>
      <c r="DC1087" s="5">
        <f t="shared" si="315"/>
        <v>0</v>
      </c>
      <c r="DJ1087" s="2"/>
      <c r="DK1087" s="2"/>
      <c r="DN1087" s="2"/>
      <c r="DO1087" s="5">
        <f t="shared" si="318"/>
        <v>20</v>
      </c>
      <c r="DR1087" s="2"/>
      <c r="DV1087" s="2"/>
      <c r="DW1087" s="2"/>
      <c r="DX1087" s="4"/>
      <c r="DY1087" s="4"/>
      <c r="DZ1087" s="4"/>
      <c r="EA1087" s="2"/>
      <c r="EH1087" s="2"/>
      <c r="EI1087" s="2"/>
      <c r="EJ1087" s="4"/>
      <c r="EK1087" s="4"/>
      <c r="EL1087" s="4"/>
      <c r="EM1087" s="2"/>
      <c r="ET1087" s="2"/>
      <c r="EU1087" s="2"/>
      <c r="EV1087" s="4"/>
      <c r="EW1087" s="4"/>
      <c r="EX1087" s="4"/>
      <c r="EY1087" s="5">
        <f t="shared" si="316"/>
        <v>0</v>
      </c>
      <c r="FF1087" s="2"/>
      <c r="FG1087" s="2"/>
    </row>
    <row r="1088" spans="7:163">
      <c r="G1088" s="21"/>
      <c r="H1088" s="4"/>
      <c r="I1088" s="4"/>
      <c r="J1088" s="4"/>
      <c r="K1088" s="5">
        <f t="shared" si="312"/>
        <v>0</v>
      </c>
      <c r="R1088" s="2"/>
      <c r="S1088" s="2"/>
      <c r="T1088" s="4"/>
      <c r="U1088" s="4"/>
      <c r="V1088" s="4"/>
      <c r="W1088" s="5">
        <f t="shared" si="313"/>
        <v>0</v>
      </c>
      <c r="AD1088" s="2"/>
      <c r="AE1088" s="2"/>
      <c r="AF1088" s="4"/>
      <c r="AG1088" s="4"/>
      <c r="AH1088" s="4"/>
      <c r="AI1088" s="5">
        <f t="shared" si="319"/>
        <v>0</v>
      </c>
      <c r="AP1088" s="2"/>
      <c r="AQ1088" s="2"/>
      <c r="AR1088" s="4"/>
      <c r="AS1088" s="4"/>
      <c r="AT1088" s="4"/>
      <c r="AU1088" s="2"/>
      <c r="BB1088" s="2"/>
      <c r="BC1088" s="2"/>
      <c r="BD1088" s="4"/>
      <c r="BE1088" s="4"/>
      <c r="BF1088" s="4"/>
      <c r="BG1088" s="2"/>
      <c r="BN1088" s="2"/>
      <c r="BO1088" s="2"/>
      <c r="BP1088" s="4"/>
      <c r="BQ1088" s="4"/>
      <c r="BR1088" s="4"/>
      <c r="BS1088" s="5">
        <f>BT1054-BS1054</f>
        <v>0</v>
      </c>
      <c r="BZ1088" s="2"/>
      <c r="CA1088" s="2"/>
      <c r="CB1088" s="4"/>
      <c r="CC1088" s="4"/>
      <c r="CD1088" s="4"/>
      <c r="CE1088" s="5">
        <f>CF1056-CE1056</f>
        <v>0</v>
      </c>
      <c r="CL1088" s="2"/>
      <c r="CM1088" s="2"/>
      <c r="CN1088" s="4"/>
      <c r="CO1088" s="4"/>
      <c r="CP1088" s="4"/>
      <c r="CQ1088" s="2"/>
      <c r="CX1088" s="2"/>
      <c r="CY1088" s="2"/>
      <c r="CZ1088" s="4"/>
      <c r="DA1088" s="4"/>
      <c r="DB1088" s="4"/>
      <c r="DC1088" s="5">
        <f t="shared" si="315"/>
        <v>0</v>
      </c>
      <c r="DJ1088" s="2"/>
      <c r="DK1088" s="2"/>
      <c r="DN1088" s="2"/>
      <c r="DO1088" s="5">
        <f t="shared" si="318"/>
        <v>0</v>
      </c>
      <c r="DR1088" s="2"/>
      <c r="DV1088" s="2"/>
      <c r="DW1088" s="2"/>
      <c r="DX1088" s="4"/>
      <c r="DY1088" s="4"/>
      <c r="DZ1088" s="4"/>
      <c r="EA1088" s="2"/>
      <c r="EH1088" s="2"/>
      <c r="EI1088" s="2"/>
      <c r="EJ1088" s="4"/>
      <c r="EK1088" s="4"/>
      <c r="EL1088" s="4"/>
      <c r="EM1088" s="2"/>
      <c r="ET1088" s="2"/>
      <c r="EU1088" s="2"/>
      <c r="EV1088" s="4"/>
      <c r="EW1088" s="4"/>
      <c r="EX1088" s="4"/>
      <c r="EY1088" s="2"/>
      <c r="FF1088" s="2"/>
      <c r="FG1088" s="2"/>
    </row>
    <row r="1089" spans="7:163">
      <c r="G1089" s="21"/>
      <c r="H1089" s="4"/>
      <c r="I1089" s="4"/>
      <c r="J1089" s="4"/>
      <c r="K1089" s="5">
        <f t="shared" si="312"/>
        <v>30</v>
      </c>
      <c r="R1089" s="2"/>
      <c r="S1089" s="2"/>
      <c r="T1089" s="4"/>
      <c r="U1089" s="4"/>
      <c r="V1089" s="4"/>
      <c r="W1089" s="5">
        <f t="shared" si="313"/>
        <v>0</v>
      </c>
      <c r="AD1089" s="2"/>
      <c r="AE1089" s="2"/>
      <c r="AF1089" s="4"/>
      <c r="AG1089" s="4"/>
      <c r="AH1089" s="4"/>
      <c r="AI1089" s="5">
        <f t="shared" si="319"/>
        <v>0</v>
      </c>
      <c r="AP1089" s="2"/>
      <c r="AQ1089" s="2"/>
      <c r="AR1089" s="4"/>
      <c r="AS1089" s="4"/>
      <c r="AT1089" s="4"/>
      <c r="AU1089" s="2"/>
      <c r="BB1089" s="2"/>
      <c r="BC1089" s="2"/>
      <c r="BD1089" s="4"/>
      <c r="BE1089" s="4"/>
      <c r="BF1089" s="4"/>
      <c r="BG1089" s="5">
        <f>BH1055-BG1055</f>
        <v>0</v>
      </c>
      <c r="BN1089" s="2"/>
      <c r="BO1089" s="2"/>
      <c r="BP1089" s="4"/>
      <c r="BQ1089" s="4"/>
      <c r="BR1089" s="4"/>
      <c r="BS1089" s="2"/>
      <c r="BZ1089" s="2"/>
      <c r="CA1089" s="2"/>
      <c r="CB1089" s="4"/>
      <c r="CC1089" s="4"/>
      <c r="CD1089" s="4"/>
      <c r="CE1089" s="5">
        <f>CF1057-CE1057</f>
        <v>0</v>
      </c>
      <c r="CL1089" s="2"/>
      <c r="CM1089" s="2"/>
      <c r="CN1089" s="4"/>
      <c r="CO1089" s="4"/>
      <c r="CP1089" s="4"/>
      <c r="CQ1089" s="2"/>
      <c r="CX1089" s="2"/>
      <c r="CY1089" s="2"/>
      <c r="CZ1089" s="4"/>
      <c r="DA1089" s="4"/>
      <c r="DB1089" s="4"/>
      <c r="DC1089" s="2"/>
      <c r="DJ1089" s="2"/>
      <c r="DK1089" s="2"/>
      <c r="DN1089" s="2"/>
      <c r="DO1089" s="5" t="s">
        <v>0</v>
      </c>
      <c r="DR1089" s="2"/>
      <c r="DV1089" s="2"/>
      <c r="DW1089" s="2"/>
      <c r="DX1089" s="4"/>
      <c r="DY1089" s="4"/>
      <c r="DZ1089" s="4"/>
      <c r="EA1089" s="2"/>
      <c r="EH1089" s="2"/>
      <c r="EI1089" s="2"/>
      <c r="EJ1089" s="4"/>
      <c r="EK1089" s="4"/>
      <c r="EL1089" s="4"/>
      <c r="EM1089" s="2"/>
      <c r="ET1089" s="2"/>
      <c r="EU1089" s="2"/>
      <c r="EV1089" s="4"/>
      <c r="EW1089" s="4"/>
      <c r="EX1089" s="4"/>
      <c r="EY1089" s="2"/>
      <c r="FF1089" s="2"/>
      <c r="FG1089" s="2"/>
    </row>
    <row r="1090" spans="7:163">
      <c r="G1090" s="21"/>
      <c r="H1090" s="4"/>
      <c r="I1090" s="4"/>
      <c r="J1090" s="4"/>
      <c r="K1090" s="5">
        <f t="shared" si="312"/>
        <v>20</v>
      </c>
      <c r="R1090" s="2"/>
      <c r="S1090" s="2"/>
      <c r="T1090" s="4"/>
      <c r="U1090" s="4"/>
      <c r="V1090" s="4"/>
      <c r="W1090" s="5">
        <f t="shared" si="313"/>
        <v>0</v>
      </c>
      <c r="AD1090" s="2"/>
      <c r="AE1090" s="2"/>
      <c r="AF1090" s="4"/>
      <c r="AG1090" s="4"/>
      <c r="AH1090" s="4"/>
      <c r="AI1090" s="5">
        <f t="shared" si="319"/>
        <v>0</v>
      </c>
      <c r="AP1090" s="2"/>
      <c r="AQ1090" s="2"/>
      <c r="AR1090" s="4"/>
      <c r="AS1090" s="4"/>
      <c r="AT1090" s="4"/>
      <c r="AU1090" s="2"/>
      <c r="BB1090" s="2"/>
      <c r="BC1090" s="2"/>
      <c r="BD1090" s="4"/>
      <c r="BE1090" s="4"/>
      <c r="BF1090" s="4"/>
      <c r="BG1090" s="2"/>
      <c r="BN1090" s="2"/>
      <c r="BO1090" s="2"/>
      <c r="BP1090" s="4"/>
      <c r="BQ1090" s="4"/>
      <c r="BR1090" s="4"/>
      <c r="BS1090" s="2"/>
      <c r="BZ1090" s="2"/>
      <c r="CA1090" s="2"/>
      <c r="CB1090" s="4"/>
      <c r="CC1090" s="4"/>
      <c r="CD1090" s="4"/>
      <c r="CE1090" s="2"/>
      <c r="CL1090" s="2"/>
      <c r="CM1090" s="2"/>
      <c r="CN1090" s="4"/>
      <c r="CO1090" s="4"/>
      <c r="CP1090" s="4"/>
      <c r="CQ1090" s="2"/>
      <c r="CX1090" s="2"/>
      <c r="CY1090" s="2"/>
      <c r="CZ1090" s="4"/>
      <c r="DA1090" s="4"/>
      <c r="DB1090" s="4"/>
      <c r="DC1090" s="2"/>
      <c r="DJ1090" s="2"/>
      <c r="DK1090" s="2"/>
      <c r="DN1090" s="2"/>
      <c r="DO1090" s="5">
        <f>DP1057-DO1057</f>
        <v>0</v>
      </c>
      <c r="DR1090" s="2"/>
      <c r="DV1090" s="2"/>
      <c r="DW1090" s="2"/>
      <c r="DX1090" s="4"/>
      <c r="DY1090" s="4"/>
      <c r="DZ1090" s="4"/>
      <c r="EA1090" s="5">
        <f>EB1056-EA1056</f>
        <v>0</v>
      </c>
      <c r="EH1090" s="2"/>
      <c r="EI1090" s="2"/>
      <c r="EJ1090" s="4"/>
      <c r="EK1090" s="4"/>
      <c r="EL1090" s="4"/>
      <c r="EM1090" s="2"/>
      <c r="ET1090" s="2"/>
      <c r="EU1090" s="2"/>
      <c r="EV1090" s="4"/>
      <c r="EW1090" s="4"/>
      <c r="EX1090" s="4"/>
      <c r="EY1090" s="2"/>
      <c r="FF1090" s="2"/>
      <c r="FG1090" s="2"/>
    </row>
    <row r="1091" spans="7:163">
      <c r="G1091" s="21"/>
      <c r="H1091" s="4"/>
      <c r="I1091" s="4"/>
      <c r="J1091" s="4"/>
      <c r="K1091" s="5">
        <f t="shared" si="312"/>
        <v>20</v>
      </c>
      <c r="R1091" s="2"/>
      <c r="S1091" s="2"/>
      <c r="T1091" s="4"/>
      <c r="U1091" s="4"/>
      <c r="V1091" s="4"/>
      <c r="W1091" s="5">
        <f t="shared" si="313"/>
        <v>5</v>
      </c>
      <c r="AD1091" s="2"/>
      <c r="AE1091" s="2"/>
      <c r="AF1091" s="4"/>
      <c r="AG1091" s="4"/>
      <c r="AH1091" s="4"/>
      <c r="AI1091" s="2"/>
      <c r="AP1091" s="2"/>
      <c r="AQ1091" s="2"/>
      <c r="AR1091" s="4"/>
      <c r="AS1091" s="4"/>
      <c r="AT1091" s="4"/>
      <c r="AU1091" s="2"/>
      <c r="BB1091" s="2"/>
      <c r="BC1091" s="2"/>
      <c r="BD1091" s="4"/>
      <c r="BE1091" s="4"/>
      <c r="BF1091" s="4"/>
      <c r="BG1091" s="5">
        <f>BH1057-BG1057</f>
        <v>0</v>
      </c>
      <c r="BN1091" s="2"/>
      <c r="BO1091" s="2"/>
      <c r="BP1091" s="4"/>
      <c r="BQ1091" s="4"/>
      <c r="BR1091" s="4"/>
      <c r="BS1091" s="5">
        <f>BT1057-BS1057</f>
        <v>0</v>
      </c>
      <c r="BZ1091" s="2"/>
      <c r="CA1091" s="2"/>
      <c r="CB1091" s="4"/>
      <c r="CC1091" s="4"/>
      <c r="CD1091" s="4"/>
      <c r="CE1091" s="2"/>
      <c r="CL1091" s="2"/>
      <c r="CM1091" s="2"/>
      <c r="CN1091" s="4"/>
      <c r="CO1091" s="4"/>
      <c r="CP1091" s="4"/>
      <c r="CQ1091" s="2"/>
      <c r="CX1091" s="2"/>
      <c r="CY1091" s="2"/>
      <c r="CZ1091" s="4"/>
      <c r="DA1091" s="4"/>
      <c r="DB1091" s="4"/>
      <c r="DC1091" s="2"/>
      <c r="DJ1091" s="2"/>
      <c r="DK1091" s="2"/>
      <c r="DN1091" s="2"/>
      <c r="DO1091" s="5">
        <f>DP1058-DO1058</f>
        <v>0</v>
      </c>
      <c r="DR1091" s="2"/>
      <c r="DV1091" s="2"/>
      <c r="DW1091" s="2"/>
      <c r="DX1091" s="4"/>
      <c r="DY1091" s="4"/>
      <c r="DZ1091" s="4"/>
      <c r="EA1091" s="2"/>
      <c r="EH1091" s="2"/>
      <c r="EI1091" s="2"/>
      <c r="EJ1091" s="4"/>
      <c r="EK1091" s="4"/>
      <c r="EL1091" s="4"/>
      <c r="EM1091" s="2"/>
      <c r="ET1091" s="2"/>
      <c r="EU1091" s="2"/>
      <c r="EV1091" s="4"/>
      <c r="EW1091" s="4"/>
      <c r="EX1091" s="4"/>
      <c r="EY1091" s="2"/>
      <c r="FF1091" s="2"/>
      <c r="FG1091" s="2"/>
    </row>
    <row r="1092" spans="7:163">
      <c r="G1092" s="21"/>
      <c r="H1092" s="4"/>
      <c r="I1092" s="4"/>
      <c r="J1092" s="4"/>
      <c r="K1092" s="5">
        <f t="shared" si="312"/>
        <v>25</v>
      </c>
      <c r="R1092" s="2"/>
      <c r="S1092" s="2"/>
      <c r="T1092" s="4"/>
      <c r="U1092" s="4"/>
      <c r="V1092" s="4"/>
      <c r="W1092" s="5">
        <f t="shared" si="313"/>
        <v>0</v>
      </c>
      <c r="AD1092" s="2"/>
      <c r="AE1092" s="2"/>
      <c r="AF1092" s="4"/>
      <c r="AG1092" s="4"/>
      <c r="AH1092" s="4"/>
      <c r="AI1092" s="5">
        <f>AJ1058-AI1058</f>
        <v>0</v>
      </c>
      <c r="AP1092" s="2"/>
      <c r="AQ1092" s="2"/>
      <c r="AR1092" s="4"/>
      <c r="AS1092" s="4"/>
      <c r="AT1092" s="4"/>
      <c r="AU1092" s="2"/>
      <c r="BB1092" s="2"/>
      <c r="BC1092" s="2"/>
      <c r="BD1092" s="4"/>
      <c r="BE1092" s="4"/>
      <c r="BF1092" s="4"/>
      <c r="BG1092" s="5">
        <f>BH1058-BG1058</f>
        <v>0</v>
      </c>
      <c r="BN1092" s="2"/>
      <c r="BO1092" s="2"/>
      <c r="BP1092" s="4"/>
      <c r="BQ1092" s="4"/>
      <c r="BR1092" s="4"/>
      <c r="BS1092" s="5">
        <f>BT1058-BS1058</f>
        <v>0</v>
      </c>
      <c r="BZ1092" s="2"/>
      <c r="CA1092" s="2"/>
      <c r="CB1092" s="4"/>
      <c r="CC1092" s="4"/>
      <c r="CD1092" s="4"/>
      <c r="CE1092" s="2"/>
      <c r="CL1092" s="2"/>
      <c r="CM1092" s="2"/>
      <c r="CN1092" s="4"/>
      <c r="CO1092" s="4"/>
      <c r="CP1092" s="4"/>
      <c r="CQ1092" s="2"/>
      <c r="CX1092" s="2"/>
      <c r="CY1092" s="2"/>
      <c r="CZ1092" s="4"/>
      <c r="DA1092" s="4"/>
      <c r="DB1092" s="4"/>
      <c r="DC1092" s="2"/>
      <c r="DJ1092" s="2"/>
      <c r="DK1092" s="2"/>
      <c r="DN1092" s="2"/>
      <c r="DO1092" s="5">
        <f>DP1059-DO1059</f>
        <v>0</v>
      </c>
      <c r="DR1092" s="2"/>
      <c r="DV1092" s="2"/>
      <c r="DW1092" s="2"/>
      <c r="DX1092" s="4"/>
      <c r="DY1092" s="4"/>
      <c r="DZ1092" s="4"/>
      <c r="EA1092" s="5">
        <f>EB1058-EA1058</f>
        <v>0</v>
      </c>
      <c r="EH1092" s="2"/>
      <c r="EI1092" s="2"/>
      <c r="EJ1092" s="4"/>
      <c r="EK1092" s="4"/>
      <c r="EL1092" s="4"/>
      <c r="EM1092" s="2"/>
      <c r="ET1092" s="2"/>
      <c r="EU1092" s="2"/>
      <c r="EV1092" s="4"/>
      <c r="EW1092" s="4"/>
      <c r="EX1092" s="4"/>
      <c r="EY1092" s="5">
        <f>EZ1058-EY1058</f>
        <v>0</v>
      </c>
      <c r="FF1092" s="2"/>
      <c r="FG1092" s="2"/>
    </row>
    <row r="1093" spans="7:163">
      <c r="G1093" s="21"/>
      <c r="H1093" s="4"/>
      <c r="I1093" s="4"/>
      <c r="J1093" s="4"/>
      <c r="K1093" s="5">
        <f t="shared" si="312"/>
        <v>20</v>
      </c>
      <c r="R1093" s="2"/>
      <c r="S1093" s="2"/>
      <c r="T1093" s="4"/>
      <c r="U1093" s="4"/>
      <c r="V1093" s="4"/>
      <c r="AD1093" s="2"/>
      <c r="AE1093" s="2"/>
      <c r="AF1093" s="4"/>
      <c r="AG1093" s="4"/>
      <c r="AH1093" s="4"/>
      <c r="AI1093" s="5">
        <f>AJ1059-AI1059</f>
        <v>0</v>
      </c>
      <c r="AP1093" s="2"/>
      <c r="AQ1093" s="2"/>
      <c r="AR1093" s="4"/>
      <c r="AS1093" s="4"/>
      <c r="AT1093" s="4"/>
      <c r="AU1093" s="2"/>
      <c r="BB1093" s="2"/>
      <c r="BC1093" s="2"/>
      <c r="BD1093" s="4"/>
      <c r="BE1093" s="4"/>
      <c r="BF1093" s="4"/>
      <c r="BG1093" s="5">
        <f>BH1059-BG1059</f>
        <v>0</v>
      </c>
      <c r="BN1093" s="2"/>
      <c r="BO1093" s="2"/>
      <c r="BP1093" s="4"/>
      <c r="BQ1093" s="4"/>
      <c r="BR1093" s="4"/>
      <c r="BS1093" s="2"/>
      <c r="BZ1093" s="2"/>
      <c r="CA1093" s="2"/>
      <c r="CB1093" s="4"/>
      <c r="CC1093" s="4"/>
      <c r="CD1093" s="4"/>
      <c r="CE1093" s="2"/>
      <c r="CL1093" s="2"/>
      <c r="CM1093" s="2"/>
      <c r="CN1093" s="4"/>
      <c r="CO1093" s="4"/>
      <c r="CP1093" s="4"/>
      <c r="CQ1093" s="2"/>
      <c r="CX1093" s="2"/>
      <c r="CY1093" s="2"/>
      <c r="CZ1093" s="4"/>
      <c r="DA1093" s="4"/>
      <c r="DB1093" s="4"/>
      <c r="DC1093" s="2"/>
      <c r="DJ1093" s="2"/>
      <c r="DK1093" s="2"/>
      <c r="DO1093" s="5" t="s">
        <v>0</v>
      </c>
      <c r="DR1093" s="2"/>
      <c r="DV1093" s="2"/>
      <c r="DW1093" s="2"/>
      <c r="DX1093" s="4"/>
      <c r="DY1093" s="4"/>
      <c r="DZ1093" s="4"/>
      <c r="EA1093" s="5">
        <f>EB1059-EA1059</f>
        <v>0</v>
      </c>
      <c r="EH1093" s="2"/>
      <c r="EI1093" s="2"/>
      <c r="EJ1093" s="4"/>
      <c r="EK1093" s="4"/>
      <c r="EL1093" s="4"/>
      <c r="EM1093" s="2"/>
      <c r="ET1093" s="2"/>
      <c r="EU1093" s="2"/>
      <c r="EV1093" s="4"/>
      <c r="EW1093" s="4"/>
      <c r="EX1093" s="4"/>
      <c r="EY1093" s="2"/>
      <c r="FF1093" s="2"/>
      <c r="FG1093" s="2"/>
    </row>
    <row r="1094" spans="7:163">
      <c r="G1094" s="21"/>
      <c r="H1094" s="4"/>
      <c r="I1094" s="4"/>
      <c r="J1094" s="4"/>
      <c r="K1094" s="2"/>
      <c r="R1094" s="2"/>
      <c r="S1094" s="2"/>
      <c r="T1094" s="4"/>
      <c r="U1094" s="4"/>
      <c r="V1094" s="4"/>
      <c r="AD1094" s="2"/>
      <c r="AE1094" s="2"/>
      <c r="AF1094" s="4"/>
      <c r="AG1094" s="4"/>
      <c r="AH1094" s="4"/>
      <c r="AI1094" s="2"/>
      <c r="AP1094" s="2"/>
      <c r="AQ1094" s="2"/>
      <c r="AR1094" s="4"/>
      <c r="AS1094" s="4"/>
      <c r="AT1094" s="4"/>
      <c r="AU1094" s="2"/>
      <c r="BB1094" s="2"/>
      <c r="BC1094" s="2"/>
      <c r="BD1094" s="4"/>
      <c r="BE1094" s="4"/>
      <c r="BF1094" s="4"/>
      <c r="BG1094" s="2"/>
      <c r="BN1094" s="2"/>
      <c r="BO1094" s="2"/>
      <c r="BP1094" s="4"/>
      <c r="BQ1094" s="4"/>
      <c r="BR1094" s="4"/>
      <c r="BS1094" s="2"/>
      <c r="BZ1094" s="2"/>
      <c r="CA1094" s="2"/>
      <c r="CB1094" s="4"/>
      <c r="CC1094" s="4"/>
      <c r="CD1094" s="4"/>
      <c r="CE1094" s="2"/>
      <c r="CL1094" s="2"/>
      <c r="CM1094" s="2"/>
      <c r="CN1094" s="4"/>
      <c r="CO1094" s="4"/>
      <c r="CP1094" s="4"/>
      <c r="CQ1094" s="2"/>
      <c r="CX1094" s="2"/>
      <c r="CY1094" s="2"/>
      <c r="CZ1094" s="4"/>
      <c r="DA1094" s="4"/>
      <c r="DB1094" s="4"/>
      <c r="DC1094" s="2"/>
      <c r="DJ1094" s="2"/>
      <c r="DK1094" s="2"/>
      <c r="DO1094" s="2"/>
      <c r="DR1094" s="2"/>
      <c r="DV1094" s="2"/>
      <c r="DW1094" s="2"/>
      <c r="DX1094" s="4"/>
      <c r="DY1094" s="4"/>
      <c r="DZ1094" s="4"/>
      <c r="EA1094" s="2"/>
      <c r="EH1094" s="2"/>
      <c r="EI1094" s="2"/>
      <c r="EJ1094" s="4"/>
      <c r="EK1094" s="4"/>
      <c r="EL1094" s="4"/>
      <c r="EM1094" s="2"/>
      <c r="ET1094" s="2"/>
      <c r="EU1094" s="2"/>
      <c r="EV1094" s="4"/>
      <c r="EW1094" s="4"/>
      <c r="EX1094" s="4"/>
      <c r="EY1094" s="2"/>
      <c r="FF1094" s="2"/>
      <c r="FG1094" s="2"/>
    </row>
    <row r="1095" spans="7:163">
      <c r="G1095" s="21"/>
      <c r="H1095" s="10"/>
      <c r="I1095" s="4"/>
      <c r="J1095" s="4"/>
      <c r="R1095" s="2"/>
      <c r="S1095" s="2"/>
      <c r="T1095" s="4"/>
      <c r="U1095" s="4"/>
      <c r="V1095" s="4"/>
      <c r="AD1095" s="2"/>
      <c r="AE1095" s="2"/>
      <c r="AF1095" s="10"/>
      <c r="AG1095" s="4"/>
      <c r="AH1095" s="4"/>
      <c r="AP1095" s="2"/>
      <c r="AQ1095" s="2"/>
      <c r="AR1095" s="10"/>
      <c r="AS1095" s="4"/>
      <c r="AT1095" s="4"/>
      <c r="BB1095" s="2"/>
      <c r="BC1095" s="2"/>
      <c r="BD1095" s="10"/>
      <c r="BE1095" s="4"/>
      <c r="BF1095" s="4"/>
      <c r="BN1095" s="2"/>
      <c r="BO1095" s="2"/>
      <c r="BP1095" s="10"/>
      <c r="BQ1095" s="4"/>
      <c r="BR1095" s="4"/>
      <c r="BZ1095" s="2"/>
      <c r="CA1095" s="2"/>
      <c r="CB1095" s="10"/>
      <c r="CC1095" s="4"/>
      <c r="CD1095" s="4"/>
      <c r="CL1095" s="2"/>
      <c r="CM1095" s="2"/>
      <c r="CN1095" s="10"/>
      <c r="CO1095" s="4"/>
      <c r="CP1095" s="4"/>
      <c r="CX1095" s="2"/>
      <c r="CY1095" s="2"/>
      <c r="CZ1095" s="10"/>
      <c r="DA1095" s="4"/>
      <c r="DB1095" s="4"/>
      <c r="DJ1095" s="2"/>
      <c r="DK1095" s="2"/>
      <c r="DL1095" s="10"/>
      <c r="DR1095" s="2"/>
      <c r="DV1095" s="2"/>
      <c r="DW1095" s="2"/>
      <c r="DX1095" s="10"/>
      <c r="DY1095" s="4"/>
      <c r="DZ1095" s="4"/>
      <c r="EH1095" s="2"/>
      <c r="EI1095" s="2"/>
      <c r="EJ1095" s="10"/>
      <c r="EK1095" s="4"/>
      <c r="EL1095" s="4"/>
      <c r="ET1095" s="2"/>
      <c r="EU1095" s="2"/>
      <c r="EV1095" s="10"/>
      <c r="EW1095" s="4"/>
      <c r="EX1095" s="4"/>
      <c r="FF1095" s="2"/>
      <c r="FG1095" s="2"/>
    </row>
    <row r="1096" spans="7:163">
      <c r="G1096" s="21"/>
      <c r="H1096" s="10"/>
      <c r="I1096" s="4"/>
      <c r="J1096" s="4"/>
      <c r="R1096" s="2"/>
      <c r="S1096" s="2"/>
      <c r="T1096" s="4"/>
      <c r="U1096" s="4"/>
      <c r="V1096" s="4"/>
      <c r="AD1096" s="2"/>
      <c r="AE1096" s="2"/>
      <c r="AF1096" s="10"/>
      <c r="AG1096" s="4" t="s">
        <v>0</v>
      </c>
      <c r="AH1096" s="4" t="s">
        <v>0</v>
      </c>
      <c r="AP1096" s="2"/>
      <c r="AQ1096" s="2"/>
      <c r="AR1096" s="10"/>
      <c r="AS1096" s="4" t="s">
        <v>0</v>
      </c>
      <c r="AT1096" s="4" t="s">
        <v>0</v>
      </c>
      <c r="BB1096" s="2"/>
      <c r="BC1096" s="2"/>
      <c r="BD1096" s="10"/>
      <c r="BE1096" s="4" t="s">
        <v>0</v>
      </c>
      <c r="BF1096" s="4" t="s">
        <v>0</v>
      </c>
      <c r="BN1096" s="2"/>
      <c r="BO1096" s="2"/>
      <c r="BP1096" s="10"/>
      <c r="BQ1096" s="4" t="s">
        <v>0</v>
      </c>
      <c r="BR1096" s="4" t="s">
        <v>0</v>
      </c>
      <c r="BZ1096" s="2"/>
      <c r="CA1096" s="2"/>
      <c r="CB1096" s="10"/>
      <c r="CC1096" s="4" t="s">
        <v>0</v>
      </c>
      <c r="CD1096" s="4" t="s">
        <v>0</v>
      </c>
      <c r="CL1096" s="2"/>
      <c r="CM1096" s="2"/>
      <c r="CN1096" s="10"/>
      <c r="CO1096" s="4" t="s">
        <v>0</v>
      </c>
      <c r="CP1096" s="4" t="s">
        <v>0</v>
      </c>
      <c r="CX1096" s="2"/>
      <c r="CY1096" s="2"/>
      <c r="CZ1096" s="10"/>
      <c r="DA1096" s="4" t="s">
        <v>0</v>
      </c>
      <c r="DB1096" s="4" t="s">
        <v>0</v>
      </c>
      <c r="DJ1096" s="2"/>
      <c r="DK1096" s="2"/>
      <c r="DL1096" s="10"/>
      <c r="DM1096" s="4" t="s">
        <v>0</v>
      </c>
      <c r="DN1096" s="5" t="s">
        <v>0</v>
      </c>
      <c r="DR1096" s="2"/>
      <c r="DV1096" s="2"/>
      <c r="DW1096" s="2"/>
      <c r="DX1096" s="10"/>
      <c r="DY1096" s="4" t="s">
        <v>0</v>
      </c>
      <c r="DZ1096" s="4" t="s">
        <v>0</v>
      </c>
      <c r="EH1096" s="2"/>
      <c r="EI1096" s="2"/>
      <c r="EJ1096" s="10"/>
      <c r="EK1096" s="4" t="s">
        <v>0</v>
      </c>
      <c r="EL1096" s="4" t="s">
        <v>0</v>
      </c>
      <c r="ET1096" s="2"/>
      <c r="EU1096" s="2"/>
      <c r="EV1096" s="10"/>
      <c r="EW1096" s="4" t="s">
        <v>0</v>
      </c>
      <c r="EX1096" s="4" t="s">
        <v>0</v>
      </c>
      <c r="FF1096" s="2"/>
      <c r="FG1096" s="2"/>
    </row>
    <row r="1097" spans="7:163">
      <c r="G1097" s="21"/>
      <c r="H1097" s="10"/>
      <c r="I1097" s="4"/>
      <c r="J1097" s="4"/>
      <c r="R1097" s="2"/>
      <c r="S1097" s="2"/>
      <c r="T1097" s="4"/>
      <c r="U1097" s="4"/>
      <c r="V1097" s="4"/>
      <c r="AD1097" s="2"/>
      <c r="AE1097" s="2"/>
      <c r="AF1097" s="10"/>
      <c r="AG1097" s="4"/>
      <c r="AH1097" s="4"/>
      <c r="AP1097" s="2"/>
      <c r="AQ1097" s="2"/>
      <c r="AR1097" s="10"/>
      <c r="AS1097" s="4"/>
      <c r="AT1097" s="4"/>
      <c r="BB1097" s="2"/>
      <c r="BC1097" s="2"/>
      <c r="BD1097" s="10"/>
      <c r="BE1097" s="4"/>
      <c r="BF1097" s="4"/>
      <c r="BN1097" s="2"/>
      <c r="BO1097" s="2"/>
      <c r="BP1097" s="10"/>
      <c r="BQ1097" s="4"/>
      <c r="BR1097" s="4"/>
      <c r="BZ1097" s="2"/>
      <c r="CA1097" s="2"/>
      <c r="CB1097" s="10"/>
      <c r="CC1097" s="4"/>
      <c r="CD1097" s="4"/>
      <c r="CL1097" s="2"/>
      <c r="CM1097" s="2"/>
      <c r="CN1097" s="10"/>
      <c r="CO1097" s="4"/>
      <c r="CP1097" s="4"/>
      <c r="CX1097" s="2"/>
      <c r="CY1097" s="2"/>
      <c r="CZ1097" s="10"/>
      <c r="DA1097" s="4"/>
      <c r="DB1097" s="4"/>
      <c r="DJ1097" s="2"/>
      <c r="DK1097" s="2"/>
      <c r="DL1097" s="10"/>
      <c r="DM1097" s="4"/>
      <c r="DR1097" s="2"/>
      <c r="DV1097" s="2"/>
      <c r="DW1097" s="2"/>
      <c r="DX1097" s="10"/>
      <c r="DY1097" s="4"/>
      <c r="DZ1097" s="4"/>
      <c r="EH1097" s="2"/>
      <c r="EI1097" s="2"/>
      <c r="EJ1097" s="10"/>
      <c r="EK1097" s="4"/>
      <c r="EL1097" s="4"/>
      <c r="ET1097" s="2"/>
      <c r="EU1097" s="2"/>
      <c r="EV1097" s="10"/>
      <c r="EW1097" s="4"/>
      <c r="EX1097" s="4"/>
      <c r="FF1097" s="2"/>
      <c r="FG1097" s="2"/>
    </row>
    <row r="1098" spans="7:163">
      <c r="G1098" s="21"/>
      <c r="H1098" s="10"/>
      <c r="I1098" s="4"/>
      <c r="J1098" s="4"/>
      <c r="R1098" s="2"/>
      <c r="S1098" s="2"/>
      <c r="T1098" s="4"/>
      <c r="U1098" s="4"/>
      <c r="V1098" s="4"/>
      <c r="AD1098" s="2"/>
      <c r="AE1098" s="2"/>
      <c r="AF1098" s="10"/>
      <c r="AG1098" s="4"/>
      <c r="AH1098" s="4"/>
      <c r="AP1098" s="2"/>
      <c r="AQ1098" s="2"/>
      <c r="AR1098" s="10"/>
      <c r="AS1098" s="4"/>
      <c r="AT1098" s="4"/>
      <c r="BB1098" s="2"/>
      <c r="BC1098" s="2"/>
      <c r="BD1098" s="10"/>
      <c r="BE1098" s="4"/>
      <c r="BF1098" s="4"/>
      <c r="BN1098" s="2"/>
      <c r="BO1098" s="2"/>
      <c r="BP1098" s="10"/>
      <c r="BQ1098" s="4"/>
      <c r="BR1098" s="4"/>
      <c r="BZ1098" s="2"/>
      <c r="CA1098" s="2"/>
      <c r="CB1098" s="10"/>
      <c r="CC1098" s="4"/>
      <c r="CD1098" s="4"/>
      <c r="CL1098" s="2"/>
      <c r="CM1098" s="2"/>
      <c r="CN1098" s="10"/>
      <c r="CO1098" s="4"/>
      <c r="CP1098" s="4"/>
      <c r="CX1098" s="2"/>
      <c r="CY1098" s="2"/>
      <c r="CZ1098" s="10"/>
      <c r="DA1098" s="4"/>
      <c r="DB1098" s="4"/>
      <c r="DJ1098" s="2"/>
      <c r="DK1098" s="2"/>
      <c r="DL1098" s="10"/>
      <c r="DM1098" s="4"/>
      <c r="DR1098" s="2"/>
      <c r="DV1098" s="2"/>
      <c r="DW1098" s="2"/>
      <c r="DX1098" s="10"/>
      <c r="DY1098" s="4"/>
      <c r="DZ1098" s="4"/>
      <c r="EH1098" s="2"/>
      <c r="EI1098" s="2"/>
      <c r="EJ1098" s="10"/>
      <c r="EK1098" s="4"/>
      <c r="EL1098" s="4"/>
      <c r="ET1098" s="2"/>
      <c r="EU1098" s="2"/>
      <c r="EV1098" s="10"/>
      <c r="EW1098" s="4"/>
      <c r="EX1098" s="4"/>
      <c r="FF1098" s="2"/>
      <c r="FG1098" s="2"/>
    </row>
    <row r="1099" spans="7:163">
      <c r="G1099" s="21"/>
      <c r="H1099" s="4"/>
      <c r="I1099" s="4"/>
      <c r="J1099" s="4"/>
      <c r="T1099" s="4"/>
      <c r="U1099" s="4"/>
      <c r="V1099" s="4"/>
      <c r="AF1099" s="4"/>
      <c r="AG1099" s="4"/>
      <c r="AH1099" s="4"/>
      <c r="AR1099" s="4"/>
      <c r="AS1099" s="4"/>
      <c r="AT1099" s="4"/>
      <c r="BD1099" s="4"/>
      <c r="BE1099" s="4"/>
      <c r="BF1099" s="4"/>
      <c r="BP1099" s="4"/>
      <c r="BQ1099" s="4"/>
      <c r="BR1099" s="4"/>
      <c r="CB1099" s="4"/>
      <c r="CC1099" s="4"/>
      <c r="CD1099" s="4"/>
      <c r="CN1099" s="4"/>
      <c r="CO1099" s="4"/>
      <c r="CP1099" s="4"/>
      <c r="CZ1099" s="4"/>
      <c r="DA1099" s="4"/>
      <c r="DB1099" s="4"/>
      <c r="DR1099" s="2"/>
      <c r="DV1099" s="2"/>
      <c r="DW1099" s="2"/>
      <c r="DX1099" s="4"/>
      <c r="DY1099" s="4"/>
      <c r="DZ1099" s="4"/>
      <c r="EJ1099" s="4"/>
      <c r="EK1099" s="4"/>
      <c r="EL1099" s="4"/>
      <c r="EV1099" s="4"/>
      <c r="EW1099" s="4"/>
      <c r="EX1099" s="4"/>
    </row>
    <row r="1100" spans="7:163">
      <c r="G1100" s="21"/>
      <c r="H1100" s="10"/>
      <c r="I1100" s="4"/>
      <c r="J1100" s="4"/>
      <c r="R1100" s="2"/>
      <c r="S1100" s="2"/>
      <c r="T1100" s="10"/>
      <c r="U1100" s="4"/>
      <c r="V1100" s="4"/>
      <c r="AD1100" s="2"/>
      <c r="AE1100" s="2"/>
      <c r="AF1100" s="10"/>
      <c r="AG1100" s="4"/>
      <c r="AH1100" s="4"/>
      <c r="AP1100" s="2"/>
      <c r="AQ1100" s="2"/>
      <c r="AR1100" s="10"/>
      <c r="AS1100" s="4"/>
      <c r="AT1100" s="4"/>
      <c r="BB1100" s="2"/>
      <c r="BC1100" s="2"/>
      <c r="BD1100" s="10"/>
      <c r="BE1100" s="4"/>
      <c r="BF1100" s="4"/>
      <c r="BN1100" s="2"/>
      <c r="BO1100" s="2"/>
      <c r="BP1100" s="10"/>
      <c r="BQ1100" s="4"/>
      <c r="BR1100" s="4"/>
      <c r="BZ1100" s="2"/>
      <c r="CA1100" s="2"/>
      <c r="CB1100" s="10"/>
      <c r="CC1100" s="4"/>
      <c r="CD1100" s="4"/>
      <c r="CL1100" s="2"/>
      <c r="CM1100" s="2"/>
      <c r="CN1100" s="10"/>
      <c r="CO1100" s="4"/>
      <c r="CP1100" s="4"/>
      <c r="CX1100" s="2"/>
      <c r="CY1100" s="2"/>
      <c r="CZ1100" s="10"/>
      <c r="DA1100" s="4"/>
      <c r="DB1100" s="4"/>
      <c r="DJ1100" s="2"/>
      <c r="DK1100" s="2"/>
      <c r="DL1100" s="10"/>
      <c r="DR1100" s="2"/>
      <c r="DX1100" s="10"/>
      <c r="DY1100" s="4"/>
      <c r="DZ1100" s="4"/>
      <c r="EH1100" s="2"/>
      <c r="EI1100" s="2"/>
      <c r="EJ1100" s="10"/>
      <c r="EK1100" s="4"/>
      <c r="EL1100" s="4"/>
      <c r="ET1100" s="2"/>
      <c r="EU1100" s="2"/>
      <c r="EV1100" s="10"/>
      <c r="EW1100" s="4"/>
      <c r="EX1100" s="4"/>
      <c r="FF1100" s="2"/>
      <c r="FG1100" s="2"/>
    </row>
    <row r="1101" spans="7:163">
      <c r="G1101" s="21"/>
      <c r="H1101" s="4"/>
      <c r="I1101" s="4"/>
      <c r="J1101" s="4"/>
      <c r="T1101" s="4"/>
      <c r="U1101" s="4"/>
      <c r="V1101" s="4"/>
      <c r="AF1101" s="4"/>
      <c r="AG1101" s="4"/>
      <c r="AH1101" s="4"/>
      <c r="AR1101" s="4"/>
      <c r="AS1101" s="4"/>
      <c r="AT1101" s="4"/>
      <c r="BD1101" s="4"/>
      <c r="BE1101" s="4"/>
      <c r="BF1101" s="4"/>
      <c r="BP1101" s="4"/>
      <c r="BQ1101" s="4"/>
      <c r="BR1101" s="4"/>
      <c r="CB1101" s="4"/>
      <c r="CC1101" s="4"/>
      <c r="CD1101" s="4"/>
      <c r="CN1101" s="4"/>
      <c r="CO1101" s="4"/>
      <c r="CP1101" s="4"/>
      <c r="CZ1101" s="4"/>
      <c r="DA1101" s="4"/>
      <c r="DB1101" s="4"/>
      <c r="DR1101" s="2"/>
      <c r="DV1101" s="2"/>
      <c r="DW1101" s="2"/>
      <c r="DX1101" s="4"/>
      <c r="DY1101" s="4"/>
      <c r="DZ1101" s="4"/>
      <c r="EJ1101" s="4"/>
      <c r="EK1101" s="4"/>
      <c r="EL1101" s="4"/>
      <c r="EV1101" s="4"/>
      <c r="EW1101" s="4"/>
      <c r="EX1101" s="4"/>
    </row>
    <row r="1102" spans="7:163">
      <c r="G1102" s="21"/>
      <c r="H1102" s="10"/>
      <c r="I1102" s="4"/>
      <c r="J1102" s="4"/>
      <c r="R1102" s="2"/>
      <c r="S1102" s="2"/>
      <c r="T1102" s="10"/>
      <c r="U1102" s="4"/>
      <c r="V1102" s="4"/>
      <c r="AD1102" s="2"/>
      <c r="AE1102" s="2"/>
      <c r="AF1102" s="10"/>
      <c r="AG1102" s="4"/>
      <c r="AH1102" s="4"/>
      <c r="AP1102" s="2"/>
      <c r="AQ1102" s="2"/>
      <c r="AR1102" s="10"/>
      <c r="AS1102" s="4"/>
      <c r="AT1102" s="4"/>
      <c r="BB1102" s="2"/>
      <c r="BC1102" s="2"/>
      <c r="BD1102" s="10"/>
      <c r="BE1102" s="4"/>
      <c r="BF1102" s="4"/>
      <c r="BN1102" s="2"/>
      <c r="BO1102" s="2"/>
      <c r="BP1102" s="10"/>
      <c r="BQ1102" s="4"/>
      <c r="BR1102" s="4"/>
      <c r="BZ1102" s="2"/>
      <c r="CA1102" s="2"/>
      <c r="CB1102" s="10"/>
      <c r="CC1102" s="4"/>
      <c r="CD1102" s="4"/>
      <c r="CL1102" s="2"/>
      <c r="CM1102" s="2"/>
      <c r="CN1102" s="10"/>
      <c r="CO1102" s="4"/>
      <c r="CP1102" s="4"/>
      <c r="CX1102" s="2"/>
      <c r="CY1102" s="2"/>
      <c r="CZ1102" s="10"/>
      <c r="DA1102" s="4"/>
      <c r="DB1102" s="4"/>
      <c r="DJ1102" s="2"/>
      <c r="DK1102" s="2"/>
      <c r="DL1102" s="10"/>
      <c r="DR1102" s="2"/>
      <c r="DX1102" s="10"/>
      <c r="DY1102" s="4"/>
      <c r="DZ1102" s="4"/>
      <c r="EH1102" s="2"/>
      <c r="EI1102" s="2"/>
      <c r="EJ1102" s="10"/>
      <c r="EK1102" s="4"/>
      <c r="EL1102" s="4"/>
      <c r="ET1102" s="2"/>
      <c r="EU1102" s="2"/>
      <c r="EV1102" s="10"/>
      <c r="EW1102" s="4"/>
      <c r="EX1102" s="4"/>
      <c r="FF1102" s="2"/>
      <c r="FG1102" s="2"/>
    </row>
    <row r="1103" spans="7:163">
      <c r="G1103" s="21"/>
      <c r="H1103" s="10"/>
      <c r="I1103" s="4"/>
      <c r="J1103" s="4"/>
      <c r="K1103" s="5" t="s">
        <v>0</v>
      </c>
      <c r="L1103" s="5" t="s">
        <v>0</v>
      </c>
      <c r="R1103" s="2"/>
      <c r="S1103" s="2"/>
      <c r="T1103" s="10"/>
      <c r="U1103" s="4"/>
      <c r="V1103" s="4"/>
      <c r="AD1103" s="2"/>
      <c r="AE1103" s="2"/>
      <c r="AF1103" s="10"/>
      <c r="AG1103" s="4"/>
      <c r="AH1103" s="4"/>
      <c r="AP1103" s="2"/>
      <c r="AQ1103" s="2"/>
      <c r="AR1103" s="10"/>
      <c r="AS1103" s="4"/>
      <c r="AT1103" s="4"/>
      <c r="BB1103" s="2"/>
      <c r="BC1103" s="2"/>
      <c r="BD1103" s="10"/>
      <c r="BE1103" s="4"/>
      <c r="BF1103" s="4"/>
      <c r="BN1103" s="2"/>
      <c r="BO1103" s="2"/>
      <c r="BP1103" s="10"/>
      <c r="BQ1103" s="4"/>
      <c r="BR1103" s="4"/>
      <c r="BZ1103" s="2"/>
      <c r="CA1103" s="2"/>
      <c r="CB1103" s="10"/>
      <c r="CC1103" s="4"/>
      <c r="CD1103" s="4"/>
      <c r="CL1103" s="2"/>
      <c r="CM1103" s="2"/>
      <c r="CN1103" s="10"/>
      <c r="CO1103" s="4"/>
      <c r="CP1103" s="4"/>
      <c r="CX1103" s="2"/>
      <c r="CY1103" s="2"/>
      <c r="CZ1103" s="10"/>
      <c r="DA1103" s="4"/>
      <c r="DB1103" s="4"/>
      <c r="DJ1103" s="2"/>
      <c r="DK1103" s="2"/>
      <c r="DL1103" s="10"/>
      <c r="DR1103" s="2"/>
      <c r="DV1103" s="2"/>
      <c r="DW1103" s="2"/>
      <c r="DX1103" s="10"/>
      <c r="DY1103" s="4"/>
      <c r="DZ1103" s="4"/>
      <c r="EH1103" s="2"/>
      <c r="EI1103" s="2"/>
      <c r="EJ1103" s="10"/>
      <c r="EK1103" s="4"/>
      <c r="EL1103" s="4"/>
      <c r="ET1103" s="2"/>
      <c r="EU1103" s="2"/>
      <c r="EV1103" s="10"/>
      <c r="EW1103" s="4"/>
      <c r="EX1103" s="4"/>
      <c r="FF1103" s="2"/>
      <c r="FG1103" s="2"/>
    </row>
    <row r="1104" spans="7:163" s="3" customFormat="1">
      <c r="G1104" s="20"/>
      <c r="H1104" s="10">
        <v>1</v>
      </c>
      <c r="I1104" s="4" t="s">
        <v>8</v>
      </c>
      <c r="J1104" s="4">
        <f>MIN(K1104:K1130)</f>
        <v>130</v>
      </c>
      <c r="M1104" s="4"/>
      <c r="N1104" s="4"/>
      <c r="O1104" s="4"/>
      <c r="P1104" s="4"/>
      <c r="Q1104" s="4"/>
      <c r="T1104" s="10">
        <v>1</v>
      </c>
      <c r="U1104" s="4" t="s">
        <v>8</v>
      </c>
      <c r="V1104" s="4">
        <f>MIN(W1104:W1130)</f>
        <v>115</v>
      </c>
      <c r="W1104" s="4" t="s">
        <v>0</v>
      </c>
      <c r="X1104" s="4" t="s">
        <v>0</v>
      </c>
      <c r="Y1104" s="4"/>
      <c r="Z1104" s="4"/>
      <c r="AA1104" s="4"/>
      <c r="AB1104" s="4"/>
      <c r="AC1104" s="4"/>
      <c r="AF1104" s="10">
        <v>1</v>
      </c>
      <c r="AG1104" s="4" t="s">
        <v>8</v>
      </c>
      <c r="AH1104" s="4">
        <f>MIN(AI1104:AI1130)</f>
        <v>140</v>
      </c>
      <c r="AK1104" s="4"/>
      <c r="AL1104" s="4"/>
      <c r="AM1104" s="4"/>
      <c r="AN1104" s="4"/>
      <c r="AO1104" s="4"/>
      <c r="AR1104" s="10">
        <v>1</v>
      </c>
      <c r="AS1104" s="4" t="s">
        <v>8</v>
      </c>
      <c r="AT1104" s="4">
        <f>MIN(AU1104:AU1130)</f>
        <v>106</v>
      </c>
      <c r="AW1104" s="4"/>
      <c r="AX1104" s="4"/>
      <c r="AY1104" s="4"/>
      <c r="AZ1104" s="4"/>
      <c r="BA1104" s="4"/>
      <c r="BD1104" s="10">
        <v>1</v>
      </c>
      <c r="BE1104" s="4" t="s">
        <v>8</v>
      </c>
      <c r="BF1104" s="4">
        <f>MIN(BG1104:BG1130)</f>
        <v>114</v>
      </c>
      <c r="BI1104" s="4"/>
      <c r="BJ1104" s="4"/>
      <c r="BK1104" s="4"/>
      <c r="BL1104" s="4"/>
      <c r="BM1104" s="4"/>
      <c r="BP1104" s="10">
        <v>1</v>
      </c>
      <c r="BQ1104" s="4" t="s">
        <v>8</v>
      </c>
      <c r="BR1104" s="4">
        <f>MIN(BS1104:BS1130)</f>
        <v>117</v>
      </c>
      <c r="BU1104" s="4"/>
      <c r="BV1104" s="4"/>
      <c r="BW1104" s="4"/>
      <c r="BX1104" s="4"/>
      <c r="BY1104" s="4"/>
      <c r="CB1104" s="10">
        <v>1</v>
      </c>
      <c r="CC1104" s="4" t="s">
        <v>8</v>
      </c>
      <c r="CD1104" s="4">
        <f>MIN(CE1104:CE1130)</f>
        <v>96</v>
      </c>
      <c r="CG1104" s="4"/>
      <c r="CH1104" s="4"/>
      <c r="CI1104" s="4"/>
      <c r="CJ1104" s="4"/>
      <c r="CK1104" s="4"/>
      <c r="CN1104" s="10">
        <v>1</v>
      </c>
      <c r="CO1104" s="4" t="s">
        <v>8</v>
      </c>
      <c r="CP1104" s="4">
        <f>MIN(CQ1104:CQ1130)</f>
        <v>146</v>
      </c>
      <c r="CS1104" s="4"/>
      <c r="CT1104" s="4"/>
      <c r="CU1104" s="4"/>
      <c r="CV1104" s="4"/>
      <c r="CW1104" s="4"/>
      <c r="CZ1104" s="10">
        <v>1</v>
      </c>
      <c r="DA1104" s="4" t="s">
        <v>8</v>
      </c>
      <c r="DB1104" s="4">
        <f>MIN(DC1104:DC1130)</f>
        <v>115</v>
      </c>
      <c r="DE1104" s="4"/>
      <c r="DF1104" s="4"/>
      <c r="DG1104" s="4"/>
      <c r="DH1104" s="4"/>
      <c r="DI1104" s="4"/>
      <c r="DL1104" s="10">
        <v>1</v>
      </c>
      <c r="DM1104" s="4" t="s">
        <v>8</v>
      </c>
      <c r="DN1104" s="4">
        <f>MIN(DO1104:DO1130)</f>
        <v>126</v>
      </c>
      <c r="DQ1104" s="4"/>
      <c r="DS1104" s="4"/>
      <c r="DT1104" s="4"/>
      <c r="DU1104" s="4"/>
      <c r="DX1104" s="10">
        <v>1</v>
      </c>
      <c r="DY1104" s="4" t="s">
        <v>8</v>
      </c>
      <c r="DZ1104" s="4">
        <f>MIN(EA1104:EA1130)</f>
        <v>161</v>
      </c>
      <c r="EC1104" s="4"/>
      <c r="ED1104" s="4"/>
      <c r="EE1104" s="4"/>
      <c r="EF1104" s="4"/>
      <c r="EG1104" s="4"/>
      <c r="EJ1104" s="10">
        <v>1</v>
      </c>
      <c r="EK1104" s="4" t="s">
        <v>8</v>
      </c>
      <c r="EL1104" s="4">
        <f>MIN(EM1104:EM1130)</f>
        <v>135</v>
      </c>
      <c r="EO1104" s="4"/>
      <c r="EP1104" s="4"/>
      <c r="EQ1104" s="4"/>
      <c r="ER1104" s="4"/>
      <c r="ES1104" s="4"/>
      <c r="EV1104" s="10">
        <v>1</v>
      </c>
      <c r="EW1104" s="4" t="s">
        <v>8</v>
      </c>
      <c r="EX1104" s="4">
        <f>MIN(EY1104:EY1130)</f>
        <v>141</v>
      </c>
      <c r="FA1104" s="4"/>
      <c r="FB1104" s="4"/>
      <c r="FC1104" s="4"/>
      <c r="FD1104" s="4"/>
      <c r="FE1104" s="4"/>
    </row>
    <row r="1105" spans="7:163" s="3" customFormat="1">
      <c r="G1105" s="20"/>
      <c r="H1105" s="10"/>
      <c r="I1105" s="4" t="s">
        <v>7</v>
      </c>
      <c r="J1105" s="4">
        <f>MAX(L1104:L1130)</f>
        <v>221</v>
      </c>
      <c r="M1105" s="4"/>
      <c r="N1105" s="4"/>
      <c r="O1105" s="4"/>
      <c r="P1105" s="4"/>
      <c r="Q1105" s="4"/>
      <c r="T1105" s="10"/>
      <c r="U1105" s="4" t="s">
        <v>7</v>
      </c>
      <c r="V1105" s="4">
        <f>MAX(X1104:X1130)</f>
        <v>233</v>
      </c>
      <c r="W1105" s="4" t="s">
        <v>0</v>
      </c>
      <c r="X1105" s="4" t="s">
        <v>0</v>
      </c>
      <c r="Y1105" s="4"/>
      <c r="Z1105" s="4"/>
      <c r="AA1105" s="4"/>
      <c r="AB1105" s="4"/>
      <c r="AC1105" s="4"/>
      <c r="AF1105" s="10"/>
      <c r="AG1105" s="4" t="s">
        <v>7</v>
      </c>
      <c r="AH1105" s="4">
        <f>MAX(AJ1104:AJ1130)</f>
        <v>217</v>
      </c>
      <c r="AK1105" s="4"/>
      <c r="AL1105" s="4"/>
      <c r="AM1105" s="4"/>
      <c r="AN1105" s="4"/>
      <c r="AO1105" s="4"/>
      <c r="AR1105" s="10"/>
      <c r="AS1105" s="4" t="s">
        <v>7</v>
      </c>
      <c r="AT1105" s="4">
        <f>MAX(AV1104:AV1130)</f>
        <v>228</v>
      </c>
      <c r="AW1105" s="4"/>
      <c r="AX1105" s="4"/>
      <c r="AY1105" s="4"/>
      <c r="AZ1105" s="4"/>
      <c r="BA1105" s="4"/>
      <c r="BD1105" s="10"/>
      <c r="BE1105" s="4" t="s">
        <v>7</v>
      </c>
      <c r="BF1105" s="4">
        <f>MAX(BH1104:BH1130)</f>
        <v>218</v>
      </c>
      <c r="BI1105" s="4"/>
      <c r="BJ1105" s="4"/>
      <c r="BK1105" s="4"/>
      <c r="BL1105" s="4"/>
      <c r="BM1105" s="4"/>
      <c r="BP1105" s="10"/>
      <c r="BQ1105" s="4" t="s">
        <v>7</v>
      </c>
      <c r="BR1105" s="4">
        <f>MAX(BT1104:BT1130)</f>
        <v>216</v>
      </c>
      <c r="BU1105" s="4"/>
      <c r="BV1105" s="4"/>
      <c r="BW1105" s="4"/>
      <c r="BX1105" s="4"/>
      <c r="BY1105" s="4"/>
      <c r="CB1105" s="10"/>
      <c r="CC1105" s="4" t="s">
        <v>7</v>
      </c>
      <c r="CD1105" s="4">
        <f>MAX(CF1104:CF1130)</f>
        <v>222</v>
      </c>
      <c r="CE1105" s="5">
        <f t="shared" ref="CE1105:CE1120" si="321">CE1038-CF1037</f>
        <v>161</v>
      </c>
      <c r="CF1105" s="5">
        <f t="shared" ref="CF1105:CF1120" si="322">CF1038-CE1037</f>
        <v>191</v>
      </c>
      <c r="CG1105" s="4"/>
      <c r="CH1105" s="4"/>
      <c r="CI1105" s="4"/>
      <c r="CJ1105" s="4"/>
      <c r="CK1105" s="4"/>
      <c r="CN1105" s="10"/>
      <c r="CO1105" s="4" t="s">
        <v>7</v>
      </c>
      <c r="CP1105" s="4">
        <f>MAX(CR1104:CR1130)</f>
        <v>191</v>
      </c>
      <c r="CS1105" s="4"/>
      <c r="CT1105" s="4"/>
      <c r="CU1105" s="4"/>
      <c r="CV1105" s="4"/>
      <c r="CW1105" s="4"/>
      <c r="CZ1105" s="10"/>
      <c r="DA1105" s="4" t="s">
        <v>7</v>
      </c>
      <c r="DB1105" s="4">
        <f>MAX(DD1104:DD1130)</f>
        <v>251</v>
      </c>
      <c r="DE1105" s="4"/>
      <c r="DF1105" s="4"/>
      <c r="DG1105" s="4"/>
      <c r="DH1105" s="4"/>
      <c r="DI1105" s="4"/>
      <c r="DL1105" s="10"/>
      <c r="DM1105" s="4" t="s">
        <v>7</v>
      </c>
      <c r="DN1105" s="4">
        <f>MAX(DP1104:DP1130)</f>
        <v>207</v>
      </c>
      <c r="DQ1105" s="4"/>
      <c r="DS1105" s="4"/>
      <c r="DT1105" s="4"/>
      <c r="DU1105" s="4"/>
      <c r="DX1105" s="10"/>
      <c r="DY1105" s="4" t="s">
        <v>7</v>
      </c>
      <c r="DZ1105" s="4">
        <f>MAX(EB1104:EB1130)</f>
        <v>161</v>
      </c>
      <c r="EC1105" s="4"/>
      <c r="ED1105" s="4"/>
      <c r="EE1105" s="4"/>
      <c r="EF1105" s="4"/>
      <c r="EG1105" s="4"/>
      <c r="EJ1105" s="10"/>
      <c r="EK1105" s="4" t="s">
        <v>7</v>
      </c>
      <c r="EL1105" s="4">
        <f>MAX(EN1104:EN1130)</f>
        <v>198</v>
      </c>
      <c r="EO1105" s="4"/>
      <c r="EP1105" s="4"/>
      <c r="EQ1105" s="4"/>
      <c r="ER1105" s="4"/>
      <c r="ES1105" s="4"/>
      <c r="EV1105" s="10"/>
      <c r="EW1105" s="4" t="s">
        <v>7</v>
      </c>
      <c r="EX1105" s="4">
        <f>MAX(EZ1104:EZ1130)</f>
        <v>197</v>
      </c>
      <c r="FA1105" s="4"/>
      <c r="FB1105" s="4"/>
      <c r="FC1105" s="4"/>
      <c r="FD1105" s="4"/>
      <c r="FE1105" s="4"/>
    </row>
    <row r="1106" spans="7:163">
      <c r="G1106" s="21"/>
      <c r="H1106" s="10"/>
      <c r="I1106" s="4"/>
      <c r="J1106" s="4"/>
      <c r="K1106" s="5">
        <f t="shared" ref="K1106:K1126" si="323">K1039-L1038</f>
        <v>172</v>
      </c>
      <c r="L1106" s="5">
        <f t="shared" ref="L1106:L1126" si="324">L1039-K1038</f>
        <v>172</v>
      </c>
      <c r="R1106" s="2"/>
      <c r="S1106" s="2"/>
      <c r="T1106" s="10"/>
      <c r="U1106" s="4"/>
      <c r="V1106" s="4"/>
      <c r="W1106" s="5">
        <f t="shared" ref="W1106:W1125" si="325">W1039-X1038</f>
        <v>147</v>
      </c>
      <c r="X1106" s="5">
        <f t="shared" ref="X1106:X1125" si="326">X1039-W1038</f>
        <v>167</v>
      </c>
      <c r="AD1106" s="2"/>
      <c r="AE1106" s="2"/>
      <c r="AF1106" s="10"/>
      <c r="AG1106" s="4"/>
      <c r="AH1106" s="4"/>
      <c r="AI1106" s="2"/>
      <c r="AJ1106" s="2"/>
      <c r="AP1106" s="2"/>
      <c r="AQ1106" s="2"/>
      <c r="AR1106" s="10"/>
      <c r="AS1106" s="4"/>
      <c r="AT1106" s="4"/>
      <c r="AU1106" s="5">
        <f t="shared" ref="AU1106:AU1120" si="327">AU1039-AV1038</f>
        <v>132</v>
      </c>
      <c r="AV1106" s="5">
        <f t="shared" ref="AV1106:AV1120" si="328">AV1039-AU1038</f>
        <v>192</v>
      </c>
      <c r="BB1106" s="2"/>
      <c r="BC1106" s="2"/>
      <c r="BD1106" s="10"/>
      <c r="BE1106" s="4"/>
      <c r="BF1106" s="4"/>
      <c r="BG1106" s="5">
        <f>BG1039-BH1038</f>
        <v>114</v>
      </c>
      <c r="BH1106" s="5">
        <f>BH1039-BG1038</f>
        <v>114</v>
      </c>
      <c r="BN1106" s="2"/>
      <c r="BO1106" s="2"/>
      <c r="BP1106" s="10"/>
      <c r="BQ1106" s="4"/>
      <c r="BR1106" s="4"/>
      <c r="BS1106" s="2"/>
      <c r="BT1106" s="2"/>
      <c r="BZ1106" s="2"/>
      <c r="CA1106" s="2"/>
      <c r="CB1106" s="10"/>
      <c r="CC1106" s="4"/>
      <c r="CD1106" s="4"/>
      <c r="CE1106" s="5">
        <f t="shared" si="321"/>
        <v>132</v>
      </c>
      <c r="CF1106" s="5">
        <f t="shared" si="322"/>
        <v>202</v>
      </c>
      <c r="CL1106" s="2"/>
      <c r="CM1106" s="2"/>
      <c r="CN1106" s="10"/>
      <c r="CO1106" s="4"/>
      <c r="CP1106" s="4"/>
      <c r="CQ1106" s="2"/>
      <c r="CR1106" s="2"/>
      <c r="CX1106" s="2"/>
      <c r="CY1106" s="2"/>
      <c r="CZ1106" s="10"/>
      <c r="DA1106" s="4"/>
      <c r="DB1106" s="4"/>
      <c r="DC1106" s="5">
        <f t="shared" ref="DC1106:DC1121" si="329">DC1039-DD1038</f>
        <v>172</v>
      </c>
      <c r="DD1106" s="5">
        <f t="shared" ref="DD1106:DD1121" si="330">DD1039-DC1038</f>
        <v>172</v>
      </c>
      <c r="DJ1106" s="2"/>
      <c r="DK1106" s="2"/>
      <c r="DL1106" s="10"/>
      <c r="DN1106" s="2"/>
      <c r="DO1106" s="2"/>
      <c r="DP1106" s="2"/>
      <c r="DR1106" s="2"/>
      <c r="DV1106" s="2"/>
      <c r="DW1106" s="2"/>
      <c r="DX1106" s="10"/>
      <c r="DY1106" s="4"/>
      <c r="DZ1106" s="4"/>
      <c r="EA1106" s="2"/>
      <c r="EB1106" s="2"/>
      <c r="EH1106" s="2"/>
      <c r="EI1106" s="2"/>
      <c r="EJ1106" s="10"/>
      <c r="EK1106" s="4"/>
      <c r="EL1106" s="4"/>
      <c r="EM1106" s="2"/>
      <c r="EN1106" s="2"/>
      <c r="ET1106" s="2"/>
      <c r="EU1106" s="2"/>
      <c r="EV1106" s="10"/>
      <c r="EW1106" s="4"/>
      <c r="EX1106" s="4"/>
      <c r="EY1106" s="5">
        <f t="shared" ref="EY1106:EY1120" si="331">EY1039-EZ1038</f>
        <v>182</v>
      </c>
      <c r="EZ1106" s="5">
        <f t="shared" ref="EZ1106:EZ1120" si="332">EZ1039-EY1038</f>
        <v>182</v>
      </c>
      <c r="FF1106" s="2"/>
      <c r="FG1106" s="2"/>
    </row>
    <row r="1107" spans="7:163">
      <c r="G1107" s="21"/>
      <c r="H1107" s="10"/>
      <c r="I1107" s="4"/>
      <c r="J1107" s="4"/>
      <c r="K1107" s="5">
        <f t="shared" si="323"/>
        <v>166</v>
      </c>
      <c r="L1107" s="5">
        <f t="shared" si="324"/>
        <v>191</v>
      </c>
      <c r="R1107" s="2"/>
      <c r="S1107" s="2"/>
      <c r="T1107" s="10"/>
      <c r="U1107" s="4"/>
      <c r="V1107" s="4"/>
      <c r="W1107" s="5">
        <f t="shared" si="325"/>
        <v>171</v>
      </c>
      <c r="X1107" s="5">
        <f t="shared" si="326"/>
        <v>201</v>
      </c>
      <c r="AD1107" s="2"/>
      <c r="AE1107" s="2"/>
      <c r="AF1107" s="10"/>
      <c r="AG1107" s="4"/>
      <c r="AH1107" s="4"/>
      <c r="AI1107" s="2"/>
      <c r="AJ1107" s="2"/>
      <c r="AP1107" s="2"/>
      <c r="AQ1107" s="2"/>
      <c r="AR1107" s="10"/>
      <c r="AS1107" s="4"/>
      <c r="AT1107" s="4"/>
      <c r="AU1107" s="5">
        <f t="shared" si="327"/>
        <v>141</v>
      </c>
      <c r="AV1107" s="5">
        <f t="shared" si="328"/>
        <v>171</v>
      </c>
      <c r="BB1107" s="2"/>
      <c r="BC1107" s="2"/>
      <c r="BD1107" s="10"/>
      <c r="BE1107" s="4"/>
      <c r="BF1107" s="4"/>
      <c r="BG1107" s="5">
        <f>BG1040-BH1039</f>
        <v>176</v>
      </c>
      <c r="BH1107" s="5">
        <f>BH1040-BG1039</f>
        <v>176</v>
      </c>
      <c r="BN1107" s="2"/>
      <c r="BO1107" s="2"/>
      <c r="BP1107" s="10"/>
      <c r="BQ1107" s="4"/>
      <c r="BR1107" s="4"/>
      <c r="BS1107" s="2"/>
      <c r="BT1107" s="2"/>
      <c r="BZ1107" s="2"/>
      <c r="CA1107" s="2"/>
      <c r="CB1107" s="10"/>
      <c r="CC1107" s="4"/>
      <c r="CD1107" s="4"/>
      <c r="CE1107" s="5">
        <f t="shared" si="321"/>
        <v>96</v>
      </c>
      <c r="CF1107" s="5">
        <f t="shared" si="322"/>
        <v>186</v>
      </c>
      <c r="CL1107" s="2"/>
      <c r="CM1107" s="2"/>
      <c r="CN1107" s="10"/>
      <c r="CO1107" s="4"/>
      <c r="CP1107" s="4"/>
      <c r="CQ1107" s="5">
        <f>CQ1040-CR1039</f>
        <v>146</v>
      </c>
      <c r="CR1107" s="5">
        <f>CR1040-CQ1039</f>
        <v>146</v>
      </c>
      <c r="CX1107" s="2"/>
      <c r="CY1107" s="2"/>
      <c r="CZ1107" s="10"/>
      <c r="DA1107" s="4"/>
      <c r="DB1107" s="4"/>
      <c r="DC1107" s="5">
        <f t="shared" si="329"/>
        <v>171</v>
      </c>
      <c r="DD1107" s="5">
        <f t="shared" si="330"/>
        <v>171</v>
      </c>
      <c r="DJ1107" s="2"/>
      <c r="DK1107" s="2"/>
      <c r="DL1107" s="10"/>
      <c r="DN1107" s="2"/>
      <c r="DO1107" s="2"/>
      <c r="DP1107" s="2"/>
      <c r="DR1107" s="2"/>
      <c r="DV1107" s="2"/>
      <c r="DW1107" s="2"/>
      <c r="DX1107" s="10"/>
      <c r="DY1107" s="4"/>
      <c r="DZ1107" s="4"/>
      <c r="EA1107" s="2"/>
      <c r="EB1107" s="2"/>
      <c r="EH1107" s="2"/>
      <c r="EI1107" s="2"/>
      <c r="EJ1107" s="10"/>
      <c r="EK1107" s="4"/>
      <c r="EL1107" s="4"/>
      <c r="EM1107" s="2"/>
      <c r="EN1107" s="2"/>
      <c r="ET1107" s="2"/>
      <c r="EU1107" s="2"/>
      <c r="EV1107" s="10"/>
      <c r="EW1107" s="4"/>
      <c r="EX1107" s="4"/>
      <c r="EY1107" s="5">
        <f t="shared" si="331"/>
        <v>161</v>
      </c>
      <c r="EZ1107" s="5">
        <f t="shared" si="332"/>
        <v>161</v>
      </c>
      <c r="FF1107" s="2"/>
      <c r="FG1107" s="2"/>
    </row>
    <row r="1108" spans="7:163">
      <c r="G1108" s="21"/>
      <c r="H1108" s="10"/>
      <c r="I1108" s="4"/>
      <c r="J1108" s="4"/>
      <c r="K1108" s="5">
        <f t="shared" si="323"/>
        <v>145</v>
      </c>
      <c r="L1108" s="5">
        <f t="shared" si="324"/>
        <v>170</v>
      </c>
      <c r="R1108" s="2"/>
      <c r="S1108" s="2"/>
      <c r="T1108" s="10"/>
      <c r="U1108" s="4"/>
      <c r="V1108" s="4"/>
      <c r="W1108" s="5">
        <f t="shared" si="325"/>
        <v>115</v>
      </c>
      <c r="X1108" s="5">
        <f t="shared" si="326"/>
        <v>207</v>
      </c>
      <c r="AD1108" s="2"/>
      <c r="AE1108" s="2"/>
      <c r="AF1108" s="10"/>
      <c r="AG1108" s="4"/>
      <c r="AH1108" s="4"/>
      <c r="AI1108" s="2"/>
      <c r="AJ1108" s="2"/>
      <c r="AP1108" s="2"/>
      <c r="AQ1108" s="2"/>
      <c r="AR1108" s="10"/>
      <c r="AS1108" s="4"/>
      <c r="AT1108" s="4"/>
      <c r="AU1108" s="5">
        <f t="shared" si="327"/>
        <v>192</v>
      </c>
      <c r="AV1108" s="5">
        <f t="shared" si="328"/>
        <v>192</v>
      </c>
      <c r="BB1108" s="2"/>
      <c r="BC1108" s="2"/>
      <c r="BD1108" s="10"/>
      <c r="BE1108" s="4"/>
      <c r="BF1108" s="4"/>
      <c r="BG1108" s="5">
        <f>BG1041-BH1040</f>
        <v>130</v>
      </c>
      <c r="BH1108" s="5">
        <f>BH1041-BG1040</f>
        <v>130</v>
      </c>
      <c r="BN1108" s="2"/>
      <c r="BO1108" s="2"/>
      <c r="BP1108" s="10"/>
      <c r="BQ1108" s="4"/>
      <c r="BR1108" s="4"/>
      <c r="BS1108" s="5">
        <f t="shared" ref="BS1108:BS1116" si="333">BS1041-BT1040</f>
        <v>150</v>
      </c>
      <c r="BT1108" s="5">
        <f t="shared" ref="BT1108:BT1116" si="334">BT1041-BS1040</f>
        <v>150</v>
      </c>
      <c r="BZ1108" s="2"/>
      <c r="CA1108" s="2"/>
      <c r="CB1108" s="10"/>
      <c r="CC1108" s="4"/>
      <c r="CD1108" s="4"/>
      <c r="CE1108" s="5">
        <f t="shared" si="321"/>
        <v>140</v>
      </c>
      <c r="CF1108" s="5">
        <f t="shared" si="322"/>
        <v>190</v>
      </c>
      <c r="CL1108" s="2"/>
      <c r="CM1108" s="2"/>
      <c r="CN1108" s="10"/>
      <c r="CO1108" s="4"/>
      <c r="CP1108" s="4"/>
      <c r="CQ1108" s="2"/>
      <c r="CR1108" s="2"/>
      <c r="CX1108" s="2"/>
      <c r="CY1108" s="2"/>
      <c r="CZ1108" s="10"/>
      <c r="DA1108" s="4"/>
      <c r="DB1108" s="4"/>
      <c r="DC1108" s="5">
        <f t="shared" si="329"/>
        <v>115</v>
      </c>
      <c r="DD1108" s="5">
        <f t="shared" si="330"/>
        <v>155</v>
      </c>
      <c r="DJ1108" s="2"/>
      <c r="DK1108" s="2"/>
      <c r="DL1108" s="10"/>
      <c r="DN1108" s="2"/>
      <c r="DO1108" s="5" t="s">
        <v>0</v>
      </c>
      <c r="DP1108" s="5" t="s">
        <v>0</v>
      </c>
      <c r="DR1108" s="2"/>
      <c r="DV1108" s="2"/>
      <c r="DW1108" s="2"/>
      <c r="DX1108" s="10"/>
      <c r="DY1108" s="4"/>
      <c r="DZ1108" s="4"/>
      <c r="EA1108" s="2"/>
      <c r="EB1108" s="2"/>
      <c r="EH1108" s="2"/>
      <c r="EI1108" s="2"/>
      <c r="EJ1108" s="10"/>
      <c r="EK1108" s="4"/>
      <c r="EL1108" s="4"/>
      <c r="EM1108" s="2"/>
      <c r="EN1108" s="2"/>
      <c r="ET1108" s="2"/>
      <c r="EU1108" s="2"/>
      <c r="EV1108" s="10"/>
      <c r="EW1108" s="4"/>
      <c r="EX1108" s="4"/>
      <c r="EY1108" s="5">
        <f t="shared" si="331"/>
        <v>192</v>
      </c>
      <c r="EZ1108" s="5">
        <f t="shared" si="332"/>
        <v>192</v>
      </c>
      <c r="FF1108" s="2"/>
      <c r="FG1108" s="2"/>
    </row>
    <row r="1109" spans="7:163">
      <c r="G1109" s="21"/>
      <c r="H1109" s="10"/>
      <c r="I1109" s="4"/>
      <c r="J1109" s="4"/>
      <c r="K1109" s="5">
        <f t="shared" si="323"/>
        <v>178</v>
      </c>
      <c r="L1109" s="5">
        <f t="shared" si="324"/>
        <v>178</v>
      </c>
      <c r="R1109" s="2"/>
      <c r="S1109" s="2"/>
      <c r="T1109" s="10"/>
      <c r="U1109" s="4"/>
      <c r="V1109" s="4"/>
      <c r="W1109" s="5">
        <f t="shared" si="325"/>
        <v>131</v>
      </c>
      <c r="X1109" s="5">
        <f t="shared" si="326"/>
        <v>208</v>
      </c>
      <c r="AD1109" s="2"/>
      <c r="AE1109" s="2"/>
      <c r="AF1109" s="10"/>
      <c r="AG1109" s="4"/>
      <c r="AH1109" s="4"/>
      <c r="AI1109" s="2"/>
      <c r="AJ1109" s="2"/>
      <c r="AP1109" s="2"/>
      <c r="AQ1109" s="2"/>
      <c r="AR1109" s="10"/>
      <c r="AS1109" s="4"/>
      <c r="AT1109" s="4"/>
      <c r="AU1109" s="5">
        <f t="shared" si="327"/>
        <v>151</v>
      </c>
      <c r="AV1109" s="5">
        <f t="shared" si="328"/>
        <v>191</v>
      </c>
      <c r="BB1109" s="2"/>
      <c r="BC1109" s="2"/>
      <c r="BD1109" s="10"/>
      <c r="BE1109" s="4"/>
      <c r="BF1109" s="4"/>
      <c r="BG1109" s="5">
        <f>BG1042-BH1041</f>
        <v>193</v>
      </c>
      <c r="BH1109" s="5">
        <f>BH1042-BG1041</f>
        <v>193</v>
      </c>
      <c r="BN1109" s="2"/>
      <c r="BO1109" s="2"/>
      <c r="BP1109" s="10"/>
      <c r="BQ1109" s="4"/>
      <c r="BR1109" s="4"/>
      <c r="BS1109" s="5">
        <f t="shared" si="333"/>
        <v>193</v>
      </c>
      <c r="BT1109" s="5">
        <f t="shared" si="334"/>
        <v>193</v>
      </c>
      <c r="BZ1109" s="2"/>
      <c r="CA1109" s="2"/>
      <c r="CB1109" s="10"/>
      <c r="CC1109" s="4"/>
      <c r="CD1109" s="4"/>
      <c r="CE1109" s="5">
        <f t="shared" si="321"/>
        <v>178</v>
      </c>
      <c r="CF1109" s="5">
        <f t="shared" si="322"/>
        <v>208</v>
      </c>
      <c r="CL1109" s="2"/>
      <c r="CM1109" s="2"/>
      <c r="CN1109" s="10"/>
      <c r="CO1109" s="4"/>
      <c r="CP1109" s="4"/>
      <c r="CQ1109" s="2"/>
      <c r="CR1109" s="2"/>
      <c r="CX1109" s="2"/>
      <c r="CY1109" s="2"/>
      <c r="CZ1109" s="10"/>
      <c r="DA1109" s="4"/>
      <c r="DB1109" s="4"/>
      <c r="DC1109" s="5">
        <f t="shared" si="329"/>
        <v>178</v>
      </c>
      <c r="DD1109" s="5">
        <f t="shared" si="330"/>
        <v>228</v>
      </c>
      <c r="DJ1109" s="2"/>
      <c r="DK1109" s="2"/>
      <c r="DL1109" s="10"/>
      <c r="DN1109" s="2"/>
      <c r="DO1109" s="5">
        <f t="shared" ref="DO1109:DO1122" si="335">DO1042-DP1041</f>
        <v>162</v>
      </c>
      <c r="DP1109" s="5">
        <f t="shared" ref="DP1109:DP1122" si="336">DP1042-DO1041</f>
        <v>192</v>
      </c>
      <c r="DR1109" s="2"/>
      <c r="DV1109" s="2"/>
      <c r="DW1109" s="2"/>
      <c r="DX1109" s="10"/>
      <c r="DY1109" s="4"/>
      <c r="DZ1109" s="4"/>
      <c r="EA1109" s="2"/>
      <c r="EB1109" s="2"/>
      <c r="EH1109" s="2"/>
      <c r="EI1109" s="2"/>
      <c r="EJ1109" s="10"/>
      <c r="EK1109" s="4"/>
      <c r="EL1109" s="4"/>
      <c r="EM1109" s="2"/>
      <c r="EN1109" s="2"/>
      <c r="ET1109" s="2"/>
      <c r="EU1109" s="2"/>
      <c r="EV1109" s="10"/>
      <c r="EW1109" s="4"/>
      <c r="EX1109" s="4"/>
      <c r="EY1109" s="5">
        <f t="shared" si="331"/>
        <v>141</v>
      </c>
      <c r="EZ1109" s="5">
        <f t="shared" si="332"/>
        <v>166</v>
      </c>
      <c r="FF1109" s="2"/>
      <c r="FG1109" s="2"/>
    </row>
    <row r="1110" spans="7:163">
      <c r="G1110" s="21"/>
      <c r="H1110" s="10"/>
      <c r="I1110" s="4"/>
      <c r="J1110" s="4"/>
      <c r="K1110" s="5">
        <f t="shared" si="323"/>
        <v>157</v>
      </c>
      <c r="L1110" s="5">
        <f t="shared" si="324"/>
        <v>177</v>
      </c>
      <c r="R1110" s="2"/>
      <c r="S1110" s="2"/>
      <c r="T1110" s="10"/>
      <c r="U1110" s="4"/>
      <c r="V1110" s="4"/>
      <c r="W1110" s="5">
        <f t="shared" si="325"/>
        <v>157</v>
      </c>
      <c r="X1110" s="5">
        <f t="shared" si="326"/>
        <v>197</v>
      </c>
      <c r="AD1110" s="2"/>
      <c r="AE1110" s="2"/>
      <c r="AF1110" s="10"/>
      <c r="AG1110" s="4"/>
      <c r="AH1110" s="4"/>
      <c r="AI1110" s="2"/>
      <c r="AJ1110" s="2"/>
      <c r="AP1110" s="2"/>
      <c r="AQ1110" s="2"/>
      <c r="AR1110" s="10"/>
      <c r="AS1110" s="4"/>
      <c r="AT1110" s="4"/>
      <c r="AU1110" s="5">
        <f t="shared" si="327"/>
        <v>162</v>
      </c>
      <c r="AV1110" s="5">
        <f t="shared" si="328"/>
        <v>212</v>
      </c>
      <c r="BB1110" s="2"/>
      <c r="BC1110" s="2"/>
      <c r="BD1110" s="10"/>
      <c r="BE1110" s="4"/>
      <c r="BF1110" s="4"/>
      <c r="BG1110" s="2"/>
      <c r="BH1110" s="2"/>
      <c r="BN1110" s="2"/>
      <c r="BO1110" s="2"/>
      <c r="BP1110" s="10"/>
      <c r="BQ1110" s="4"/>
      <c r="BR1110" s="4"/>
      <c r="BS1110" s="5">
        <f t="shared" si="333"/>
        <v>167</v>
      </c>
      <c r="BT1110" s="5">
        <f t="shared" si="334"/>
        <v>182</v>
      </c>
      <c r="BZ1110" s="2"/>
      <c r="CA1110" s="2"/>
      <c r="CB1110" s="10"/>
      <c r="CC1110" s="4"/>
      <c r="CD1110" s="4"/>
      <c r="CE1110" s="5">
        <f t="shared" si="321"/>
        <v>182</v>
      </c>
      <c r="CF1110" s="5">
        <f t="shared" si="322"/>
        <v>222</v>
      </c>
      <c r="CL1110" s="2"/>
      <c r="CM1110" s="2"/>
      <c r="CN1110" s="10"/>
      <c r="CO1110" s="4"/>
      <c r="CP1110" s="4"/>
      <c r="CQ1110" s="2"/>
      <c r="CR1110" s="2"/>
      <c r="CX1110" s="2"/>
      <c r="CY1110" s="2"/>
      <c r="CZ1110" s="10"/>
      <c r="DA1110" s="4"/>
      <c r="DB1110" s="4"/>
      <c r="DC1110" s="5">
        <f t="shared" si="329"/>
        <v>162</v>
      </c>
      <c r="DD1110" s="5">
        <f t="shared" si="330"/>
        <v>192</v>
      </c>
      <c r="DJ1110" s="2"/>
      <c r="DK1110" s="2"/>
      <c r="DL1110" s="10"/>
      <c r="DN1110" s="2"/>
      <c r="DO1110" s="5">
        <f t="shared" si="335"/>
        <v>156</v>
      </c>
      <c r="DP1110" s="5">
        <f t="shared" si="336"/>
        <v>191</v>
      </c>
      <c r="DR1110" s="2"/>
      <c r="DV1110" s="2"/>
      <c r="DW1110" s="2"/>
      <c r="DX1110" s="10"/>
      <c r="DY1110" s="4"/>
      <c r="DZ1110" s="4"/>
      <c r="EA1110" s="2"/>
      <c r="EB1110" s="2"/>
      <c r="EH1110" s="2"/>
      <c r="EI1110" s="2"/>
      <c r="EJ1110" s="10"/>
      <c r="EK1110" s="4"/>
      <c r="EL1110" s="4"/>
      <c r="EM1110" s="5">
        <f>EM1043-EN1042</f>
        <v>152</v>
      </c>
      <c r="EN1110" s="5">
        <f>EN1043-EM1042</f>
        <v>152</v>
      </c>
      <c r="ET1110" s="2"/>
      <c r="EU1110" s="2"/>
      <c r="EV1110" s="10"/>
      <c r="EW1110" s="4"/>
      <c r="EX1110" s="4"/>
      <c r="EY1110" s="5">
        <f t="shared" si="331"/>
        <v>157</v>
      </c>
      <c r="EZ1110" s="5">
        <f t="shared" si="332"/>
        <v>192</v>
      </c>
      <c r="FF1110" s="2"/>
      <c r="FG1110" s="2"/>
    </row>
    <row r="1111" spans="7:163">
      <c r="G1111" s="21"/>
      <c r="H1111" s="10"/>
      <c r="I1111" s="4"/>
      <c r="J1111" s="4"/>
      <c r="K1111" s="5">
        <f t="shared" si="323"/>
        <v>145</v>
      </c>
      <c r="L1111" s="5">
        <f t="shared" si="324"/>
        <v>191</v>
      </c>
      <c r="R1111" s="2"/>
      <c r="S1111" s="2"/>
      <c r="T1111" s="10"/>
      <c r="U1111" s="4"/>
      <c r="V1111" s="4"/>
      <c r="W1111" s="5">
        <f t="shared" si="325"/>
        <v>125</v>
      </c>
      <c r="X1111" s="5">
        <f t="shared" si="326"/>
        <v>226</v>
      </c>
      <c r="AD1111" s="2"/>
      <c r="AE1111" s="2"/>
      <c r="AF1111" s="10"/>
      <c r="AG1111" s="4"/>
      <c r="AH1111" s="4"/>
      <c r="AI1111" s="5">
        <f t="shared" ref="AI1111:AI1123" si="337">AI1044-AJ1043</f>
        <v>140</v>
      </c>
      <c r="AJ1111" s="5">
        <f t="shared" ref="AJ1111:AJ1123" si="338">AJ1044-AI1043</f>
        <v>140</v>
      </c>
      <c r="AP1111" s="2"/>
      <c r="AQ1111" s="2"/>
      <c r="AR1111" s="10"/>
      <c r="AS1111" s="4"/>
      <c r="AT1111" s="4"/>
      <c r="AU1111" s="5">
        <f t="shared" si="327"/>
        <v>171</v>
      </c>
      <c r="AV1111" s="5">
        <f t="shared" si="328"/>
        <v>181</v>
      </c>
      <c r="BB1111" s="2"/>
      <c r="BC1111" s="2"/>
      <c r="BD1111" s="10"/>
      <c r="BE1111" s="4"/>
      <c r="BF1111" s="4"/>
      <c r="BG1111" s="2"/>
      <c r="BH1111" s="2"/>
      <c r="BN1111" s="2"/>
      <c r="BO1111" s="2"/>
      <c r="BP1111" s="10"/>
      <c r="BQ1111" s="4"/>
      <c r="BR1111" s="4"/>
      <c r="BS1111" s="5">
        <f t="shared" si="333"/>
        <v>181</v>
      </c>
      <c r="BT1111" s="5">
        <f t="shared" si="334"/>
        <v>196</v>
      </c>
      <c r="BZ1111" s="2"/>
      <c r="CA1111" s="2"/>
      <c r="CB1111" s="10"/>
      <c r="CC1111" s="4"/>
      <c r="CD1111" s="4"/>
      <c r="CE1111" s="5">
        <f t="shared" si="321"/>
        <v>161</v>
      </c>
      <c r="CF1111" s="5">
        <f t="shared" si="322"/>
        <v>191</v>
      </c>
      <c r="CL1111" s="2"/>
      <c r="CM1111" s="2"/>
      <c r="CN1111" s="10"/>
      <c r="CO1111" s="4"/>
      <c r="CP1111" s="4"/>
      <c r="CQ1111" s="2"/>
      <c r="CR1111" s="2"/>
      <c r="CX1111" s="2"/>
      <c r="CY1111" s="2"/>
      <c r="CZ1111" s="10"/>
      <c r="DA1111" s="4"/>
      <c r="DB1111" s="4"/>
      <c r="DC1111" s="5">
        <f t="shared" si="329"/>
        <v>146</v>
      </c>
      <c r="DD1111" s="5">
        <f t="shared" si="330"/>
        <v>191</v>
      </c>
      <c r="DJ1111" s="2"/>
      <c r="DK1111" s="2"/>
      <c r="DL1111" s="10"/>
      <c r="DN1111" s="2"/>
      <c r="DO1111" s="5">
        <f t="shared" si="335"/>
        <v>152</v>
      </c>
      <c r="DP1111" s="5">
        <f t="shared" si="336"/>
        <v>207</v>
      </c>
      <c r="DR1111" s="2"/>
      <c r="DV1111" s="2"/>
      <c r="DW1111" s="2"/>
      <c r="DX1111" s="10"/>
      <c r="DY1111" s="4"/>
      <c r="DZ1111" s="4"/>
      <c r="EA1111" s="2"/>
      <c r="EB1111" s="2"/>
      <c r="EH1111" s="2"/>
      <c r="EI1111" s="2"/>
      <c r="EJ1111" s="10"/>
      <c r="EK1111" s="4"/>
      <c r="EL1111" s="4"/>
      <c r="EM1111" s="5">
        <f>EM1044-EN1043</f>
        <v>140</v>
      </c>
      <c r="EN1111" s="5">
        <f>EN1044-EM1043</f>
        <v>140</v>
      </c>
      <c r="ET1111" s="2"/>
      <c r="EU1111" s="2"/>
      <c r="EV1111" s="10"/>
      <c r="EW1111" s="4"/>
      <c r="EX1111" s="4"/>
      <c r="EY1111" s="5">
        <f t="shared" si="331"/>
        <v>171</v>
      </c>
      <c r="EZ1111" s="5">
        <f t="shared" si="332"/>
        <v>186</v>
      </c>
      <c r="FF1111" s="2"/>
      <c r="FG1111" s="2"/>
    </row>
    <row r="1112" spans="7:163">
      <c r="G1112" s="21"/>
      <c r="H1112" s="10"/>
      <c r="I1112" s="4"/>
      <c r="J1112" s="4"/>
      <c r="K1112" s="5">
        <f t="shared" si="323"/>
        <v>166</v>
      </c>
      <c r="L1112" s="5">
        <f t="shared" si="324"/>
        <v>207</v>
      </c>
      <c r="R1112" s="2"/>
      <c r="S1112" s="2"/>
      <c r="T1112" s="10"/>
      <c r="U1112" s="4"/>
      <c r="V1112" s="4"/>
      <c r="W1112" s="5">
        <f t="shared" si="325"/>
        <v>126</v>
      </c>
      <c r="X1112" s="5">
        <f t="shared" si="326"/>
        <v>232</v>
      </c>
      <c r="AD1112" s="2"/>
      <c r="AE1112" s="2"/>
      <c r="AF1112" s="10"/>
      <c r="AG1112" s="4"/>
      <c r="AH1112" s="4"/>
      <c r="AI1112" s="5">
        <f t="shared" si="337"/>
        <v>217</v>
      </c>
      <c r="AJ1112" s="5">
        <f t="shared" si="338"/>
        <v>217</v>
      </c>
      <c r="AP1112" s="2"/>
      <c r="AQ1112" s="2"/>
      <c r="AR1112" s="10"/>
      <c r="AS1112" s="4"/>
      <c r="AT1112" s="4"/>
      <c r="AU1112" s="5">
        <f t="shared" si="327"/>
        <v>171</v>
      </c>
      <c r="AV1112" s="5">
        <f t="shared" si="328"/>
        <v>171</v>
      </c>
      <c r="BB1112" s="2"/>
      <c r="BC1112" s="2"/>
      <c r="BD1112" s="10"/>
      <c r="BE1112" s="4"/>
      <c r="BF1112" s="4"/>
      <c r="BG1112" s="5">
        <f t="shared" ref="BG1112:BG1120" si="339">BG1045-BH1044</f>
        <v>191</v>
      </c>
      <c r="BH1112" s="5">
        <f t="shared" ref="BH1112:BH1120" si="340">BH1045-BG1044</f>
        <v>216</v>
      </c>
      <c r="BN1112" s="2"/>
      <c r="BO1112" s="2"/>
      <c r="BP1112" s="10"/>
      <c r="BQ1112" s="4"/>
      <c r="BR1112" s="4"/>
      <c r="BS1112" s="5">
        <f t="shared" si="333"/>
        <v>151</v>
      </c>
      <c r="BT1112" s="5">
        <f t="shared" si="334"/>
        <v>151</v>
      </c>
      <c r="BZ1112" s="2"/>
      <c r="CA1112" s="2"/>
      <c r="CB1112" s="10"/>
      <c r="CC1112" s="4"/>
      <c r="CD1112" s="4"/>
      <c r="CE1112" s="5">
        <f t="shared" si="321"/>
        <v>146</v>
      </c>
      <c r="CF1112" s="5">
        <f t="shared" si="322"/>
        <v>181</v>
      </c>
      <c r="CL1112" s="2"/>
      <c r="CM1112" s="2"/>
      <c r="CN1112" s="10"/>
      <c r="CO1112" s="4"/>
      <c r="CP1112" s="4"/>
      <c r="CQ1112" s="5">
        <f>CQ1045-CR1044</f>
        <v>161</v>
      </c>
      <c r="CR1112" s="5">
        <f>CR1045-CQ1044</f>
        <v>166</v>
      </c>
      <c r="CX1112" s="2"/>
      <c r="CY1112" s="2"/>
      <c r="CZ1112" s="10"/>
      <c r="DA1112" s="4"/>
      <c r="DB1112" s="4"/>
      <c r="DC1112" s="5">
        <f t="shared" si="329"/>
        <v>161</v>
      </c>
      <c r="DD1112" s="5">
        <f t="shared" si="330"/>
        <v>191</v>
      </c>
      <c r="DJ1112" s="2"/>
      <c r="DK1112" s="2"/>
      <c r="DL1112" s="10"/>
      <c r="DN1112" s="2"/>
      <c r="DO1112" s="5">
        <f t="shared" si="335"/>
        <v>131</v>
      </c>
      <c r="DP1112" s="5">
        <f t="shared" si="336"/>
        <v>201</v>
      </c>
      <c r="DR1112" s="2"/>
      <c r="DV1112" s="2"/>
      <c r="DW1112" s="2"/>
      <c r="DX1112" s="10"/>
      <c r="DY1112" s="4"/>
      <c r="DZ1112" s="4"/>
      <c r="EA1112" s="2"/>
      <c r="EB1112" s="2"/>
      <c r="EH1112" s="2"/>
      <c r="EI1112" s="2"/>
      <c r="EJ1112" s="10"/>
      <c r="EK1112" s="4"/>
      <c r="EL1112" s="4"/>
      <c r="EM1112" s="2"/>
      <c r="EN1112" s="2"/>
      <c r="ET1112" s="2"/>
      <c r="EU1112" s="2"/>
      <c r="EV1112" s="10"/>
      <c r="EW1112" s="4"/>
      <c r="EX1112" s="4"/>
      <c r="EY1112" s="5">
        <f t="shared" si="331"/>
        <v>161</v>
      </c>
      <c r="EZ1112" s="5">
        <f t="shared" si="332"/>
        <v>176</v>
      </c>
      <c r="FF1112" s="2"/>
      <c r="FG1112" s="2"/>
    </row>
    <row r="1113" spans="7:163">
      <c r="G1113" s="21"/>
      <c r="H1113" s="10"/>
      <c r="I1113" s="4"/>
      <c r="J1113" s="4"/>
      <c r="K1113" s="5">
        <f t="shared" si="323"/>
        <v>157</v>
      </c>
      <c r="L1113" s="5">
        <f t="shared" si="324"/>
        <v>202</v>
      </c>
      <c r="R1113" s="2"/>
      <c r="S1113" s="2"/>
      <c r="T1113" s="10"/>
      <c r="U1113" s="4"/>
      <c r="V1113" s="4"/>
      <c r="W1113" s="5">
        <f t="shared" si="325"/>
        <v>142</v>
      </c>
      <c r="X1113" s="5">
        <f t="shared" si="326"/>
        <v>202</v>
      </c>
      <c r="AD1113" s="2"/>
      <c r="AE1113" s="2"/>
      <c r="AF1113" s="10"/>
      <c r="AG1113" s="4"/>
      <c r="AH1113" s="4"/>
      <c r="AI1113" s="5">
        <f t="shared" si="337"/>
        <v>157</v>
      </c>
      <c r="AJ1113" s="5">
        <f t="shared" si="338"/>
        <v>157</v>
      </c>
      <c r="AP1113" s="2"/>
      <c r="AQ1113" s="2"/>
      <c r="AR1113" s="10"/>
      <c r="AS1113" s="4"/>
      <c r="AT1113" s="4"/>
      <c r="AU1113" s="5">
        <f t="shared" si="327"/>
        <v>132</v>
      </c>
      <c r="AV1113" s="5">
        <f t="shared" si="328"/>
        <v>172</v>
      </c>
      <c r="BB1113" s="2"/>
      <c r="BC1113" s="2"/>
      <c r="BD1113" s="10"/>
      <c r="BE1113" s="4"/>
      <c r="BF1113" s="4"/>
      <c r="BG1113" s="5">
        <f t="shared" si="339"/>
        <v>142</v>
      </c>
      <c r="BH1113" s="5">
        <f t="shared" si="340"/>
        <v>172</v>
      </c>
      <c r="BN1113" s="2"/>
      <c r="BO1113" s="2"/>
      <c r="BP1113" s="10"/>
      <c r="BQ1113" s="4"/>
      <c r="BR1113" s="4"/>
      <c r="BS1113" s="5">
        <f t="shared" si="333"/>
        <v>172</v>
      </c>
      <c r="BT1113" s="5">
        <f t="shared" si="334"/>
        <v>182</v>
      </c>
      <c r="BZ1113" s="2"/>
      <c r="CA1113" s="2"/>
      <c r="CB1113" s="10"/>
      <c r="CC1113" s="4"/>
      <c r="CD1113" s="4"/>
      <c r="CE1113" s="5">
        <f t="shared" si="321"/>
        <v>147</v>
      </c>
      <c r="CF1113" s="5">
        <f t="shared" si="322"/>
        <v>202</v>
      </c>
      <c r="CL1113" s="2"/>
      <c r="CM1113" s="2"/>
      <c r="CN1113" s="10"/>
      <c r="CO1113" s="4"/>
      <c r="CP1113" s="4"/>
      <c r="CQ1113" s="5">
        <f>CQ1046-CR1045</f>
        <v>162</v>
      </c>
      <c r="CR1113" s="5">
        <f>CR1046-CQ1045</f>
        <v>162</v>
      </c>
      <c r="CX1113" s="2"/>
      <c r="CY1113" s="2"/>
      <c r="CZ1113" s="10"/>
      <c r="DA1113" s="4"/>
      <c r="DB1113" s="4"/>
      <c r="DC1113" s="5">
        <f t="shared" si="329"/>
        <v>172</v>
      </c>
      <c r="DD1113" s="5">
        <f t="shared" si="330"/>
        <v>187</v>
      </c>
      <c r="DJ1113" s="2"/>
      <c r="DK1113" s="2"/>
      <c r="DL1113" s="10"/>
      <c r="DN1113" s="2"/>
      <c r="DO1113" s="5">
        <f t="shared" si="335"/>
        <v>126</v>
      </c>
      <c r="DP1113" s="5">
        <f t="shared" si="336"/>
        <v>191</v>
      </c>
      <c r="DR1113" s="2"/>
      <c r="DV1113" s="2"/>
      <c r="DW1113" s="2"/>
      <c r="DX1113" s="10"/>
      <c r="DY1113" s="4"/>
      <c r="DZ1113" s="4"/>
      <c r="EA1113" s="2"/>
      <c r="EB1113" s="2"/>
      <c r="EH1113" s="2"/>
      <c r="EI1113" s="2"/>
      <c r="EJ1113" s="10"/>
      <c r="EK1113" s="4"/>
      <c r="EL1113" s="4"/>
      <c r="EM1113" s="2"/>
      <c r="EN1113" s="2"/>
      <c r="ET1113" s="2"/>
      <c r="EU1113" s="2"/>
      <c r="EV1113" s="10"/>
      <c r="EW1113" s="4"/>
      <c r="EX1113" s="4"/>
      <c r="EY1113" s="5">
        <f t="shared" si="331"/>
        <v>162</v>
      </c>
      <c r="EZ1113" s="5">
        <f t="shared" si="332"/>
        <v>197</v>
      </c>
      <c r="FF1113" s="2"/>
      <c r="FG1113" s="2"/>
    </row>
    <row r="1114" spans="7:163">
      <c r="G1114" s="21"/>
      <c r="H1114" s="10"/>
      <c r="I1114" s="4"/>
      <c r="J1114" s="4"/>
      <c r="K1114" s="5">
        <f t="shared" si="323"/>
        <v>141</v>
      </c>
      <c r="L1114" s="5">
        <f t="shared" si="324"/>
        <v>176</v>
      </c>
      <c r="R1114" s="2"/>
      <c r="S1114" s="2"/>
      <c r="T1114" s="10"/>
      <c r="U1114" s="4"/>
      <c r="V1114" s="4"/>
      <c r="W1114" s="5">
        <f t="shared" si="325"/>
        <v>141</v>
      </c>
      <c r="X1114" s="5">
        <f t="shared" si="326"/>
        <v>191</v>
      </c>
      <c r="AD1114" s="2"/>
      <c r="AE1114" s="2"/>
      <c r="AF1114" s="10"/>
      <c r="AG1114" s="4"/>
      <c r="AH1114" s="4"/>
      <c r="AI1114" s="5">
        <f t="shared" si="337"/>
        <v>196</v>
      </c>
      <c r="AJ1114" s="5">
        <f t="shared" si="338"/>
        <v>196</v>
      </c>
      <c r="AP1114" s="2"/>
      <c r="AQ1114" s="2"/>
      <c r="AR1114" s="10"/>
      <c r="AS1114" s="4"/>
      <c r="AT1114" s="4"/>
      <c r="AU1114" s="5">
        <f t="shared" si="327"/>
        <v>106</v>
      </c>
      <c r="AV1114" s="5">
        <f t="shared" si="328"/>
        <v>146</v>
      </c>
      <c r="BB1114" s="2"/>
      <c r="BC1114" s="2"/>
      <c r="BD1114" s="10"/>
      <c r="BE1114" s="4"/>
      <c r="BF1114" s="4"/>
      <c r="BG1114" s="5">
        <f t="shared" si="339"/>
        <v>156</v>
      </c>
      <c r="BH1114" s="5">
        <f t="shared" si="340"/>
        <v>166</v>
      </c>
      <c r="BN1114" s="2"/>
      <c r="BO1114" s="2"/>
      <c r="BP1114" s="10"/>
      <c r="BQ1114" s="4"/>
      <c r="BR1114" s="4"/>
      <c r="BS1114" s="5">
        <f t="shared" si="333"/>
        <v>161</v>
      </c>
      <c r="BT1114" s="5">
        <f t="shared" si="334"/>
        <v>186</v>
      </c>
      <c r="BZ1114" s="2"/>
      <c r="CA1114" s="2"/>
      <c r="CB1114" s="10"/>
      <c r="CC1114" s="4"/>
      <c r="CD1114" s="4"/>
      <c r="CE1114" s="5">
        <f t="shared" si="321"/>
        <v>131</v>
      </c>
      <c r="CF1114" s="5">
        <f t="shared" si="322"/>
        <v>221</v>
      </c>
      <c r="CL1114" s="2"/>
      <c r="CM1114" s="2"/>
      <c r="CN1114" s="10"/>
      <c r="CO1114" s="4"/>
      <c r="CP1114" s="4"/>
      <c r="CQ1114" s="5">
        <f>CQ1047-CR1046</f>
        <v>171</v>
      </c>
      <c r="CR1114" s="5">
        <f>CR1047-CQ1046</f>
        <v>191</v>
      </c>
      <c r="CX1114" s="2"/>
      <c r="CY1114" s="2"/>
      <c r="CZ1114" s="10"/>
      <c r="DA1114" s="4"/>
      <c r="DB1114" s="4"/>
      <c r="DC1114" s="5">
        <f t="shared" si="329"/>
        <v>161</v>
      </c>
      <c r="DD1114" s="5">
        <f t="shared" si="330"/>
        <v>186</v>
      </c>
      <c r="DJ1114" s="2"/>
      <c r="DK1114" s="2"/>
      <c r="DL1114" s="10"/>
      <c r="DN1114" s="2"/>
      <c r="DO1114" s="5">
        <f t="shared" si="335"/>
        <v>167</v>
      </c>
      <c r="DP1114" s="5">
        <f t="shared" si="336"/>
        <v>207</v>
      </c>
      <c r="DR1114" s="2"/>
      <c r="DV1114" s="2"/>
      <c r="DW1114" s="2"/>
      <c r="DX1114" s="10"/>
      <c r="DY1114" s="4"/>
      <c r="DZ1114" s="4"/>
      <c r="EA1114" s="2"/>
      <c r="EB1114" s="2"/>
      <c r="EH1114" s="2"/>
      <c r="EI1114" s="2"/>
      <c r="EJ1114" s="10"/>
      <c r="EK1114" s="4"/>
      <c r="EL1114" s="4"/>
      <c r="EM1114" s="5">
        <f>EM1047-EN1046</f>
        <v>181</v>
      </c>
      <c r="EN1114" s="5">
        <f>EN1047-EM1046</f>
        <v>181</v>
      </c>
      <c r="ET1114" s="2"/>
      <c r="EU1114" s="2"/>
      <c r="EV1114" s="10"/>
      <c r="EW1114" s="4"/>
      <c r="EX1114" s="4"/>
      <c r="EY1114" s="5">
        <f t="shared" si="331"/>
        <v>146</v>
      </c>
      <c r="EZ1114" s="5">
        <f t="shared" si="332"/>
        <v>196</v>
      </c>
      <c r="FF1114" s="2"/>
      <c r="FG1114" s="2"/>
    </row>
    <row r="1115" spans="7:163">
      <c r="G1115" s="21"/>
      <c r="H1115" s="10"/>
      <c r="I1115" s="4"/>
      <c r="J1115" s="4"/>
      <c r="K1115" s="5">
        <f t="shared" si="323"/>
        <v>160</v>
      </c>
      <c r="L1115" s="5">
        <f t="shared" si="324"/>
        <v>177</v>
      </c>
      <c r="R1115" s="2"/>
      <c r="S1115" s="2"/>
      <c r="T1115" s="10"/>
      <c r="U1115" s="4"/>
      <c r="V1115" s="4"/>
      <c r="W1115" s="5">
        <f t="shared" si="325"/>
        <v>120</v>
      </c>
      <c r="X1115" s="5">
        <f t="shared" si="326"/>
        <v>192</v>
      </c>
      <c r="AD1115" s="2"/>
      <c r="AE1115" s="2"/>
      <c r="AF1115" s="10"/>
      <c r="AG1115" s="4"/>
      <c r="AH1115" s="4"/>
      <c r="AI1115" s="5">
        <f t="shared" si="337"/>
        <v>147</v>
      </c>
      <c r="AJ1115" s="5">
        <f t="shared" si="338"/>
        <v>147</v>
      </c>
      <c r="AP1115" s="2"/>
      <c r="AQ1115" s="2"/>
      <c r="AR1115" s="10"/>
      <c r="AS1115" s="4"/>
      <c r="AT1115" s="4"/>
      <c r="AU1115" s="5">
        <f t="shared" si="327"/>
        <v>180</v>
      </c>
      <c r="AV1115" s="5">
        <f t="shared" si="328"/>
        <v>227</v>
      </c>
      <c r="BB1115" s="2"/>
      <c r="BC1115" s="2"/>
      <c r="BD1115" s="10"/>
      <c r="BE1115" s="4"/>
      <c r="BF1115" s="4"/>
      <c r="BG1115" s="5">
        <f t="shared" si="339"/>
        <v>130</v>
      </c>
      <c r="BH1115" s="5">
        <f t="shared" si="340"/>
        <v>145</v>
      </c>
      <c r="BN1115" s="2"/>
      <c r="BO1115" s="2"/>
      <c r="BP1115" s="10"/>
      <c r="BQ1115" s="4"/>
      <c r="BR1115" s="4"/>
      <c r="BS1115" s="5">
        <f t="shared" si="333"/>
        <v>150</v>
      </c>
      <c r="BT1115" s="5">
        <f t="shared" si="334"/>
        <v>165</v>
      </c>
      <c r="BZ1115" s="2"/>
      <c r="CA1115" s="2"/>
      <c r="CB1115" s="10"/>
      <c r="CC1115" s="4"/>
      <c r="CD1115" s="4"/>
      <c r="CE1115" s="5">
        <f t="shared" si="321"/>
        <v>137</v>
      </c>
      <c r="CF1115" s="5">
        <f t="shared" si="322"/>
        <v>187</v>
      </c>
      <c r="CL1115" s="2"/>
      <c r="CM1115" s="2"/>
      <c r="CN1115" s="10"/>
      <c r="CO1115" s="4"/>
      <c r="CP1115" s="4"/>
      <c r="CQ1115" s="5">
        <f>CQ1048-CR1047</f>
        <v>152</v>
      </c>
      <c r="CR1115" s="5">
        <f>CR1048-CQ1047</f>
        <v>187</v>
      </c>
      <c r="CX1115" s="2"/>
      <c r="CY1115" s="2"/>
      <c r="CZ1115" s="10"/>
      <c r="DA1115" s="4"/>
      <c r="DB1115" s="4"/>
      <c r="DC1115" s="5">
        <f t="shared" si="329"/>
        <v>172</v>
      </c>
      <c r="DD1115" s="5">
        <f t="shared" si="330"/>
        <v>187</v>
      </c>
      <c r="DJ1115" s="2"/>
      <c r="DK1115" s="2"/>
      <c r="DL1115" s="10"/>
      <c r="DN1115" s="2"/>
      <c r="DO1115" s="5">
        <f t="shared" si="335"/>
        <v>156</v>
      </c>
      <c r="DP1115" s="5">
        <f t="shared" si="336"/>
        <v>186</v>
      </c>
      <c r="DR1115" s="2"/>
      <c r="DV1115" s="2"/>
      <c r="DW1115" s="2"/>
      <c r="DX1115" s="10"/>
      <c r="DY1115" s="4"/>
      <c r="DZ1115" s="4"/>
      <c r="EA1115" s="2"/>
      <c r="EB1115" s="2"/>
      <c r="EH1115" s="2"/>
      <c r="EI1115" s="2"/>
      <c r="EJ1115" s="10"/>
      <c r="EK1115" s="4"/>
      <c r="EL1115" s="4"/>
      <c r="EM1115" s="5">
        <f>EM1048-EN1047</f>
        <v>135</v>
      </c>
      <c r="EN1115" s="5">
        <f>EN1048-EM1047</f>
        <v>135</v>
      </c>
      <c r="ET1115" s="2"/>
      <c r="EU1115" s="2"/>
      <c r="EV1115" s="10"/>
      <c r="EW1115" s="4"/>
      <c r="EX1115" s="4"/>
      <c r="EY1115" s="5">
        <f t="shared" si="331"/>
        <v>152</v>
      </c>
      <c r="EZ1115" s="5">
        <f t="shared" si="332"/>
        <v>187</v>
      </c>
      <c r="FF1115" s="2"/>
      <c r="FG1115" s="2"/>
    </row>
    <row r="1116" spans="7:163">
      <c r="G1116" s="21"/>
      <c r="H1116" s="4"/>
      <c r="I1116" s="4"/>
      <c r="J1116" s="4"/>
      <c r="K1116" s="5">
        <f t="shared" si="323"/>
        <v>161</v>
      </c>
      <c r="L1116" s="5">
        <f t="shared" si="324"/>
        <v>188</v>
      </c>
      <c r="R1116" s="2"/>
      <c r="S1116" s="2"/>
      <c r="T1116" s="4"/>
      <c r="U1116" s="4"/>
      <c r="V1116" s="4"/>
      <c r="W1116" s="5">
        <f t="shared" si="325"/>
        <v>146</v>
      </c>
      <c r="X1116" s="5">
        <f t="shared" si="326"/>
        <v>233</v>
      </c>
      <c r="AD1116" s="2"/>
      <c r="AE1116" s="2"/>
      <c r="AF1116" s="4"/>
      <c r="AG1116" s="4"/>
      <c r="AH1116" s="4"/>
      <c r="AI1116" s="5">
        <f t="shared" si="337"/>
        <v>171</v>
      </c>
      <c r="AJ1116" s="5">
        <f t="shared" si="338"/>
        <v>171</v>
      </c>
      <c r="AP1116" s="2"/>
      <c r="AQ1116" s="2"/>
      <c r="AR1116" s="4"/>
      <c r="AS1116" s="4"/>
      <c r="AT1116" s="4"/>
      <c r="AU1116" s="5">
        <f t="shared" si="327"/>
        <v>166</v>
      </c>
      <c r="AV1116" s="5">
        <f t="shared" si="328"/>
        <v>228</v>
      </c>
      <c r="BB1116" s="2"/>
      <c r="BC1116" s="2"/>
      <c r="BD1116" s="4"/>
      <c r="BE1116" s="4"/>
      <c r="BF1116" s="4"/>
      <c r="BG1116" s="5">
        <f t="shared" si="339"/>
        <v>188</v>
      </c>
      <c r="BH1116" s="5">
        <f t="shared" si="340"/>
        <v>218</v>
      </c>
      <c r="BN1116" s="2"/>
      <c r="BO1116" s="2"/>
      <c r="BP1116" s="4"/>
      <c r="BQ1116" s="4"/>
      <c r="BR1116" s="4"/>
      <c r="BS1116" s="5">
        <f t="shared" si="333"/>
        <v>188</v>
      </c>
      <c r="BT1116" s="5">
        <f t="shared" si="334"/>
        <v>188</v>
      </c>
      <c r="BZ1116" s="2"/>
      <c r="CA1116" s="2"/>
      <c r="CB1116" s="4"/>
      <c r="CC1116" s="4"/>
      <c r="CD1116" s="4"/>
      <c r="CE1116" s="5">
        <f t="shared" si="321"/>
        <v>171</v>
      </c>
      <c r="CF1116" s="5">
        <f t="shared" si="322"/>
        <v>206</v>
      </c>
      <c r="CL1116" s="2"/>
      <c r="CM1116" s="2"/>
      <c r="CN1116" s="4"/>
      <c r="CO1116" s="4"/>
      <c r="CP1116" s="4"/>
      <c r="CQ1116" s="2"/>
      <c r="CR1116" s="2"/>
      <c r="CX1116" s="2"/>
      <c r="CY1116" s="2"/>
      <c r="CZ1116" s="4"/>
      <c r="DA1116" s="4"/>
      <c r="DB1116" s="4"/>
      <c r="DC1116" s="5">
        <f t="shared" si="329"/>
        <v>151</v>
      </c>
      <c r="DD1116" s="5">
        <f t="shared" si="330"/>
        <v>171</v>
      </c>
      <c r="DJ1116" s="2"/>
      <c r="DK1116" s="2"/>
      <c r="DN1116" s="2"/>
      <c r="DO1116" s="5">
        <f t="shared" si="335"/>
        <v>142</v>
      </c>
      <c r="DP1116" s="5">
        <f t="shared" si="336"/>
        <v>197</v>
      </c>
      <c r="DR1116" s="2"/>
      <c r="DV1116" s="2"/>
      <c r="DW1116" s="2"/>
      <c r="DX1116" s="4"/>
      <c r="DY1116" s="4"/>
      <c r="DZ1116" s="4"/>
      <c r="EA1116" s="2"/>
      <c r="EB1116" s="2"/>
      <c r="EH1116" s="2"/>
      <c r="EI1116" s="2"/>
      <c r="EJ1116" s="4"/>
      <c r="EK1116" s="4"/>
      <c r="EL1116" s="4"/>
      <c r="EM1116" s="5">
        <f>EM1049-EN1048</f>
        <v>198</v>
      </c>
      <c r="EN1116" s="5">
        <f>EN1049-EM1048</f>
        <v>198</v>
      </c>
      <c r="ET1116" s="2"/>
      <c r="EU1116" s="2"/>
      <c r="EV1116" s="4"/>
      <c r="EW1116" s="4"/>
      <c r="EX1116" s="4"/>
      <c r="EY1116" s="5">
        <f t="shared" si="331"/>
        <v>146</v>
      </c>
      <c r="EZ1116" s="5">
        <f t="shared" si="332"/>
        <v>181</v>
      </c>
      <c r="FF1116" s="2"/>
      <c r="FG1116" s="2"/>
    </row>
    <row r="1117" spans="7:163">
      <c r="G1117" s="21"/>
      <c r="H1117" s="4"/>
      <c r="I1117" s="4"/>
      <c r="J1117" s="4"/>
      <c r="K1117" s="5">
        <f t="shared" si="323"/>
        <v>157</v>
      </c>
      <c r="L1117" s="5">
        <f t="shared" si="324"/>
        <v>197</v>
      </c>
      <c r="R1117" s="2"/>
      <c r="S1117" s="2"/>
      <c r="T1117" s="4"/>
      <c r="U1117" s="4"/>
      <c r="V1117" s="4"/>
      <c r="W1117" s="5">
        <f t="shared" si="325"/>
        <v>127</v>
      </c>
      <c r="X1117" s="5">
        <f t="shared" si="326"/>
        <v>192</v>
      </c>
      <c r="AD1117" s="2"/>
      <c r="AE1117" s="2"/>
      <c r="AF1117" s="4"/>
      <c r="AG1117" s="4"/>
      <c r="AH1117" s="4"/>
      <c r="AI1117" s="5">
        <f t="shared" si="337"/>
        <v>177</v>
      </c>
      <c r="AJ1117" s="5">
        <f t="shared" si="338"/>
        <v>177</v>
      </c>
      <c r="AP1117" s="2"/>
      <c r="AQ1117" s="2"/>
      <c r="AR1117" s="4"/>
      <c r="AS1117" s="4"/>
      <c r="AT1117" s="4"/>
      <c r="AU1117" s="5">
        <f t="shared" si="327"/>
        <v>162</v>
      </c>
      <c r="AV1117" s="5">
        <f t="shared" si="328"/>
        <v>177</v>
      </c>
      <c r="BB1117" s="2"/>
      <c r="BC1117" s="2"/>
      <c r="BD1117" s="4"/>
      <c r="BE1117" s="4"/>
      <c r="BF1117" s="4"/>
      <c r="BG1117" s="5">
        <f t="shared" si="339"/>
        <v>152</v>
      </c>
      <c r="BH1117" s="5">
        <f t="shared" si="340"/>
        <v>202</v>
      </c>
      <c r="BN1117" s="2"/>
      <c r="BO1117" s="2"/>
      <c r="BP1117" s="4"/>
      <c r="BQ1117" s="4"/>
      <c r="BR1117" s="4"/>
      <c r="BS1117" s="2"/>
      <c r="BT1117" s="2"/>
      <c r="BZ1117" s="2"/>
      <c r="CA1117" s="2"/>
      <c r="CB1117" s="4"/>
      <c r="CC1117" s="4"/>
      <c r="CD1117" s="4"/>
      <c r="CE1117" s="5">
        <f t="shared" si="321"/>
        <v>137</v>
      </c>
      <c r="CF1117" s="5">
        <f t="shared" si="322"/>
        <v>172</v>
      </c>
      <c r="CL1117" s="2"/>
      <c r="CM1117" s="2"/>
      <c r="CN1117" s="4"/>
      <c r="CO1117" s="4"/>
      <c r="CP1117" s="4"/>
      <c r="CQ1117" s="2"/>
      <c r="CR1117" s="2"/>
      <c r="CX1117" s="2"/>
      <c r="CY1117" s="2"/>
      <c r="CZ1117" s="4"/>
      <c r="DA1117" s="4"/>
      <c r="DB1117" s="4"/>
      <c r="DC1117" s="5">
        <f t="shared" si="329"/>
        <v>172</v>
      </c>
      <c r="DD1117" s="5">
        <f t="shared" si="330"/>
        <v>192</v>
      </c>
      <c r="DJ1117" s="2"/>
      <c r="DK1117" s="2"/>
      <c r="DN1117" s="2"/>
      <c r="DO1117" s="5">
        <f t="shared" si="335"/>
        <v>146</v>
      </c>
      <c r="DP1117" s="5">
        <f t="shared" si="336"/>
        <v>206</v>
      </c>
      <c r="DR1117" s="2"/>
      <c r="DV1117" s="2"/>
      <c r="DW1117" s="2"/>
      <c r="DX1117" s="4"/>
      <c r="DY1117" s="4"/>
      <c r="DZ1117" s="4"/>
      <c r="EA1117" s="2"/>
      <c r="EB1117" s="2"/>
      <c r="EH1117" s="2"/>
      <c r="EI1117" s="2"/>
      <c r="EJ1117" s="4"/>
      <c r="EK1117" s="4"/>
      <c r="EL1117" s="4"/>
      <c r="EM1117" s="5">
        <f>EM1050-EN1049</f>
        <v>182</v>
      </c>
      <c r="EN1117" s="5">
        <f>EN1050-EM1049</f>
        <v>182</v>
      </c>
      <c r="ET1117" s="2"/>
      <c r="EU1117" s="2"/>
      <c r="EV1117" s="4"/>
      <c r="EW1117" s="4"/>
      <c r="EX1117" s="4"/>
      <c r="EY1117" s="5">
        <f t="shared" si="331"/>
        <v>157</v>
      </c>
      <c r="EZ1117" s="5">
        <f t="shared" si="332"/>
        <v>187</v>
      </c>
      <c r="FF1117" s="2"/>
      <c r="FG1117" s="2"/>
    </row>
    <row r="1118" spans="7:163">
      <c r="G1118" s="21"/>
      <c r="H1118" s="4"/>
      <c r="I1118" s="4"/>
      <c r="J1118" s="4"/>
      <c r="K1118" s="5">
        <f t="shared" si="323"/>
        <v>151</v>
      </c>
      <c r="L1118" s="5">
        <f t="shared" si="324"/>
        <v>221</v>
      </c>
      <c r="R1118" s="2"/>
      <c r="S1118" s="2"/>
      <c r="T1118" s="4"/>
      <c r="U1118" s="4"/>
      <c r="V1118" s="4"/>
      <c r="W1118" s="5">
        <f t="shared" si="325"/>
        <v>181</v>
      </c>
      <c r="X1118" s="5">
        <f t="shared" si="326"/>
        <v>216</v>
      </c>
      <c r="AD1118" s="2"/>
      <c r="AE1118" s="2"/>
      <c r="AF1118" s="4"/>
      <c r="AG1118" s="4"/>
      <c r="AH1118" s="4"/>
      <c r="AI1118" s="5">
        <f t="shared" si="337"/>
        <v>176</v>
      </c>
      <c r="AJ1118" s="5">
        <f t="shared" si="338"/>
        <v>176</v>
      </c>
      <c r="AP1118" s="2"/>
      <c r="AQ1118" s="2"/>
      <c r="AR1118" s="4"/>
      <c r="AS1118" s="4"/>
      <c r="AT1118" s="4"/>
      <c r="AU1118" s="5">
        <f t="shared" si="327"/>
        <v>181</v>
      </c>
      <c r="AV1118" s="5">
        <f t="shared" si="328"/>
        <v>181</v>
      </c>
      <c r="BB1118" s="2"/>
      <c r="BC1118" s="2"/>
      <c r="BD1118" s="4"/>
      <c r="BE1118" s="4"/>
      <c r="BF1118" s="4"/>
      <c r="BG1118" s="5">
        <f t="shared" si="339"/>
        <v>156</v>
      </c>
      <c r="BH1118" s="5">
        <f t="shared" si="340"/>
        <v>186</v>
      </c>
      <c r="BN1118" s="2"/>
      <c r="BO1118" s="2"/>
      <c r="BP1118" s="4"/>
      <c r="BQ1118" s="4"/>
      <c r="BR1118" s="4"/>
      <c r="BS1118" s="2"/>
      <c r="BT1118" s="2"/>
      <c r="BZ1118" s="2"/>
      <c r="CA1118" s="2"/>
      <c r="CB1118" s="4"/>
      <c r="CC1118" s="4"/>
      <c r="CD1118" s="4"/>
      <c r="CE1118" s="5">
        <f t="shared" si="321"/>
        <v>181</v>
      </c>
      <c r="CF1118" s="5">
        <f t="shared" si="322"/>
        <v>201</v>
      </c>
      <c r="CL1118" s="2"/>
      <c r="CM1118" s="2"/>
      <c r="CN1118" s="4"/>
      <c r="CO1118" s="4"/>
      <c r="CP1118" s="4"/>
      <c r="CQ1118" s="2"/>
      <c r="CR1118" s="2"/>
      <c r="CX1118" s="2"/>
      <c r="CY1118" s="2"/>
      <c r="CZ1118" s="4"/>
      <c r="DA1118" s="4"/>
      <c r="DB1118" s="4"/>
      <c r="DC1118" s="5">
        <f t="shared" si="329"/>
        <v>171</v>
      </c>
      <c r="DD1118" s="5">
        <f t="shared" si="330"/>
        <v>171</v>
      </c>
      <c r="DJ1118" s="2"/>
      <c r="DK1118" s="2"/>
      <c r="DN1118" s="2"/>
      <c r="DO1118" s="5">
        <f t="shared" si="335"/>
        <v>142</v>
      </c>
      <c r="DP1118" s="5">
        <f t="shared" si="336"/>
        <v>182</v>
      </c>
      <c r="DR1118" s="2"/>
      <c r="DV1118" s="2"/>
      <c r="DW1118" s="2"/>
      <c r="DX1118" s="4"/>
      <c r="DY1118" s="4"/>
      <c r="DZ1118" s="4"/>
      <c r="EA1118" s="2"/>
      <c r="EB1118" s="2"/>
      <c r="EH1118" s="2"/>
      <c r="EI1118" s="2"/>
      <c r="EJ1118" s="4"/>
      <c r="EK1118" s="4"/>
      <c r="EL1118" s="4"/>
      <c r="EM1118" s="2"/>
      <c r="EN1118" s="2"/>
      <c r="ET1118" s="2"/>
      <c r="EU1118" s="2"/>
      <c r="EV1118" s="4"/>
      <c r="EW1118" s="4"/>
      <c r="EX1118" s="4"/>
      <c r="EY1118" s="5">
        <f t="shared" si="331"/>
        <v>171</v>
      </c>
      <c r="EZ1118" s="5">
        <f t="shared" si="332"/>
        <v>196</v>
      </c>
      <c r="FF1118" s="2"/>
      <c r="FG1118" s="2"/>
    </row>
    <row r="1119" spans="7:163">
      <c r="G1119" s="21"/>
      <c r="H1119" s="4"/>
      <c r="I1119" s="4"/>
      <c r="J1119" s="4"/>
      <c r="K1119" s="5">
        <f t="shared" si="323"/>
        <v>136</v>
      </c>
      <c r="L1119" s="5">
        <f t="shared" si="324"/>
        <v>211</v>
      </c>
      <c r="R1119" s="2"/>
      <c r="S1119" s="2"/>
      <c r="T1119" s="4"/>
      <c r="U1119" s="4"/>
      <c r="V1119" s="4"/>
      <c r="W1119" s="5">
        <f t="shared" si="325"/>
        <v>141</v>
      </c>
      <c r="X1119" s="5">
        <f t="shared" si="326"/>
        <v>171</v>
      </c>
      <c r="AD1119" s="2"/>
      <c r="AE1119" s="2"/>
      <c r="AF1119" s="4"/>
      <c r="AG1119" s="4"/>
      <c r="AH1119" s="4"/>
      <c r="AI1119" s="5">
        <f t="shared" si="337"/>
        <v>181</v>
      </c>
      <c r="AJ1119" s="5">
        <f t="shared" si="338"/>
        <v>181</v>
      </c>
      <c r="AP1119" s="2"/>
      <c r="AQ1119" s="2"/>
      <c r="AR1119" s="4"/>
      <c r="AS1119" s="4"/>
      <c r="AT1119" s="4"/>
      <c r="AU1119" s="5">
        <f t="shared" si="327"/>
        <v>161</v>
      </c>
      <c r="AV1119" s="5">
        <f t="shared" si="328"/>
        <v>161</v>
      </c>
      <c r="BB1119" s="2"/>
      <c r="BC1119" s="2"/>
      <c r="BD1119" s="4"/>
      <c r="BE1119" s="4"/>
      <c r="BF1119" s="4"/>
      <c r="BG1119" s="5">
        <f t="shared" si="339"/>
        <v>171</v>
      </c>
      <c r="BH1119" s="5">
        <f t="shared" si="340"/>
        <v>171</v>
      </c>
      <c r="BN1119" s="2"/>
      <c r="BO1119" s="2"/>
      <c r="BP1119" s="4"/>
      <c r="BQ1119" s="4"/>
      <c r="BR1119" s="4"/>
      <c r="BS1119" s="2"/>
      <c r="BT1119" s="2"/>
      <c r="BZ1119" s="2"/>
      <c r="CA1119" s="2"/>
      <c r="CB1119" s="4"/>
      <c r="CC1119" s="4"/>
      <c r="CD1119" s="4"/>
      <c r="CE1119" s="5">
        <f t="shared" si="321"/>
        <v>141</v>
      </c>
      <c r="CF1119" s="5">
        <f t="shared" si="322"/>
        <v>176</v>
      </c>
      <c r="CL1119" s="2"/>
      <c r="CM1119" s="2"/>
      <c r="CN1119" s="4"/>
      <c r="CO1119" s="4"/>
      <c r="CP1119" s="4"/>
      <c r="CQ1119" s="2"/>
      <c r="CR1119" s="2"/>
      <c r="CX1119" s="2"/>
      <c r="CY1119" s="2"/>
      <c r="CZ1119" s="4"/>
      <c r="DA1119" s="4"/>
      <c r="DB1119" s="4"/>
      <c r="DC1119" s="5">
        <f t="shared" si="329"/>
        <v>176</v>
      </c>
      <c r="DD1119" s="5">
        <f t="shared" si="330"/>
        <v>176</v>
      </c>
      <c r="DJ1119" s="2"/>
      <c r="DK1119" s="2"/>
      <c r="DN1119" s="2"/>
      <c r="DO1119" s="5">
        <f t="shared" si="335"/>
        <v>161</v>
      </c>
      <c r="DP1119" s="5">
        <f t="shared" si="336"/>
        <v>186</v>
      </c>
      <c r="DR1119" s="2"/>
      <c r="DV1119" s="2"/>
      <c r="DW1119" s="2"/>
      <c r="DX1119" s="4"/>
      <c r="DY1119" s="4"/>
      <c r="DZ1119" s="4"/>
      <c r="EA1119" s="2"/>
      <c r="EB1119" s="2"/>
      <c r="EH1119" s="2"/>
      <c r="EI1119" s="2"/>
      <c r="EJ1119" s="4"/>
      <c r="EK1119" s="4"/>
      <c r="EL1119" s="4"/>
      <c r="EM1119" s="2"/>
      <c r="EN1119" s="2"/>
      <c r="ET1119" s="2"/>
      <c r="EU1119" s="2"/>
      <c r="EV1119" s="4"/>
      <c r="EW1119" s="4"/>
      <c r="EX1119" s="4"/>
      <c r="EY1119" s="5">
        <f t="shared" si="331"/>
        <v>151</v>
      </c>
      <c r="EZ1119" s="5">
        <f t="shared" si="332"/>
        <v>176</v>
      </c>
      <c r="FF1119" s="2"/>
      <c r="FG1119" s="2"/>
    </row>
    <row r="1120" spans="7:163">
      <c r="G1120" s="21"/>
      <c r="H1120" s="4"/>
      <c r="I1120" s="4"/>
      <c r="J1120" s="4"/>
      <c r="K1120" s="5">
        <f t="shared" si="323"/>
        <v>142</v>
      </c>
      <c r="L1120" s="5">
        <f t="shared" si="324"/>
        <v>213</v>
      </c>
      <c r="R1120" s="2"/>
      <c r="S1120" s="2"/>
      <c r="T1120" s="4"/>
      <c r="U1120" s="4"/>
      <c r="V1120" s="4"/>
      <c r="W1120" s="5">
        <f t="shared" si="325"/>
        <v>147</v>
      </c>
      <c r="X1120" s="5">
        <f t="shared" si="326"/>
        <v>192</v>
      </c>
      <c r="AD1120" s="2"/>
      <c r="AE1120" s="2"/>
      <c r="AF1120" s="4"/>
      <c r="AG1120" s="4"/>
      <c r="AH1120" s="4"/>
      <c r="AI1120" s="5">
        <f t="shared" si="337"/>
        <v>152</v>
      </c>
      <c r="AJ1120" s="5">
        <f t="shared" si="338"/>
        <v>152</v>
      </c>
      <c r="AP1120" s="2"/>
      <c r="AQ1120" s="2"/>
      <c r="AR1120" s="4"/>
      <c r="AS1120" s="4"/>
      <c r="AT1120" s="4"/>
      <c r="AU1120" s="5">
        <f t="shared" si="327"/>
        <v>162</v>
      </c>
      <c r="AV1120" s="5">
        <f t="shared" si="328"/>
        <v>162</v>
      </c>
      <c r="BB1120" s="2"/>
      <c r="BC1120" s="2"/>
      <c r="BD1120" s="4"/>
      <c r="BE1120" s="4"/>
      <c r="BF1120" s="4"/>
      <c r="BG1120" s="5">
        <f t="shared" si="339"/>
        <v>167</v>
      </c>
      <c r="BH1120" s="5">
        <f t="shared" si="340"/>
        <v>167</v>
      </c>
      <c r="BN1120" s="2"/>
      <c r="BO1120" s="2"/>
      <c r="BP1120" s="4"/>
      <c r="BQ1120" s="4"/>
      <c r="BR1120" s="4"/>
      <c r="BS1120" s="5">
        <f>BS1053-BT1052</f>
        <v>117</v>
      </c>
      <c r="BT1120" s="5">
        <f>BT1053-BS1052</f>
        <v>182</v>
      </c>
      <c r="BZ1120" s="2"/>
      <c r="CA1120" s="2"/>
      <c r="CB1120" s="4"/>
      <c r="CC1120" s="4"/>
      <c r="CD1120" s="4"/>
      <c r="CE1120" s="5">
        <f t="shared" si="321"/>
        <v>162</v>
      </c>
      <c r="CF1120" s="5">
        <f t="shared" si="322"/>
        <v>177</v>
      </c>
      <c r="CL1120" s="2"/>
      <c r="CM1120" s="2"/>
      <c r="CN1120" s="4"/>
      <c r="CO1120" s="4"/>
      <c r="CP1120" s="4"/>
      <c r="CQ1120" s="2"/>
      <c r="CR1120" s="2"/>
      <c r="CX1120" s="2"/>
      <c r="CY1120" s="2"/>
      <c r="CZ1120" s="4"/>
      <c r="DA1120" s="4"/>
      <c r="DB1120" s="4"/>
      <c r="DC1120" s="5">
        <f t="shared" si="329"/>
        <v>182</v>
      </c>
      <c r="DD1120" s="5">
        <f t="shared" si="330"/>
        <v>182</v>
      </c>
      <c r="DJ1120" s="2"/>
      <c r="DK1120" s="2"/>
      <c r="DN1120" s="2"/>
      <c r="DO1120" s="5">
        <f t="shared" si="335"/>
        <v>161</v>
      </c>
      <c r="DP1120" s="5">
        <f t="shared" si="336"/>
        <v>191</v>
      </c>
      <c r="DR1120" s="2"/>
      <c r="DV1120" s="2"/>
      <c r="DW1120" s="2"/>
      <c r="DX1120" s="4"/>
      <c r="DY1120" s="4"/>
      <c r="DZ1120" s="4"/>
      <c r="EA1120" s="2"/>
      <c r="EB1120" s="2"/>
      <c r="EH1120" s="2"/>
      <c r="EI1120" s="2"/>
      <c r="EJ1120" s="4"/>
      <c r="EK1120" s="4"/>
      <c r="EL1120" s="4"/>
      <c r="EM1120" s="2"/>
      <c r="EN1120" s="2"/>
      <c r="ET1120" s="2"/>
      <c r="EU1120" s="2"/>
      <c r="EV1120" s="4"/>
      <c r="EW1120" s="4"/>
      <c r="EX1120" s="4"/>
      <c r="EY1120" s="5">
        <f t="shared" si="331"/>
        <v>157</v>
      </c>
      <c r="EZ1120" s="5">
        <f t="shared" si="332"/>
        <v>162</v>
      </c>
      <c r="FF1120" s="2"/>
      <c r="FG1120" s="2"/>
    </row>
    <row r="1121" spans="7:163">
      <c r="G1121" s="21"/>
      <c r="H1121" s="4"/>
      <c r="I1121" s="4"/>
      <c r="J1121" s="4"/>
      <c r="K1121" s="5">
        <f t="shared" si="323"/>
        <v>130</v>
      </c>
      <c r="L1121" s="5">
        <f t="shared" si="324"/>
        <v>171</v>
      </c>
      <c r="R1121" s="2"/>
      <c r="S1121" s="2"/>
      <c r="T1121" s="4"/>
      <c r="U1121" s="4"/>
      <c r="V1121" s="4"/>
      <c r="W1121" s="5">
        <f t="shared" si="325"/>
        <v>131</v>
      </c>
      <c r="X1121" s="5">
        <f t="shared" si="326"/>
        <v>156</v>
      </c>
      <c r="AD1121" s="2"/>
      <c r="AE1121" s="2"/>
      <c r="AF1121" s="4"/>
      <c r="AG1121" s="4"/>
      <c r="AH1121" s="4"/>
      <c r="AI1121" s="5">
        <f t="shared" si="337"/>
        <v>186</v>
      </c>
      <c r="AJ1121" s="5">
        <f t="shared" si="338"/>
        <v>186</v>
      </c>
      <c r="AP1121" s="2"/>
      <c r="AQ1121" s="2"/>
      <c r="AR1121" s="4"/>
      <c r="AS1121" s="4"/>
      <c r="AT1121" s="4"/>
      <c r="AU1121" s="2"/>
      <c r="AV1121" s="2"/>
      <c r="BB1121" s="2"/>
      <c r="BC1121" s="2"/>
      <c r="BD1121" s="4"/>
      <c r="BE1121" s="4"/>
      <c r="BF1121" s="4"/>
      <c r="BG1121" s="2"/>
      <c r="BH1121" s="2"/>
      <c r="BN1121" s="2"/>
      <c r="BO1121" s="2"/>
      <c r="BP1121" s="4"/>
      <c r="BQ1121" s="4"/>
      <c r="BR1121" s="4"/>
      <c r="BS1121" s="5">
        <f>BS1054-BT1053</f>
        <v>166</v>
      </c>
      <c r="BT1121" s="5">
        <f>BT1054-BS1053</f>
        <v>216</v>
      </c>
      <c r="BZ1121" s="2"/>
      <c r="CA1121" s="2"/>
      <c r="CB1121" s="4"/>
      <c r="CC1121" s="4"/>
      <c r="CD1121" s="4"/>
      <c r="CE1121" s="2"/>
      <c r="CF1121" s="2"/>
      <c r="CL1121" s="2"/>
      <c r="CM1121" s="2"/>
      <c r="CN1121" s="4"/>
      <c r="CO1121" s="4"/>
      <c r="CP1121" s="4"/>
      <c r="CQ1121" s="2"/>
      <c r="CR1121" s="2"/>
      <c r="CX1121" s="2"/>
      <c r="CY1121" s="2"/>
      <c r="CZ1121" s="4"/>
      <c r="DA1121" s="4"/>
      <c r="DB1121" s="4"/>
      <c r="DC1121" s="5">
        <f t="shared" si="329"/>
        <v>251</v>
      </c>
      <c r="DD1121" s="5">
        <f t="shared" si="330"/>
        <v>251</v>
      </c>
      <c r="DJ1121" s="2"/>
      <c r="DK1121" s="2"/>
      <c r="DN1121" s="2"/>
      <c r="DO1121" s="5">
        <f t="shared" si="335"/>
        <v>167</v>
      </c>
      <c r="DP1121" s="5">
        <f t="shared" si="336"/>
        <v>202</v>
      </c>
      <c r="DR1121" s="2"/>
      <c r="DV1121" s="2"/>
      <c r="DW1121" s="2"/>
      <c r="DX1121" s="4"/>
      <c r="DY1121" s="4"/>
      <c r="DZ1121" s="4"/>
      <c r="EA1121" s="2"/>
      <c r="EB1121" s="2"/>
      <c r="EH1121" s="2"/>
      <c r="EI1121" s="2"/>
      <c r="EJ1121" s="4"/>
      <c r="EK1121" s="4"/>
      <c r="EL1121" s="4"/>
      <c r="EM1121" s="2"/>
      <c r="EN1121" s="2"/>
      <c r="ET1121" s="2"/>
      <c r="EU1121" s="2"/>
      <c r="EV1121" s="4"/>
      <c r="EW1121" s="4"/>
      <c r="EX1121" s="4"/>
      <c r="EY1121" s="2"/>
      <c r="EZ1121" s="2"/>
      <c r="FF1121" s="2"/>
      <c r="FG1121" s="2"/>
    </row>
    <row r="1122" spans="7:163">
      <c r="G1122" s="21"/>
      <c r="H1122" s="4"/>
      <c r="I1122" s="4"/>
      <c r="J1122" s="4"/>
      <c r="K1122" s="5">
        <f t="shared" si="323"/>
        <v>172</v>
      </c>
      <c r="L1122" s="5">
        <f t="shared" si="324"/>
        <v>202</v>
      </c>
      <c r="R1122" s="2"/>
      <c r="S1122" s="2"/>
      <c r="T1122" s="4"/>
      <c r="U1122" s="4"/>
      <c r="V1122" s="4"/>
      <c r="W1122" s="5">
        <f t="shared" si="325"/>
        <v>172</v>
      </c>
      <c r="X1122" s="5">
        <f t="shared" si="326"/>
        <v>172</v>
      </c>
      <c r="AD1122" s="2"/>
      <c r="AE1122" s="2"/>
      <c r="AF1122" s="4"/>
      <c r="AG1122" s="4"/>
      <c r="AH1122" s="4"/>
      <c r="AI1122" s="5">
        <f t="shared" si="337"/>
        <v>172</v>
      </c>
      <c r="AJ1122" s="5">
        <f t="shared" si="338"/>
        <v>172</v>
      </c>
      <c r="AP1122" s="2"/>
      <c r="AQ1122" s="2"/>
      <c r="AR1122" s="4"/>
      <c r="AS1122" s="4"/>
      <c r="AT1122" s="4"/>
      <c r="AU1122" s="2"/>
      <c r="AV1122" s="2"/>
      <c r="BB1122" s="2"/>
      <c r="BC1122" s="2"/>
      <c r="BD1122" s="4"/>
      <c r="BE1122" s="4"/>
      <c r="BF1122" s="4"/>
      <c r="BG1122" s="2"/>
      <c r="BH1122" s="2"/>
      <c r="BN1122" s="2"/>
      <c r="BO1122" s="2"/>
      <c r="BP1122" s="4"/>
      <c r="BQ1122" s="4"/>
      <c r="BR1122" s="4"/>
      <c r="BS1122" s="2"/>
      <c r="BT1122" s="2"/>
      <c r="BZ1122" s="2"/>
      <c r="CA1122" s="2"/>
      <c r="CB1122" s="4"/>
      <c r="CC1122" s="4"/>
      <c r="CD1122" s="4"/>
      <c r="CE1122" s="2"/>
      <c r="CF1122" s="2"/>
      <c r="CL1122" s="2"/>
      <c r="CM1122" s="2"/>
      <c r="CN1122" s="4"/>
      <c r="CO1122" s="4"/>
      <c r="CP1122" s="4"/>
      <c r="CQ1122" s="2"/>
      <c r="CR1122" s="2"/>
      <c r="CX1122" s="2"/>
      <c r="CY1122" s="2"/>
      <c r="CZ1122" s="4"/>
      <c r="DA1122" s="4"/>
      <c r="DB1122" s="4"/>
      <c r="DC1122" s="2"/>
      <c r="DD1122" s="2"/>
      <c r="DJ1122" s="2"/>
      <c r="DK1122" s="2"/>
      <c r="DN1122" s="2"/>
      <c r="DO1122" s="5">
        <f t="shared" si="335"/>
        <v>131</v>
      </c>
      <c r="DP1122" s="5">
        <f t="shared" si="336"/>
        <v>151</v>
      </c>
      <c r="DR1122" s="2"/>
      <c r="DV1122" s="2"/>
      <c r="DW1122" s="2"/>
      <c r="DX1122" s="4"/>
      <c r="DY1122" s="4"/>
      <c r="DZ1122" s="4"/>
      <c r="EA1122" s="2"/>
      <c r="EB1122" s="2"/>
      <c r="EH1122" s="2"/>
      <c r="EI1122" s="2"/>
      <c r="EJ1122" s="4"/>
      <c r="EK1122" s="4"/>
      <c r="EL1122" s="4"/>
      <c r="EM1122" s="2"/>
      <c r="EN1122" s="2"/>
      <c r="ET1122" s="2"/>
      <c r="EU1122" s="2"/>
      <c r="EV1122" s="4"/>
      <c r="EW1122" s="4"/>
      <c r="EX1122" s="4"/>
      <c r="EY1122" s="2"/>
      <c r="EZ1122" s="2"/>
      <c r="FF1122" s="2"/>
      <c r="FG1122" s="2"/>
    </row>
    <row r="1123" spans="7:163">
      <c r="G1123" s="21"/>
      <c r="H1123" s="4"/>
      <c r="I1123" s="4"/>
      <c r="J1123" s="4"/>
      <c r="K1123" s="5">
        <f t="shared" si="323"/>
        <v>141</v>
      </c>
      <c r="L1123" s="5">
        <f t="shared" si="324"/>
        <v>191</v>
      </c>
      <c r="R1123" s="2"/>
      <c r="S1123" s="2"/>
      <c r="T1123" s="4"/>
      <c r="U1123" s="4"/>
      <c r="V1123" s="4"/>
      <c r="W1123" s="5">
        <f t="shared" si="325"/>
        <v>181</v>
      </c>
      <c r="X1123" s="5">
        <f t="shared" si="326"/>
        <v>181</v>
      </c>
      <c r="AD1123" s="2"/>
      <c r="AE1123" s="2"/>
      <c r="AF1123" s="4"/>
      <c r="AG1123" s="4"/>
      <c r="AH1123" s="4"/>
      <c r="AI1123" s="5">
        <f t="shared" si="337"/>
        <v>171</v>
      </c>
      <c r="AJ1123" s="5">
        <f t="shared" si="338"/>
        <v>171</v>
      </c>
      <c r="AP1123" s="2"/>
      <c r="AQ1123" s="2"/>
      <c r="AR1123" s="4"/>
      <c r="AS1123" s="4"/>
      <c r="AT1123" s="4"/>
      <c r="AU1123" s="2"/>
      <c r="AV1123" s="2"/>
      <c r="BB1123" s="2"/>
      <c r="BC1123" s="2"/>
      <c r="BD1123" s="4"/>
      <c r="BE1123" s="4"/>
      <c r="BF1123" s="4"/>
      <c r="BG1123" s="2"/>
      <c r="BH1123" s="2"/>
      <c r="BN1123" s="2"/>
      <c r="BO1123" s="2"/>
      <c r="BP1123" s="4"/>
      <c r="BQ1123" s="4"/>
      <c r="BR1123" s="4"/>
      <c r="BS1123" s="2"/>
      <c r="BT1123" s="2"/>
      <c r="BZ1123" s="2"/>
      <c r="CA1123" s="2"/>
      <c r="CB1123" s="4"/>
      <c r="CC1123" s="4"/>
      <c r="CD1123" s="4"/>
      <c r="CE1123" s="2"/>
      <c r="CF1123" s="2"/>
      <c r="CL1123" s="2"/>
      <c r="CM1123" s="2"/>
      <c r="CN1123" s="4"/>
      <c r="CO1123" s="4"/>
      <c r="CP1123" s="4"/>
      <c r="CQ1123" s="2"/>
      <c r="CR1123" s="2"/>
      <c r="CX1123" s="2"/>
      <c r="CY1123" s="2"/>
      <c r="CZ1123" s="4"/>
      <c r="DA1123" s="4"/>
      <c r="DB1123" s="4"/>
      <c r="DC1123" s="2"/>
      <c r="DD1123" s="2"/>
      <c r="DJ1123" s="2"/>
      <c r="DK1123" s="2"/>
      <c r="DN1123" s="2"/>
      <c r="DO1123" s="2"/>
      <c r="DP1123" s="2"/>
      <c r="DR1123" s="2"/>
      <c r="DV1123" s="2"/>
      <c r="DW1123" s="2"/>
      <c r="DX1123" s="4"/>
      <c r="DY1123" s="4"/>
      <c r="DZ1123" s="4"/>
      <c r="EA1123" s="2"/>
      <c r="EB1123" s="2"/>
      <c r="EH1123" s="2"/>
      <c r="EI1123" s="2"/>
      <c r="EJ1123" s="4"/>
      <c r="EK1123" s="4"/>
      <c r="EL1123" s="4"/>
      <c r="EM1123" s="2"/>
      <c r="EN1123" s="2"/>
      <c r="ET1123" s="2"/>
      <c r="EU1123" s="2"/>
      <c r="EV1123" s="4"/>
      <c r="EW1123" s="4"/>
      <c r="EX1123" s="4"/>
      <c r="EY1123" s="2"/>
      <c r="EZ1123" s="2"/>
      <c r="FF1123" s="2"/>
      <c r="FG1123" s="2"/>
    </row>
    <row r="1124" spans="7:163">
      <c r="G1124" s="21"/>
      <c r="H1124" s="4"/>
      <c r="I1124" s="4"/>
      <c r="J1124" s="4"/>
      <c r="K1124" s="5">
        <f t="shared" si="323"/>
        <v>162</v>
      </c>
      <c r="L1124" s="5">
        <f t="shared" si="324"/>
        <v>202</v>
      </c>
      <c r="R1124" s="2"/>
      <c r="S1124" s="2"/>
      <c r="T1124" s="4"/>
      <c r="U1124" s="4"/>
      <c r="V1124" s="4"/>
      <c r="W1124" s="5">
        <f t="shared" si="325"/>
        <v>187</v>
      </c>
      <c r="X1124" s="5">
        <f t="shared" si="326"/>
        <v>192</v>
      </c>
      <c r="AD1124" s="2"/>
      <c r="AE1124" s="2"/>
      <c r="AF1124" s="4"/>
      <c r="AG1124" s="4"/>
      <c r="AH1124" s="4"/>
      <c r="AI1124" s="2"/>
      <c r="AJ1124" s="2"/>
      <c r="AP1124" s="2"/>
      <c r="AQ1124" s="2"/>
      <c r="AR1124" s="4"/>
      <c r="AS1124" s="4"/>
      <c r="AT1124" s="4"/>
      <c r="AU1124" s="2"/>
      <c r="AV1124" s="2"/>
      <c r="BB1124" s="2"/>
      <c r="BC1124" s="2"/>
      <c r="BD1124" s="4"/>
      <c r="BE1124" s="4"/>
      <c r="BF1124" s="4"/>
      <c r="BG1124" s="2"/>
      <c r="BH1124" s="2"/>
      <c r="BN1124" s="2"/>
      <c r="BO1124" s="2"/>
      <c r="BP1124" s="4"/>
      <c r="BQ1124" s="4"/>
      <c r="BR1124" s="4"/>
      <c r="BS1124" s="2"/>
      <c r="BT1124" s="2"/>
      <c r="BZ1124" s="2"/>
      <c r="CA1124" s="2"/>
      <c r="CB1124" s="4"/>
      <c r="CC1124" s="4"/>
      <c r="CD1124" s="4"/>
      <c r="CE1124" s="5">
        <f>CE1057-CF1056</f>
        <v>192</v>
      </c>
      <c r="CF1124" s="5">
        <f>CF1057-CE1056</f>
        <v>192</v>
      </c>
      <c r="CL1124" s="2"/>
      <c r="CM1124" s="2"/>
      <c r="CN1124" s="4"/>
      <c r="CO1124" s="4"/>
      <c r="CP1124" s="4"/>
      <c r="CQ1124" s="2"/>
      <c r="CR1124" s="2"/>
      <c r="CX1124" s="2"/>
      <c r="CY1124" s="2"/>
      <c r="CZ1124" s="4"/>
      <c r="DA1124" s="4"/>
      <c r="DB1124" s="4"/>
      <c r="DC1124" s="2"/>
      <c r="DD1124" s="2"/>
      <c r="DJ1124" s="2"/>
      <c r="DK1124" s="2"/>
      <c r="DN1124" s="2"/>
      <c r="DO1124" s="5" t="s">
        <v>0</v>
      </c>
      <c r="DP1124" s="5" t="s">
        <v>0</v>
      </c>
      <c r="DR1124" s="2"/>
      <c r="DV1124" s="2"/>
      <c r="DW1124" s="2"/>
      <c r="DX1124" s="4"/>
      <c r="DY1124" s="4"/>
      <c r="DZ1124" s="4"/>
      <c r="EA1124" s="2"/>
      <c r="EB1124" s="2"/>
      <c r="EH1124" s="2"/>
      <c r="EI1124" s="2"/>
      <c r="EJ1124" s="4"/>
      <c r="EK1124" s="4"/>
      <c r="EL1124" s="4"/>
      <c r="EM1124" s="2"/>
      <c r="EN1124" s="2"/>
      <c r="ET1124" s="2"/>
      <c r="EU1124" s="2"/>
      <c r="EV1124" s="4"/>
      <c r="EW1124" s="4"/>
      <c r="EX1124" s="4"/>
      <c r="EY1124" s="2"/>
      <c r="EZ1124" s="2"/>
      <c r="FF1124" s="2"/>
      <c r="FG1124" s="2"/>
    </row>
    <row r="1125" spans="7:163">
      <c r="G1125" s="21"/>
      <c r="H1125" s="4"/>
      <c r="I1125" s="4"/>
      <c r="J1125" s="4"/>
      <c r="K1125" s="5">
        <f t="shared" si="323"/>
        <v>146</v>
      </c>
      <c r="L1125" s="5">
        <f t="shared" si="324"/>
        <v>191</v>
      </c>
      <c r="R1125" s="2"/>
      <c r="S1125" s="2"/>
      <c r="T1125" s="4"/>
      <c r="U1125" s="4"/>
      <c r="V1125" s="4"/>
      <c r="W1125" s="5">
        <f t="shared" si="325"/>
        <v>171</v>
      </c>
      <c r="X1125" s="5">
        <f t="shared" si="326"/>
        <v>176</v>
      </c>
      <c r="AD1125" s="2"/>
      <c r="AE1125" s="2"/>
      <c r="AF1125" s="4"/>
      <c r="AG1125" s="4"/>
      <c r="AH1125" s="4"/>
      <c r="AI1125" s="2"/>
      <c r="AJ1125" s="2"/>
      <c r="AP1125" s="2"/>
      <c r="AQ1125" s="2"/>
      <c r="AR1125" s="4"/>
      <c r="AS1125" s="4"/>
      <c r="AT1125" s="4"/>
      <c r="AU1125" s="2"/>
      <c r="AV1125" s="2"/>
      <c r="BB1125" s="2"/>
      <c r="BC1125" s="2"/>
      <c r="BD1125" s="4"/>
      <c r="BE1125" s="4"/>
      <c r="BF1125" s="4"/>
      <c r="BG1125" s="5">
        <f>BG1058-BH1057</f>
        <v>191</v>
      </c>
      <c r="BH1125" s="5">
        <f>BH1058-BG1057</f>
        <v>191</v>
      </c>
      <c r="BN1125" s="2"/>
      <c r="BO1125" s="2"/>
      <c r="BP1125" s="4"/>
      <c r="BQ1125" s="4"/>
      <c r="BR1125" s="4"/>
      <c r="BS1125" s="5">
        <f>BS1058-BT1057</f>
        <v>196</v>
      </c>
      <c r="BT1125" s="5">
        <f>BT1058-BS1057</f>
        <v>196</v>
      </c>
      <c r="BZ1125" s="2"/>
      <c r="CA1125" s="2"/>
      <c r="CB1125" s="4"/>
      <c r="CC1125" s="4"/>
      <c r="CD1125" s="4"/>
      <c r="CE1125" s="2"/>
      <c r="CF1125" s="2"/>
      <c r="CL1125" s="2"/>
      <c r="CM1125" s="2"/>
      <c r="CN1125" s="4"/>
      <c r="CO1125" s="4"/>
      <c r="CP1125" s="4"/>
      <c r="CQ1125" s="2"/>
      <c r="CR1125" s="2"/>
      <c r="CX1125" s="2"/>
      <c r="CY1125" s="2"/>
      <c r="CZ1125" s="4"/>
      <c r="DA1125" s="4"/>
      <c r="DB1125" s="4"/>
      <c r="DC1125" s="2"/>
      <c r="DD1125" s="2"/>
      <c r="DJ1125" s="2"/>
      <c r="DK1125" s="2"/>
      <c r="DN1125" s="2"/>
      <c r="DO1125" s="5">
        <f>DO1058-DP1057</f>
        <v>172</v>
      </c>
      <c r="DP1125" s="5">
        <f>DP1058-DO1057</f>
        <v>172</v>
      </c>
      <c r="DR1125" s="2"/>
      <c r="DV1125" s="2"/>
      <c r="DW1125" s="2"/>
      <c r="DX1125" s="4"/>
      <c r="DY1125" s="4"/>
      <c r="DZ1125" s="4"/>
      <c r="EA1125" s="5" t="s">
        <v>0</v>
      </c>
      <c r="EB1125" s="5" t="s">
        <v>0</v>
      </c>
      <c r="EH1125" s="2"/>
      <c r="EI1125" s="2"/>
      <c r="EJ1125" s="4"/>
      <c r="EK1125" s="4"/>
      <c r="EL1125" s="4"/>
      <c r="EM1125" s="2"/>
      <c r="EN1125" s="2"/>
      <c r="ET1125" s="2"/>
      <c r="EU1125" s="2"/>
      <c r="EV1125" s="4"/>
      <c r="EW1125" s="4"/>
      <c r="EX1125" s="4"/>
      <c r="EY1125" s="2"/>
      <c r="EZ1125" s="2"/>
      <c r="FF1125" s="2"/>
      <c r="FG1125" s="2"/>
    </row>
    <row r="1126" spans="7:163">
      <c r="G1126" s="21"/>
      <c r="H1126" s="4"/>
      <c r="I1126" s="4"/>
      <c r="J1126" s="4"/>
      <c r="K1126" s="5">
        <f t="shared" si="323"/>
        <v>151</v>
      </c>
      <c r="L1126" s="5">
        <f t="shared" si="324"/>
        <v>196</v>
      </c>
      <c r="R1126" s="2"/>
      <c r="S1126" s="2"/>
      <c r="T1126" s="4"/>
      <c r="U1126" s="4"/>
      <c r="V1126" s="4"/>
      <c r="W1126" s="5" t="s">
        <v>0</v>
      </c>
      <c r="X1126" s="5" t="s">
        <v>0</v>
      </c>
      <c r="AD1126" s="2"/>
      <c r="AE1126" s="2"/>
      <c r="AF1126" s="4"/>
      <c r="AG1126" s="4"/>
      <c r="AH1126" s="4"/>
      <c r="AI1126" s="5">
        <f>AI1059-AJ1058</f>
        <v>171</v>
      </c>
      <c r="AJ1126" s="5">
        <f>AJ1059-AI1058</f>
        <v>171</v>
      </c>
      <c r="AP1126" s="2"/>
      <c r="AQ1126" s="2"/>
      <c r="AR1126" s="4"/>
      <c r="AS1126" s="4"/>
      <c r="AT1126" s="4"/>
      <c r="AU1126" s="2"/>
      <c r="AV1126" s="2"/>
      <c r="BB1126" s="2"/>
      <c r="BC1126" s="2"/>
      <c r="BD1126" s="4"/>
      <c r="BE1126" s="4"/>
      <c r="BF1126" s="4"/>
      <c r="BG1126" s="5">
        <f>BG1059-BH1058</f>
        <v>181</v>
      </c>
      <c r="BH1126" s="5">
        <f>BH1059-BG1058</f>
        <v>181</v>
      </c>
      <c r="BN1126" s="2"/>
      <c r="BO1126" s="2"/>
      <c r="BP1126" s="4"/>
      <c r="BQ1126" s="4"/>
      <c r="BR1126" s="4"/>
      <c r="BS1126" s="2"/>
      <c r="BT1126" s="2"/>
      <c r="BZ1126" s="2"/>
      <c r="CA1126" s="2"/>
      <c r="CB1126" s="4"/>
      <c r="CC1126" s="4"/>
      <c r="CD1126" s="4"/>
      <c r="CE1126" s="2"/>
      <c r="CF1126" s="2"/>
      <c r="CL1126" s="2"/>
      <c r="CM1126" s="2"/>
      <c r="CN1126" s="4"/>
      <c r="CO1126" s="4"/>
      <c r="CP1126" s="4"/>
      <c r="CQ1126" s="2"/>
      <c r="CR1126" s="2"/>
      <c r="CX1126" s="2"/>
      <c r="CY1126" s="2"/>
      <c r="CZ1126" s="4"/>
      <c r="DA1126" s="4"/>
      <c r="DB1126" s="4"/>
      <c r="DC1126" s="2"/>
      <c r="DD1126" s="2"/>
      <c r="DJ1126" s="2"/>
      <c r="DK1126" s="2"/>
      <c r="DN1126" s="2"/>
      <c r="DO1126" s="5">
        <f>DO1059-DP1058</f>
        <v>171</v>
      </c>
      <c r="DP1126" s="5">
        <f>DP1059-DO1058</f>
        <v>171</v>
      </c>
      <c r="DR1126" s="2"/>
      <c r="DV1126" s="2"/>
      <c r="DW1126" s="2"/>
      <c r="DX1126" s="4"/>
      <c r="DY1126" s="4"/>
      <c r="DZ1126" s="4"/>
      <c r="EA1126" s="5">
        <f>EA1059-EB1058</f>
        <v>161</v>
      </c>
      <c r="EB1126" s="5">
        <f>EB1059-EA1058</f>
        <v>161</v>
      </c>
      <c r="EH1126" s="2"/>
      <c r="EI1126" s="2"/>
      <c r="EJ1126" s="4"/>
      <c r="EK1126" s="4"/>
      <c r="EL1126" s="4"/>
      <c r="EM1126" s="2"/>
      <c r="EN1126" s="2"/>
      <c r="ET1126" s="2"/>
      <c r="EU1126" s="2"/>
      <c r="EV1126" s="4"/>
      <c r="EW1126" s="4"/>
      <c r="EX1126" s="4"/>
      <c r="EY1126" s="2"/>
      <c r="EZ1126" s="2"/>
      <c r="FF1126" s="2"/>
      <c r="FG1126" s="2"/>
    </row>
    <row r="1127" spans="7:163">
      <c r="G1127" s="21"/>
      <c r="H1127" s="4"/>
      <c r="I1127" s="4"/>
      <c r="J1127" s="4"/>
      <c r="K1127" s="2"/>
      <c r="L1127" s="2"/>
      <c r="R1127" s="2"/>
      <c r="S1127" s="2"/>
      <c r="T1127" s="4"/>
      <c r="U1127" s="4"/>
      <c r="V1127" s="4"/>
      <c r="W1127" s="5" t="s">
        <v>0</v>
      </c>
      <c r="X1127" s="5" t="s">
        <v>0</v>
      </c>
      <c r="AD1127" s="2"/>
      <c r="AE1127" s="2"/>
      <c r="AF1127" s="4"/>
      <c r="AG1127" s="4"/>
      <c r="AH1127" s="4"/>
      <c r="AI1127" s="2"/>
      <c r="AJ1127" s="2"/>
      <c r="AP1127" s="2"/>
      <c r="AQ1127" s="2"/>
      <c r="AR1127" s="4"/>
      <c r="AS1127" s="4"/>
      <c r="AT1127" s="4"/>
      <c r="AU1127" s="2"/>
      <c r="AV1127" s="2"/>
      <c r="BB1127" s="2"/>
      <c r="BC1127" s="2"/>
      <c r="BD1127" s="4"/>
      <c r="BE1127" s="4"/>
      <c r="BF1127" s="4"/>
      <c r="BG1127" s="2"/>
      <c r="BH1127" s="2"/>
      <c r="BN1127" s="2"/>
      <c r="BO1127" s="2"/>
      <c r="BP1127" s="4"/>
      <c r="BQ1127" s="4"/>
      <c r="BR1127" s="4"/>
      <c r="BS1127" s="2"/>
      <c r="BT1127" s="2"/>
      <c r="BZ1127" s="2"/>
      <c r="CA1127" s="2"/>
      <c r="CB1127" s="4"/>
      <c r="CC1127" s="4"/>
      <c r="CD1127" s="4"/>
      <c r="CE1127" s="2"/>
      <c r="CF1127" s="2"/>
      <c r="CL1127" s="2"/>
      <c r="CM1127" s="2"/>
      <c r="CN1127" s="4"/>
      <c r="CO1127" s="4"/>
      <c r="CP1127" s="4"/>
      <c r="CQ1127" s="2"/>
      <c r="CR1127" s="2"/>
      <c r="CX1127" s="2"/>
      <c r="CY1127" s="2"/>
      <c r="CZ1127" s="4"/>
      <c r="DA1127" s="4"/>
      <c r="DB1127" s="4"/>
      <c r="DC1127" s="2"/>
      <c r="DD1127" s="2"/>
      <c r="DJ1127" s="2"/>
      <c r="DK1127" s="2"/>
      <c r="DN1127" s="2"/>
      <c r="DO1127" s="2"/>
      <c r="DP1127" s="2"/>
      <c r="DR1127" s="2"/>
      <c r="DV1127" s="2"/>
      <c r="DW1127" s="2"/>
      <c r="DX1127" s="4"/>
      <c r="DY1127" s="4"/>
      <c r="DZ1127" s="4"/>
      <c r="EA1127" s="2"/>
      <c r="EB1127" s="2"/>
      <c r="EH1127" s="2"/>
      <c r="EI1127" s="2"/>
      <c r="EJ1127" s="4"/>
      <c r="EK1127" s="4"/>
      <c r="EL1127" s="4"/>
      <c r="EM1127" s="2"/>
      <c r="EN1127" s="2"/>
      <c r="ET1127" s="2"/>
      <c r="EU1127" s="2"/>
      <c r="EV1127" s="4"/>
      <c r="EW1127" s="4"/>
      <c r="EX1127" s="4"/>
      <c r="EY1127" s="2"/>
      <c r="EZ1127" s="2"/>
      <c r="FF1127" s="2"/>
      <c r="FG1127" s="2"/>
    </row>
    <row r="1128" spans="7:163">
      <c r="G1128" s="21"/>
      <c r="H1128" s="4"/>
      <c r="I1128" s="4"/>
      <c r="J1128" s="4"/>
      <c r="K1128" s="2"/>
      <c r="L1128" s="2"/>
      <c r="R1128" s="2"/>
      <c r="S1128" s="2"/>
      <c r="T1128" s="4"/>
      <c r="U1128" s="4"/>
      <c r="V1128" s="4"/>
      <c r="W1128" s="5" t="s">
        <v>0</v>
      </c>
      <c r="X1128" s="5" t="s">
        <v>0</v>
      </c>
      <c r="AD1128" s="2"/>
      <c r="AE1128" s="2"/>
      <c r="AF1128" s="4"/>
      <c r="AG1128" s="4"/>
      <c r="AH1128" s="4"/>
      <c r="AI1128" s="2"/>
      <c r="AJ1128" s="2"/>
      <c r="AP1128" s="2"/>
      <c r="AQ1128" s="2"/>
      <c r="AR1128" s="4"/>
      <c r="AS1128" s="4"/>
      <c r="AT1128" s="4"/>
      <c r="AU1128" s="2"/>
      <c r="AV1128" s="2"/>
      <c r="BB1128" s="2"/>
      <c r="BC1128" s="2"/>
      <c r="BD1128" s="4"/>
      <c r="BE1128" s="4"/>
      <c r="BF1128" s="4"/>
      <c r="BG1128" s="2"/>
      <c r="BH1128" s="2"/>
      <c r="BN1128" s="2"/>
      <c r="BO1128" s="2"/>
      <c r="BP1128" s="4"/>
      <c r="BQ1128" s="4"/>
      <c r="BR1128" s="4"/>
      <c r="BS1128" s="2"/>
      <c r="BT1128" s="2"/>
      <c r="BZ1128" s="2"/>
      <c r="CA1128" s="2"/>
      <c r="CB1128" s="4"/>
      <c r="CC1128" s="4"/>
      <c r="CD1128" s="4"/>
      <c r="CE1128" s="2"/>
      <c r="CF1128" s="2"/>
      <c r="CL1128" s="2"/>
      <c r="CM1128" s="2"/>
      <c r="CN1128" s="4"/>
      <c r="CO1128" s="4"/>
      <c r="CP1128" s="4"/>
      <c r="CQ1128" s="2"/>
      <c r="CR1128" s="2"/>
      <c r="CX1128" s="2"/>
      <c r="CY1128" s="2"/>
      <c r="CZ1128" s="4"/>
      <c r="DA1128" s="4"/>
      <c r="DB1128" s="4"/>
      <c r="DC1128" s="2"/>
      <c r="DD1128" s="2"/>
      <c r="DJ1128" s="2"/>
      <c r="DK1128" s="2"/>
      <c r="DO1128" s="2"/>
      <c r="DP1128" s="2"/>
      <c r="DR1128" s="2"/>
      <c r="DV1128" s="2"/>
      <c r="DW1128" s="2"/>
      <c r="DX1128" s="4"/>
      <c r="DY1128" s="4"/>
      <c r="DZ1128" s="4"/>
      <c r="EA1128" s="2"/>
      <c r="EB1128" s="2"/>
      <c r="EH1128" s="2"/>
      <c r="EI1128" s="2"/>
      <c r="EJ1128" s="4"/>
      <c r="EK1128" s="4"/>
      <c r="EL1128" s="4"/>
      <c r="EM1128" s="2"/>
      <c r="EN1128" s="2"/>
      <c r="ET1128" s="2"/>
      <c r="EU1128" s="2"/>
      <c r="EV1128" s="4"/>
      <c r="EW1128" s="4"/>
      <c r="EX1128" s="4"/>
      <c r="EY1128" s="2"/>
      <c r="EZ1128" s="2"/>
      <c r="FF1128" s="2"/>
      <c r="FG1128" s="2"/>
    </row>
    <row r="1129" spans="7:163">
      <c r="G1129" s="21"/>
      <c r="H1129" s="4"/>
      <c r="I1129" s="4"/>
      <c r="J1129" s="4"/>
      <c r="K1129" s="2"/>
      <c r="L1129" s="2"/>
      <c r="R1129" s="2"/>
      <c r="S1129" s="2"/>
      <c r="T1129" s="4"/>
      <c r="U1129" s="4"/>
      <c r="V1129" s="4"/>
      <c r="W1129" s="5" t="s">
        <v>0</v>
      </c>
      <c r="X1129" s="5" t="s">
        <v>0</v>
      </c>
      <c r="AD1129" s="2"/>
      <c r="AE1129" s="2"/>
      <c r="AF1129" s="4"/>
      <c r="AG1129" s="4"/>
      <c r="AH1129" s="4"/>
      <c r="AI1129" s="2"/>
      <c r="AJ1129" s="2"/>
      <c r="AP1129" s="2"/>
      <c r="AQ1129" s="2"/>
      <c r="AR1129" s="4"/>
      <c r="AS1129" s="4"/>
      <c r="AT1129" s="4"/>
      <c r="AU1129" s="2"/>
      <c r="AV1129" s="2"/>
      <c r="BB1129" s="2"/>
      <c r="BC1129" s="2"/>
      <c r="BD1129" s="4"/>
      <c r="BE1129" s="4"/>
      <c r="BF1129" s="4"/>
      <c r="BG1129" s="2"/>
      <c r="BH1129" s="2"/>
      <c r="BN1129" s="2"/>
      <c r="BO1129" s="2"/>
      <c r="BP1129" s="4"/>
      <c r="BQ1129" s="4"/>
      <c r="BR1129" s="4"/>
      <c r="BS1129" s="2"/>
      <c r="BT1129" s="2"/>
      <c r="BZ1129" s="2"/>
      <c r="CA1129" s="2"/>
      <c r="CB1129" s="4"/>
      <c r="CC1129" s="4"/>
      <c r="CD1129" s="4"/>
      <c r="CE1129" s="2"/>
      <c r="CF1129" s="2"/>
      <c r="CL1129" s="2"/>
      <c r="CM1129" s="2"/>
      <c r="CN1129" s="4"/>
      <c r="CO1129" s="4"/>
      <c r="CP1129" s="4"/>
      <c r="CQ1129" s="2"/>
      <c r="CR1129" s="2"/>
      <c r="CX1129" s="2"/>
      <c r="CY1129" s="2"/>
      <c r="CZ1129" s="4"/>
      <c r="DA1129" s="4"/>
      <c r="DB1129" s="4"/>
      <c r="DC1129" s="2"/>
      <c r="DD1129" s="2"/>
      <c r="DJ1129" s="2"/>
      <c r="DK1129" s="2"/>
      <c r="DO1129" s="2"/>
      <c r="DP1129" s="2"/>
      <c r="DR1129" s="2"/>
      <c r="DV1129" s="2"/>
      <c r="DW1129" s="2"/>
      <c r="DX1129" s="4"/>
      <c r="DY1129" s="4"/>
      <c r="DZ1129" s="4"/>
      <c r="EA1129" s="2"/>
      <c r="EB1129" s="2"/>
      <c r="EH1129" s="2"/>
      <c r="EI1129" s="2"/>
      <c r="EJ1129" s="4"/>
      <c r="EK1129" s="4"/>
      <c r="EL1129" s="4"/>
      <c r="EM1129" s="2"/>
      <c r="EN1129" s="2"/>
      <c r="ET1129" s="2"/>
      <c r="EU1129" s="2"/>
      <c r="EV1129" s="4"/>
      <c r="EW1129" s="4"/>
      <c r="EX1129" s="4"/>
      <c r="EY1129" s="2"/>
      <c r="EZ1129" s="2"/>
      <c r="FF1129" s="2"/>
      <c r="FG1129" s="2"/>
    </row>
    <row r="1130" spans="7:163">
      <c r="G1130" s="21"/>
      <c r="H1130" s="4"/>
      <c r="I1130" s="4"/>
      <c r="J1130" s="4"/>
      <c r="K1130" s="5" t="s">
        <v>0</v>
      </c>
      <c r="L1130" s="5" t="s">
        <v>0</v>
      </c>
      <c r="R1130" s="2"/>
      <c r="S1130" s="2"/>
      <c r="T1130" s="4"/>
      <c r="U1130" s="4"/>
      <c r="V1130" s="4"/>
      <c r="W1130" s="5" t="s">
        <v>0</v>
      </c>
      <c r="X1130" s="5" t="s">
        <v>0</v>
      </c>
      <c r="AD1130" s="2"/>
      <c r="AE1130" s="2"/>
      <c r="AF1130" s="4"/>
      <c r="AG1130" s="4"/>
      <c r="AH1130" s="4"/>
      <c r="AI1130" s="5" t="s">
        <v>0</v>
      </c>
      <c r="AJ1130" s="5" t="s">
        <v>0</v>
      </c>
      <c r="AP1130" s="2"/>
      <c r="AQ1130" s="2"/>
      <c r="AR1130" s="4"/>
      <c r="AS1130" s="4"/>
      <c r="AT1130" s="4"/>
      <c r="AU1130" s="5" t="s">
        <v>0</v>
      </c>
      <c r="AV1130" s="5" t="s">
        <v>0</v>
      </c>
      <c r="BB1130" s="2"/>
      <c r="BC1130" s="2"/>
      <c r="BD1130" s="4"/>
      <c r="BE1130" s="4"/>
      <c r="BF1130" s="4"/>
      <c r="BG1130" s="5" t="s">
        <v>0</v>
      </c>
      <c r="BH1130" s="5" t="s">
        <v>0</v>
      </c>
      <c r="BN1130" s="2"/>
      <c r="BO1130" s="2"/>
      <c r="BP1130" s="4"/>
      <c r="BQ1130" s="4"/>
      <c r="BR1130" s="4"/>
      <c r="BS1130" s="2"/>
      <c r="BT1130" s="2"/>
      <c r="BZ1130" s="2"/>
      <c r="CA1130" s="2"/>
      <c r="CB1130" s="4"/>
      <c r="CC1130" s="4"/>
      <c r="CD1130" s="4"/>
      <c r="CE1130" s="5" t="s">
        <v>0</v>
      </c>
      <c r="CF1130" s="5" t="s">
        <v>0</v>
      </c>
      <c r="CL1130" s="2"/>
      <c r="CM1130" s="2"/>
      <c r="CN1130" s="4"/>
      <c r="CO1130" s="4"/>
      <c r="CP1130" s="4"/>
      <c r="CQ1130" s="5" t="s">
        <v>0</v>
      </c>
      <c r="CR1130" s="5" t="s">
        <v>0</v>
      </c>
      <c r="CX1130" s="2"/>
      <c r="CY1130" s="2"/>
      <c r="CZ1130" s="4"/>
      <c r="DA1130" s="4"/>
      <c r="DB1130" s="4"/>
      <c r="DC1130" s="5" t="s">
        <v>0</v>
      </c>
      <c r="DD1130" s="5" t="s">
        <v>0</v>
      </c>
      <c r="DJ1130" s="2"/>
      <c r="DK1130" s="2"/>
      <c r="DO1130" s="5" t="s">
        <v>0</v>
      </c>
      <c r="DP1130" s="5" t="s">
        <v>0</v>
      </c>
      <c r="DR1130" s="2"/>
      <c r="DV1130" s="2"/>
      <c r="DW1130" s="2"/>
      <c r="DX1130" s="4"/>
      <c r="DY1130" s="4"/>
      <c r="DZ1130" s="4"/>
      <c r="EA1130" s="5" t="s">
        <v>0</v>
      </c>
      <c r="EB1130" s="5" t="s">
        <v>0</v>
      </c>
      <c r="EH1130" s="2"/>
      <c r="EI1130" s="2"/>
      <c r="EJ1130" s="4"/>
      <c r="EK1130" s="4"/>
      <c r="EL1130" s="4"/>
      <c r="EM1130" s="5" t="s">
        <v>0</v>
      </c>
      <c r="EN1130" s="5" t="s">
        <v>0</v>
      </c>
      <c r="ET1130" s="2"/>
      <c r="EU1130" s="2"/>
      <c r="EV1130" s="4"/>
      <c r="EW1130" s="4"/>
      <c r="EX1130" s="4"/>
      <c r="EY1130" s="5" t="s">
        <v>0</v>
      </c>
      <c r="EZ1130" s="5" t="s">
        <v>0</v>
      </c>
      <c r="FF1130" s="2"/>
      <c r="FG1130" s="2"/>
    </row>
    <row r="1131" spans="7:163">
      <c r="G1131" s="21"/>
      <c r="H1131" s="4"/>
      <c r="I1131" s="4"/>
      <c r="J1131" s="4"/>
      <c r="R1131" s="2"/>
      <c r="S1131" s="2"/>
      <c r="T1131" s="4"/>
      <c r="U1131" s="4"/>
      <c r="V1131" s="4"/>
      <c r="AD1131" s="2"/>
      <c r="AE1131" s="2"/>
      <c r="AF1131" s="4"/>
      <c r="AG1131" s="4"/>
      <c r="AH1131" s="4"/>
      <c r="AP1131" s="2"/>
      <c r="AQ1131" s="2"/>
      <c r="AR1131" s="4"/>
      <c r="AS1131" s="4"/>
      <c r="AT1131" s="4"/>
      <c r="BB1131" s="2"/>
      <c r="BC1131" s="2"/>
      <c r="BD1131" s="4"/>
      <c r="BE1131" s="4"/>
      <c r="BF1131" s="4"/>
      <c r="BN1131" s="2"/>
      <c r="BO1131" s="2"/>
      <c r="BP1131" s="4"/>
      <c r="BQ1131" s="4"/>
      <c r="BR1131" s="4"/>
      <c r="BZ1131" s="2"/>
      <c r="CA1131" s="2"/>
      <c r="CB1131" s="4"/>
      <c r="CC1131" s="4"/>
      <c r="CD1131" s="4"/>
      <c r="CL1131" s="2"/>
      <c r="CM1131" s="2"/>
      <c r="CN1131" s="4"/>
      <c r="CO1131" s="4"/>
      <c r="CP1131" s="4"/>
      <c r="CX1131" s="2"/>
      <c r="CY1131" s="2"/>
      <c r="CZ1131" s="4"/>
      <c r="DA1131" s="4"/>
      <c r="DB1131" s="4"/>
      <c r="DJ1131" s="2"/>
      <c r="DK1131" s="2"/>
      <c r="DR1131" s="2"/>
      <c r="DV1131" s="2"/>
      <c r="DW1131" s="2"/>
      <c r="DX1131" s="4"/>
      <c r="DY1131" s="4"/>
      <c r="DZ1131" s="4"/>
      <c r="EH1131" s="2"/>
      <c r="EI1131" s="2"/>
      <c r="EJ1131" s="4"/>
      <c r="EK1131" s="4"/>
      <c r="EL1131" s="4"/>
      <c r="ET1131" s="2"/>
      <c r="EU1131" s="2"/>
      <c r="EV1131" s="4"/>
      <c r="EW1131" s="4"/>
      <c r="EX1131" s="4"/>
      <c r="FF1131" s="2"/>
      <c r="FG1131" s="2"/>
    </row>
    <row r="1132" spans="7:163">
      <c r="G1132" s="21"/>
      <c r="H1132" s="10"/>
      <c r="I1132" s="4"/>
      <c r="J1132" s="4"/>
      <c r="R1132" s="2"/>
      <c r="S1132" s="2"/>
      <c r="T1132" s="10"/>
      <c r="U1132" s="4"/>
      <c r="V1132" s="4"/>
      <c r="AD1132" s="2"/>
      <c r="AE1132" s="2"/>
      <c r="AF1132" s="10"/>
      <c r="AG1132" s="4"/>
      <c r="AH1132" s="4"/>
      <c r="AP1132" s="2"/>
      <c r="AQ1132" s="2"/>
      <c r="AR1132" s="10"/>
      <c r="AS1132" s="4"/>
      <c r="AT1132" s="4"/>
      <c r="BB1132" s="2"/>
      <c r="BC1132" s="2"/>
      <c r="BD1132" s="10"/>
      <c r="BE1132" s="4"/>
      <c r="BF1132" s="4"/>
      <c r="BN1132" s="2"/>
      <c r="BO1132" s="2"/>
      <c r="BP1132" s="10"/>
      <c r="BQ1132" s="4"/>
      <c r="BR1132" s="4"/>
      <c r="BZ1132" s="2"/>
      <c r="CA1132" s="2"/>
      <c r="CB1132" s="10"/>
      <c r="CC1132" s="4"/>
      <c r="CD1132" s="4"/>
      <c r="CL1132" s="2"/>
      <c r="CM1132" s="2"/>
      <c r="CN1132" s="10"/>
      <c r="CO1132" s="4"/>
      <c r="CP1132" s="4"/>
      <c r="CX1132" s="2"/>
      <c r="CY1132" s="2"/>
      <c r="CZ1132" s="10"/>
      <c r="DA1132" s="4"/>
      <c r="DB1132" s="4"/>
      <c r="DJ1132" s="2"/>
      <c r="DK1132" s="2"/>
      <c r="DL1132" s="10"/>
      <c r="DR1132" s="2"/>
      <c r="DV1132" s="2"/>
      <c r="DW1132" s="2"/>
      <c r="DX1132" s="10"/>
      <c r="DY1132" s="4"/>
      <c r="DZ1132" s="4"/>
      <c r="EH1132" s="2"/>
      <c r="EI1132" s="2"/>
      <c r="EJ1132" s="10"/>
      <c r="EK1132" s="4"/>
      <c r="EL1132" s="4"/>
      <c r="ET1132" s="2"/>
      <c r="EU1132" s="2"/>
      <c r="EV1132" s="10"/>
      <c r="EW1132" s="4"/>
      <c r="EX1132" s="4"/>
      <c r="FF1132" s="2"/>
      <c r="FG1132" s="2"/>
    </row>
    <row r="1133" spans="7:163">
      <c r="G1133" s="21"/>
      <c r="H1133" s="10"/>
      <c r="I1133" s="4"/>
      <c r="J1133" s="4"/>
      <c r="R1133" s="2"/>
      <c r="S1133" s="2"/>
      <c r="T1133" s="10"/>
      <c r="U1133" s="4"/>
      <c r="V1133" s="4"/>
      <c r="AD1133" s="2"/>
      <c r="AE1133" s="2"/>
      <c r="AF1133" s="10"/>
      <c r="AG1133" s="4"/>
      <c r="AH1133" s="4"/>
      <c r="AP1133" s="2"/>
      <c r="AQ1133" s="2"/>
      <c r="AR1133" s="10"/>
      <c r="AS1133" s="4"/>
      <c r="AT1133" s="4"/>
      <c r="BB1133" s="2"/>
      <c r="BC1133" s="2"/>
      <c r="BD1133" s="10"/>
      <c r="BE1133" s="4"/>
      <c r="BF1133" s="4"/>
      <c r="BN1133" s="2"/>
      <c r="BO1133" s="2"/>
      <c r="BP1133" s="10"/>
      <c r="BQ1133" s="4"/>
      <c r="BR1133" s="4"/>
      <c r="BZ1133" s="2"/>
      <c r="CA1133" s="2"/>
      <c r="CB1133" s="10"/>
      <c r="CC1133" s="4"/>
      <c r="CD1133" s="4"/>
      <c r="CL1133" s="2"/>
      <c r="CM1133" s="2"/>
      <c r="CN1133" s="10"/>
      <c r="CO1133" s="4"/>
      <c r="CP1133" s="4"/>
      <c r="CX1133" s="2"/>
      <c r="CY1133" s="2"/>
      <c r="CZ1133" s="10"/>
      <c r="DA1133" s="4"/>
      <c r="DB1133" s="4"/>
      <c r="DJ1133" s="2"/>
      <c r="DK1133" s="2"/>
      <c r="DL1133" s="10"/>
      <c r="DR1133" s="2"/>
      <c r="DV1133" s="2"/>
      <c r="DW1133" s="2"/>
      <c r="DX1133" s="10"/>
      <c r="DY1133" s="4"/>
      <c r="DZ1133" s="4"/>
      <c r="EH1133" s="2"/>
      <c r="EI1133" s="2"/>
      <c r="EJ1133" s="10"/>
      <c r="EK1133" s="4"/>
      <c r="EL1133" s="4"/>
      <c r="ET1133" s="2"/>
      <c r="EU1133" s="2"/>
      <c r="EV1133" s="10"/>
      <c r="EW1133" s="4"/>
      <c r="EX1133" s="4"/>
      <c r="FF1133" s="2"/>
      <c r="FG1133" s="2"/>
    </row>
    <row r="1134" spans="7:163">
      <c r="G1134" s="21"/>
      <c r="H1134" s="10"/>
      <c r="I1134" s="4"/>
      <c r="J1134" s="4"/>
      <c r="K1134" s="5" t="s">
        <v>0</v>
      </c>
      <c r="L1134" s="5" t="s">
        <v>0</v>
      </c>
      <c r="R1134" s="2"/>
      <c r="S1134" s="2"/>
      <c r="T1134" s="10"/>
      <c r="U1134" s="4"/>
      <c r="V1134" s="4"/>
      <c r="AD1134" s="2"/>
      <c r="AE1134" s="2"/>
      <c r="AF1134" s="10"/>
      <c r="AG1134" s="4"/>
      <c r="AH1134" s="4"/>
      <c r="AP1134" s="2"/>
      <c r="AQ1134" s="2"/>
      <c r="AR1134" s="10"/>
      <c r="AS1134" s="4"/>
      <c r="AT1134" s="4"/>
      <c r="BB1134" s="2"/>
      <c r="BC1134" s="2"/>
      <c r="BD1134" s="10"/>
      <c r="BE1134" s="4"/>
      <c r="BF1134" s="4"/>
      <c r="BN1134" s="2"/>
      <c r="BO1134" s="2"/>
      <c r="BP1134" s="10"/>
      <c r="BQ1134" s="4"/>
      <c r="BR1134" s="4"/>
      <c r="BZ1134" s="2"/>
      <c r="CA1134" s="2"/>
      <c r="CB1134" s="10"/>
      <c r="CC1134" s="4"/>
      <c r="CD1134" s="4"/>
      <c r="CL1134" s="2"/>
      <c r="CM1134" s="2"/>
      <c r="CN1134" s="10"/>
      <c r="CO1134" s="4"/>
      <c r="CP1134" s="4"/>
      <c r="CX1134" s="2"/>
      <c r="CY1134" s="2"/>
      <c r="CZ1134" s="10"/>
      <c r="DA1134" s="4"/>
      <c r="DB1134" s="4"/>
      <c r="DJ1134" s="2"/>
      <c r="DK1134" s="2"/>
      <c r="DL1134" s="10"/>
      <c r="DR1134" s="2"/>
      <c r="DV1134" s="2"/>
      <c r="DW1134" s="2"/>
      <c r="DX1134" s="10"/>
      <c r="DY1134" s="4"/>
      <c r="DZ1134" s="4"/>
      <c r="EH1134" s="2"/>
      <c r="EI1134" s="2"/>
      <c r="EJ1134" s="10"/>
      <c r="EK1134" s="4"/>
      <c r="EL1134" s="4"/>
      <c r="ET1134" s="2"/>
      <c r="EU1134" s="2"/>
      <c r="EV1134" s="10"/>
      <c r="EW1134" s="4"/>
      <c r="EX1134" s="4"/>
      <c r="FF1134" s="2"/>
      <c r="FG1134" s="2"/>
    </row>
    <row r="1135" spans="7:163">
      <c r="G1135" s="21"/>
      <c r="H1135" s="10"/>
      <c r="I1135" s="4"/>
      <c r="J1135" s="4"/>
      <c r="K1135" s="5" t="s">
        <v>0</v>
      </c>
      <c r="L1135" s="5" t="s">
        <v>0</v>
      </c>
      <c r="R1135" s="2"/>
      <c r="S1135" s="2"/>
      <c r="T1135" s="10"/>
      <c r="U1135" s="4"/>
      <c r="V1135" s="4"/>
      <c r="AD1135" s="2"/>
      <c r="AE1135" s="2"/>
      <c r="AF1135" s="10"/>
      <c r="AG1135" s="4"/>
      <c r="AH1135" s="4"/>
      <c r="AP1135" s="2"/>
      <c r="AQ1135" s="2"/>
      <c r="AR1135" s="10"/>
      <c r="AS1135" s="4"/>
      <c r="AT1135" s="4"/>
      <c r="BB1135" s="2"/>
      <c r="BC1135" s="2"/>
      <c r="BD1135" s="10"/>
      <c r="BE1135" s="4"/>
      <c r="BF1135" s="4"/>
      <c r="BN1135" s="2"/>
      <c r="BO1135" s="2"/>
      <c r="BP1135" s="10"/>
      <c r="BQ1135" s="4"/>
      <c r="BR1135" s="4"/>
      <c r="BZ1135" s="2"/>
      <c r="CA1135" s="2"/>
      <c r="CB1135" s="10"/>
      <c r="CC1135" s="4"/>
      <c r="CD1135" s="4"/>
      <c r="CL1135" s="2"/>
      <c r="CM1135" s="2"/>
      <c r="CN1135" s="10"/>
      <c r="CO1135" s="4"/>
      <c r="CP1135" s="4"/>
      <c r="CX1135" s="2"/>
      <c r="CY1135" s="2"/>
      <c r="CZ1135" s="10"/>
      <c r="DA1135" s="4"/>
      <c r="DB1135" s="4"/>
      <c r="DJ1135" s="2"/>
      <c r="DK1135" s="2"/>
      <c r="DL1135" s="10"/>
      <c r="DR1135" s="2"/>
      <c r="DV1135" s="2"/>
      <c r="DW1135" s="2"/>
      <c r="DX1135" s="10"/>
      <c r="DY1135" s="4"/>
      <c r="DZ1135" s="4"/>
      <c r="EH1135" s="2"/>
      <c r="EI1135" s="2"/>
      <c r="EJ1135" s="10"/>
      <c r="EK1135" s="4"/>
      <c r="EL1135" s="4"/>
      <c r="ET1135" s="2"/>
      <c r="EU1135" s="2"/>
      <c r="EV1135" s="10"/>
      <c r="EW1135" s="4"/>
      <c r="EX1135" s="4"/>
      <c r="FF1135" s="2"/>
      <c r="FG1135" s="2"/>
    </row>
    <row r="1136" spans="7:163">
      <c r="G1136" s="21"/>
      <c r="H1136" s="10">
        <v>2</v>
      </c>
      <c r="I1136" s="4" t="s">
        <v>8</v>
      </c>
      <c r="J1136" s="4">
        <f>MIN(K1136:K1162)</f>
        <v>302</v>
      </c>
      <c r="K1136" s="2"/>
      <c r="L1136" s="2"/>
      <c r="R1136" s="2"/>
      <c r="S1136" s="2"/>
      <c r="T1136" s="10">
        <v>2</v>
      </c>
      <c r="U1136" s="4" t="s">
        <v>8</v>
      </c>
      <c r="V1136" s="4">
        <f>MIN(W1136:W1162)</f>
        <v>286</v>
      </c>
      <c r="W1136" s="5" t="s">
        <v>0</v>
      </c>
      <c r="X1136" s="5" t="s">
        <v>0</v>
      </c>
      <c r="AD1136" s="2"/>
      <c r="AE1136" s="2"/>
      <c r="AF1136" s="10">
        <v>2</v>
      </c>
      <c r="AG1136" s="4" t="s">
        <v>8</v>
      </c>
      <c r="AH1136" s="4">
        <f>MIN(AI1136:AI1162)</f>
        <v>318</v>
      </c>
      <c r="AI1136" s="2"/>
      <c r="AJ1136" s="2"/>
      <c r="AP1136" s="2"/>
      <c r="AQ1136" s="2"/>
      <c r="AR1136" s="10">
        <v>2</v>
      </c>
      <c r="AS1136" s="4" t="s">
        <v>8</v>
      </c>
      <c r="AT1136" s="4">
        <f>MIN(AU1136:AU1162)</f>
        <v>278</v>
      </c>
      <c r="AU1136" s="2"/>
      <c r="AV1136" s="2"/>
      <c r="BB1136" s="2"/>
      <c r="BC1136" s="2"/>
      <c r="BD1136" s="10">
        <v>2</v>
      </c>
      <c r="BE1136" s="4" t="s">
        <v>8</v>
      </c>
      <c r="BF1136" s="4">
        <f>MIN(BG1136:BG1162)</f>
        <v>290</v>
      </c>
      <c r="BG1136" s="2"/>
      <c r="BH1136" s="2"/>
      <c r="BN1136" s="2"/>
      <c r="BO1136" s="2"/>
      <c r="BP1136" s="10">
        <v>2</v>
      </c>
      <c r="BQ1136" s="4" t="s">
        <v>8</v>
      </c>
      <c r="BR1136" s="4">
        <f>MIN(BS1136:BS1162)</f>
        <v>323</v>
      </c>
      <c r="BS1136" s="2"/>
      <c r="BT1136" s="2"/>
      <c r="BZ1136" s="2"/>
      <c r="CA1136" s="2"/>
      <c r="CB1136" s="10">
        <v>2</v>
      </c>
      <c r="CC1136" s="4" t="s">
        <v>8</v>
      </c>
      <c r="CD1136" s="4">
        <f>MIN(CE1136:CE1162)</f>
        <v>268</v>
      </c>
      <c r="CE1136" s="2"/>
      <c r="CF1136" s="2"/>
      <c r="CL1136" s="2"/>
      <c r="CM1136" s="2"/>
      <c r="CN1136" s="10">
        <v>2</v>
      </c>
      <c r="CO1136" s="4" t="s">
        <v>8</v>
      </c>
      <c r="CP1136" s="4">
        <f>MIN(CQ1136:CQ1162)</f>
        <v>323</v>
      </c>
      <c r="CQ1136" s="2"/>
      <c r="CR1136" s="2"/>
      <c r="CX1136" s="2"/>
      <c r="CY1136" s="2"/>
      <c r="CZ1136" s="10">
        <v>2</v>
      </c>
      <c r="DA1136" s="4" t="s">
        <v>8</v>
      </c>
      <c r="DB1136" s="4">
        <f>MIN(DC1136:DC1162)</f>
        <v>286</v>
      </c>
      <c r="DC1136" s="2"/>
      <c r="DD1136" s="2"/>
      <c r="DJ1136" s="2"/>
      <c r="DK1136" s="2"/>
      <c r="DL1136" s="10">
        <v>2</v>
      </c>
      <c r="DM1136" s="4" t="s">
        <v>8</v>
      </c>
      <c r="DN1136" s="4">
        <f>MIN(DO1136:DO1162)</f>
        <v>287</v>
      </c>
      <c r="DO1136" s="2"/>
      <c r="DP1136" s="2"/>
      <c r="DR1136" s="2"/>
      <c r="DV1136" s="2"/>
      <c r="DW1136" s="2"/>
      <c r="DX1136" s="10">
        <v>2</v>
      </c>
      <c r="DY1136" s="4" t="s">
        <v>8</v>
      </c>
      <c r="DZ1136" s="4">
        <f>MIN(EA1136:EA1162)</f>
        <v>363</v>
      </c>
      <c r="EA1136" s="2"/>
      <c r="EB1136" s="2"/>
      <c r="EH1136" s="2"/>
      <c r="EI1136" s="2"/>
      <c r="EJ1136" s="10">
        <v>2</v>
      </c>
      <c r="EK1136" s="4" t="s">
        <v>8</v>
      </c>
      <c r="EL1136" s="4">
        <f>MIN(EM1136:EM1162)</f>
        <v>292</v>
      </c>
      <c r="EM1136" s="2"/>
      <c r="EN1136" s="2"/>
      <c r="ET1136" s="2"/>
      <c r="EU1136" s="2"/>
      <c r="EV1136" s="10">
        <v>2</v>
      </c>
      <c r="EW1136" s="4" t="s">
        <v>8</v>
      </c>
      <c r="EX1136" s="4">
        <f>MIN(EY1136:EY1162)</f>
        <v>308</v>
      </c>
      <c r="EY1136" s="2"/>
      <c r="EZ1136" s="2"/>
      <c r="FF1136" s="2"/>
      <c r="FG1136" s="2"/>
    </row>
    <row r="1137" spans="7:163">
      <c r="G1137" s="21"/>
      <c r="H1137" s="10"/>
      <c r="I1137" s="4" t="s">
        <v>7</v>
      </c>
      <c r="J1137" s="4">
        <f>MAX(L1136:L1162)</f>
        <v>394</v>
      </c>
      <c r="K1137" s="2"/>
      <c r="L1137" s="2"/>
      <c r="R1137" s="2"/>
      <c r="S1137" s="2"/>
      <c r="T1137" s="10"/>
      <c r="U1137" s="4" t="s">
        <v>7</v>
      </c>
      <c r="V1137" s="4">
        <f>MAX(X1136:X1162)</f>
        <v>399</v>
      </c>
      <c r="W1137" s="5" t="s">
        <v>0</v>
      </c>
      <c r="X1137" s="5" t="s">
        <v>0</v>
      </c>
      <c r="AD1137" s="2"/>
      <c r="AE1137" s="2"/>
      <c r="AF1137" s="10"/>
      <c r="AG1137" s="4" t="s">
        <v>7</v>
      </c>
      <c r="AH1137" s="4">
        <f>MAX(AJ1136:AJ1162)</f>
        <v>405</v>
      </c>
      <c r="AI1137" s="2"/>
      <c r="AJ1137" s="2"/>
      <c r="AP1137" s="2"/>
      <c r="AQ1137" s="2"/>
      <c r="AR1137" s="10"/>
      <c r="AS1137" s="4" t="s">
        <v>7</v>
      </c>
      <c r="AT1137" s="4">
        <f>MAX(AV1136:AV1162)</f>
        <v>408</v>
      </c>
      <c r="AU1137" s="2"/>
      <c r="AV1137" s="2"/>
      <c r="BB1137" s="2"/>
      <c r="BC1137" s="2"/>
      <c r="BD1137" s="10"/>
      <c r="BE1137" s="4" t="s">
        <v>7</v>
      </c>
      <c r="BF1137" s="4">
        <f>MAX(BH1136:BH1162)</f>
        <v>400</v>
      </c>
      <c r="BG1137" s="2"/>
      <c r="BH1137" s="2"/>
      <c r="BN1137" s="2"/>
      <c r="BO1137" s="2"/>
      <c r="BP1137" s="10"/>
      <c r="BQ1137" s="4" t="s">
        <v>7</v>
      </c>
      <c r="BR1137" s="4">
        <f>MAX(BT1136:BT1162)</f>
        <v>375</v>
      </c>
      <c r="BS1137" s="2"/>
      <c r="BT1137" s="2"/>
      <c r="BZ1137" s="2"/>
      <c r="CA1137" s="2"/>
      <c r="CB1137" s="10"/>
      <c r="CC1137" s="4" t="s">
        <v>7</v>
      </c>
      <c r="CD1137" s="4">
        <f>MAX(CF1136:CF1162)</f>
        <v>403</v>
      </c>
      <c r="CE1137" s="5">
        <f t="shared" ref="CE1137:CE1151" si="341">CE1039-CF1037</f>
        <v>323</v>
      </c>
      <c r="CF1137" s="5">
        <f t="shared" ref="CF1137:CF1151" si="342">CF1039-CE1037</f>
        <v>363</v>
      </c>
      <c r="CL1137" s="2"/>
      <c r="CM1137" s="2"/>
      <c r="CN1137" s="10"/>
      <c r="CO1137" s="4" t="s">
        <v>7</v>
      </c>
      <c r="CP1137" s="4">
        <f>MAX(CR1136:CR1162)</f>
        <v>368</v>
      </c>
      <c r="CQ1137" s="2"/>
      <c r="CR1137" s="2"/>
      <c r="CX1137" s="2"/>
      <c r="CY1137" s="2"/>
      <c r="CZ1137" s="10"/>
      <c r="DA1137" s="4" t="s">
        <v>7</v>
      </c>
      <c r="DB1137" s="4">
        <f>MAX(DD1136:DD1162)</f>
        <v>433</v>
      </c>
      <c r="DC1137" s="2"/>
      <c r="DD1137" s="2"/>
      <c r="DJ1137" s="2"/>
      <c r="DK1137" s="2"/>
      <c r="DL1137" s="10"/>
      <c r="DM1137" s="4" t="s">
        <v>7</v>
      </c>
      <c r="DN1137" s="4">
        <f>MAX(DP1136:DP1162)</f>
        <v>388</v>
      </c>
      <c r="DO1137" s="2"/>
      <c r="DP1137" s="2"/>
      <c r="DR1137" s="2"/>
      <c r="DV1137" s="2"/>
      <c r="DW1137" s="2"/>
      <c r="DX1137" s="10"/>
      <c r="DY1137" s="4" t="s">
        <v>7</v>
      </c>
      <c r="DZ1137" s="4">
        <f>MAX(EB1136:EB1162)</f>
        <v>363</v>
      </c>
      <c r="EA1137" s="2"/>
      <c r="EB1137" s="2"/>
      <c r="EH1137" s="2"/>
      <c r="EI1137" s="2"/>
      <c r="EJ1137" s="10"/>
      <c r="EK1137" s="4" t="s">
        <v>7</v>
      </c>
      <c r="EL1137" s="4">
        <f>MAX(EN1136:EN1162)</f>
        <v>408</v>
      </c>
      <c r="EM1137" s="2"/>
      <c r="EN1137" s="2"/>
      <c r="ET1137" s="2"/>
      <c r="EU1137" s="2"/>
      <c r="EV1137" s="10"/>
      <c r="EW1137" s="4" t="s">
        <v>7</v>
      </c>
      <c r="EX1137" s="4">
        <f>MAX(EZ1136:EZ1162)</f>
        <v>378</v>
      </c>
      <c r="EY1137" s="2"/>
      <c r="EZ1137" s="2"/>
      <c r="FF1137" s="2"/>
      <c r="FG1137" s="2"/>
    </row>
    <row r="1138" spans="7:163">
      <c r="G1138" s="21"/>
      <c r="H1138" s="10"/>
      <c r="I1138" s="4"/>
      <c r="J1138" s="4"/>
      <c r="K1138" s="5">
        <f t="shared" ref="K1138:K1157" si="343">K1040-L1038</f>
        <v>338</v>
      </c>
      <c r="L1138" s="5">
        <f t="shared" ref="L1138:L1157" si="344">L1040-K1038</f>
        <v>363</v>
      </c>
      <c r="R1138" s="2"/>
      <c r="S1138" s="2"/>
      <c r="T1138" s="10"/>
      <c r="U1138" s="4"/>
      <c r="V1138" s="4"/>
      <c r="W1138" s="5">
        <f t="shared" ref="W1138:W1156" si="345">W1040-X1038</f>
        <v>323</v>
      </c>
      <c r="X1138" s="5">
        <f t="shared" ref="X1138:X1156" si="346">X1040-W1038</f>
        <v>363</v>
      </c>
      <c r="AD1138" s="2"/>
      <c r="AE1138" s="2"/>
      <c r="AF1138" s="10"/>
      <c r="AG1138" s="4"/>
      <c r="AH1138" s="4"/>
      <c r="AI1138" s="2"/>
      <c r="AJ1138" s="2"/>
      <c r="AP1138" s="2"/>
      <c r="AQ1138" s="2"/>
      <c r="AR1138" s="10"/>
      <c r="AS1138" s="4"/>
      <c r="AT1138" s="4"/>
      <c r="AU1138" s="5">
        <f t="shared" ref="AU1138:AU1151" si="347">AU1040-AV1038</f>
        <v>303</v>
      </c>
      <c r="AV1138" s="5">
        <f t="shared" ref="AV1138:AV1151" si="348">AV1040-AU1038</f>
        <v>333</v>
      </c>
      <c r="BB1138" s="2"/>
      <c r="BC1138" s="2"/>
      <c r="BD1138" s="10"/>
      <c r="BE1138" s="4"/>
      <c r="BF1138" s="4"/>
      <c r="BG1138" s="5">
        <f>BG1040-BH1038</f>
        <v>290</v>
      </c>
      <c r="BH1138" s="5">
        <f>BH1040-BG1038</f>
        <v>290</v>
      </c>
      <c r="BN1138" s="2"/>
      <c r="BO1138" s="2"/>
      <c r="BP1138" s="10"/>
      <c r="BQ1138" s="4"/>
      <c r="BR1138" s="4"/>
      <c r="BS1138" s="5">
        <f>BS1040-BT1038</f>
        <v>343</v>
      </c>
      <c r="BT1138" s="5">
        <f>BT1040-BS1038</f>
        <v>343</v>
      </c>
      <c r="BZ1138" s="2"/>
      <c r="CA1138" s="2"/>
      <c r="CB1138" s="10"/>
      <c r="CC1138" s="4"/>
      <c r="CD1138" s="4"/>
      <c r="CE1138" s="5">
        <f t="shared" si="341"/>
        <v>268</v>
      </c>
      <c r="CF1138" s="5">
        <f t="shared" si="342"/>
        <v>348</v>
      </c>
      <c r="CL1138" s="2"/>
      <c r="CM1138" s="2"/>
      <c r="CN1138" s="10"/>
      <c r="CO1138" s="4"/>
      <c r="CP1138" s="4"/>
      <c r="CQ1138" s="2"/>
      <c r="CR1138" s="2"/>
      <c r="CX1138" s="2"/>
      <c r="CY1138" s="2"/>
      <c r="CZ1138" s="10"/>
      <c r="DA1138" s="4"/>
      <c r="DB1138" s="4"/>
      <c r="DC1138" s="5">
        <f t="shared" ref="DC1138:DC1152" si="349">DC1040-DD1038</f>
        <v>343</v>
      </c>
      <c r="DD1138" s="5">
        <f t="shared" ref="DD1138:DD1152" si="350">DD1040-DC1038</f>
        <v>343</v>
      </c>
      <c r="DJ1138" s="2"/>
      <c r="DK1138" s="2"/>
      <c r="DL1138" s="10"/>
      <c r="DN1138" s="3"/>
      <c r="DP1138" s="5" t="s">
        <v>0</v>
      </c>
      <c r="DR1138" s="2"/>
      <c r="DV1138" s="2"/>
      <c r="DW1138" s="2"/>
      <c r="DX1138" s="10"/>
      <c r="DY1138" s="4"/>
      <c r="DZ1138" s="4"/>
      <c r="EA1138" s="2"/>
      <c r="EB1138" s="2"/>
      <c r="EH1138" s="2"/>
      <c r="EI1138" s="2"/>
      <c r="EJ1138" s="10"/>
      <c r="EK1138" s="4"/>
      <c r="EL1138" s="4"/>
      <c r="EM1138" s="2"/>
      <c r="EN1138" s="2"/>
      <c r="ET1138" s="2"/>
      <c r="EU1138" s="2"/>
      <c r="EV1138" s="10"/>
      <c r="EW1138" s="4"/>
      <c r="EX1138" s="4"/>
      <c r="EY1138" s="5">
        <f t="shared" ref="EY1138:EY1151" si="351">EY1040-EZ1038</f>
        <v>343</v>
      </c>
      <c r="EZ1138" s="5">
        <f t="shared" ref="EZ1138:EZ1151" si="352">EZ1040-EY1038</f>
        <v>343</v>
      </c>
      <c r="FF1138" s="2"/>
      <c r="FG1138" s="2"/>
    </row>
    <row r="1139" spans="7:163">
      <c r="G1139" s="21"/>
      <c r="H1139" s="10"/>
      <c r="I1139" s="4"/>
      <c r="J1139" s="4"/>
      <c r="K1139" s="5">
        <f t="shared" si="343"/>
        <v>336</v>
      </c>
      <c r="L1139" s="5">
        <f t="shared" si="344"/>
        <v>336</v>
      </c>
      <c r="R1139" s="2"/>
      <c r="S1139" s="2"/>
      <c r="T1139" s="10"/>
      <c r="U1139" s="4"/>
      <c r="V1139" s="4"/>
      <c r="W1139" s="5">
        <f t="shared" si="345"/>
        <v>311</v>
      </c>
      <c r="X1139" s="5">
        <f t="shared" si="346"/>
        <v>383</v>
      </c>
      <c r="AD1139" s="2"/>
      <c r="AE1139" s="2"/>
      <c r="AF1139" s="10"/>
      <c r="AG1139" s="4"/>
      <c r="AH1139" s="4"/>
      <c r="AI1139" s="2"/>
      <c r="AJ1139" s="2"/>
      <c r="AP1139" s="2"/>
      <c r="AQ1139" s="2"/>
      <c r="AR1139" s="10"/>
      <c r="AS1139" s="4"/>
      <c r="AT1139" s="4"/>
      <c r="AU1139" s="5">
        <f t="shared" si="347"/>
        <v>333</v>
      </c>
      <c r="AV1139" s="5">
        <f t="shared" si="348"/>
        <v>363</v>
      </c>
      <c r="BB1139" s="2"/>
      <c r="BC1139" s="2"/>
      <c r="BD1139" s="10"/>
      <c r="BE1139" s="4"/>
      <c r="BF1139" s="4"/>
      <c r="BG1139" s="5">
        <f>BG1041-BH1039</f>
        <v>306</v>
      </c>
      <c r="BH1139" s="5">
        <f>BH1041-BG1039</f>
        <v>306</v>
      </c>
      <c r="BN1139" s="2"/>
      <c r="BO1139" s="2"/>
      <c r="BP1139" s="10"/>
      <c r="BQ1139" s="4"/>
      <c r="BR1139" s="4"/>
      <c r="BS1139" s="2"/>
      <c r="BT1139" s="2"/>
      <c r="BZ1139" s="2"/>
      <c r="CA1139" s="2"/>
      <c r="CB1139" s="10"/>
      <c r="CC1139" s="4"/>
      <c r="CD1139" s="4"/>
      <c r="CE1139" s="5">
        <f t="shared" si="341"/>
        <v>286</v>
      </c>
      <c r="CF1139" s="5">
        <f t="shared" si="342"/>
        <v>326</v>
      </c>
      <c r="CL1139" s="2"/>
      <c r="CM1139" s="2"/>
      <c r="CN1139" s="10"/>
      <c r="CO1139" s="4"/>
      <c r="CP1139" s="4"/>
      <c r="CQ1139" s="2"/>
      <c r="CR1139" s="2"/>
      <c r="CX1139" s="2"/>
      <c r="CY1139" s="2"/>
      <c r="CZ1139" s="10"/>
      <c r="DA1139" s="4"/>
      <c r="DB1139" s="4"/>
      <c r="DC1139" s="5">
        <f t="shared" si="349"/>
        <v>286</v>
      </c>
      <c r="DD1139" s="5">
        <f t="shared" si="350"/>
        <v>326</v>
      </c>
      <c r="DJ1139" s="2"/>
      <c r="DK1139" s="2"/>
      <c r="DL1139" s="10"/>
      <c r="DN1139" s="3"/>
      <c r="DO1139" s="2"/>
      <c r="DP1139" s="2"/>
      <c r="DR1139" s="2"/>
      <c r="DV1139" s="2"/>
      <c r="DW1139" s="2"/>
      <c r="DX1139" s="10"/>
      <c r="DY1139" s="4"/>
      <c r="DZ1139" s="4"/>
      <c r="EA1139" s="2"/>
      <c r="EB1139" s="2"/>
      <c r="EH1139" s="2"/>
      <c r="EI1139" s="2"/>
      <c r="EJ1139" s="10"/>
      <c r="EK1139" s="4"/>
      <c r="EL1139" s="4"/>
      <c r="EM1139" s="2"/>
      <c r="EN1139" s="2"/>
      <c r="ET1139" s="2"/>
      <c r="EU1139" s="2"/>
      <c r="EV1139" s="10"/>
      <c r="EW1139" s="4"/>
      <c r="EX1139" s="4"/>
      <c r="EY1139" s="5">
        <f t="shared" si="351"/>
        <v>353</v>
      </c>
      <c r="EZ1139" s="5">
        <f t="shared" si="352"/>
        <v>353</v>
      </c>
      <c r="FF1139" s="2"/>
      <c r="FG1139" s="2"/>
    </row>
    <row r="1140" spans="7:163">
      <c r="G1140" s="21"/>
      <c r="H1140" s="10"/>
      <c r="I1140" s="4"/>
      <c r="J1140" s="4"/>
      <c r="K1140" s="5">
        <f t="shared" si="343"/>
        <v>323</v>
      </c>
      <c r="L1140" s="5">
        <f t="shared" si="344"/>
        <v>348</v>
      </c>
      <c r="R1140" s="2"/>
      <c r="S1140" s="2"/>
      <c r="T1140" s="10"/>
      <c r="U1140" s="4"/>
      <c r="V1140" s="4"/>
      <c r="W1140" s="5">
        <f t="shared" si="345"/>
        <v>313</v>
      </c>
      <c r="X1140" s="5">
        <f t="shared" si="346"/>
        <v>348</v>
      </c>
      <c r="AD1140" s="2"/>
      <c r="AE1140" s="2"/>
      <c r="AF1140" s="10"/>
      <c r="AG1140" s="4"/>
      <c r="AH1140" s="4"/>
      <c r="AI1140" s="2"/>
      <c r="AJ1140" s="2"/>
      <c r="AP1140" s="2"/>
      <c r="AQ1140" s="2"/>
      <c r="AR1140" s="10"/>
      <c r="AS1140" s="4"/>
      <c r="AT1140" s="4"/>
      <c r="AU1140" s="5">
        <f t="shared" si="347"/>
        <v>343</v>
      </c>
      <c r="AV1140" s="5">
        <f t="shared" si="348"/>
        <v>383</v>
      </c>
      <c r="BB1140" s="2"/>
      <c r="BC1140" s="2"/>
      <c r="BD1140" s="10"/>
      <c r="BE1140" s="4"/>
      <c r="BF1140" s="4"/>
      <c r="BG1140" s="5">
        <f>BG1042-BH1040</f>
        <v>323</v>
      </c>
      <c r="BH1140" s="5">
        <f>BH1042-BG1040</f>
        <v>323</v>
      </c>
      <c r="BN1140" s="2"/>
      <c r="BO1140" s="2"/>
      <c r="BP1140" s="10"/>
      <c r="BQ1140" s="4"/>
      <c r="BR1140" s="4"/>
      <c r="BS1140" s="5">
        <f t="shared" ref="BS1140:BS1147" si="353">BS1042-BT1040</f>
        <v>343</v>
      </c>
      <c r="BT1140" s="5">
        <f t="shared" ref="BT1140:BT1147" si="354">BT1042-BS1040</f>
        <v>343</v>
      </c>
      <c r="BZ1140" s="2"/>
      <c r="CA1140" s="2"/>
      <c r="CB1140" s="10"/>
      <c r="CC1140" s="4"/>
      <c r="CD1140" s="4"/>
      <c r="CE1140" s="5">
        <f t="shared" si="341"/>
        <v>318</v>
      </c>
      <c r="CF1140" s="5">
        <f t="shared" si="342"/>
        <v>398</v>
      </c>
      <c r="CL1140" s="2"/>
      <c r="CM1140" s="2"/>
      <c r="CN1140" s="10"/>
      <c r="CO1140" s="4"/>
      <c r="CP1140" s="4"/>
      <c r="CQ1140" s="5">
        <f>CQ1042-CR1040</f>
        <v>368</v>
      </c>
      <c r="CR1140" s="5">
        <f>CR1042-CQ1040</f>
        <v>368</v>
      </c>
      <c r="CX1140" s="2"/>
      <c r="CY1140" s="2"/>
      <c r="CZ1140" s="10"/>
      <c r="DA1140" s="4"/>
      <c r="DB1140" s="4"/>
      <c r="DC1140" s="5">
        <f t="shared" si="349"/>
        <v>333</v>
      </c>
      <c r="DD1140" s="5">
        <f t="shared" si="350"/>
        <v>343</v>
      </c>
      <c r="DJ1140" s="2"/>
      <c r="DK1140" s="2"/>
      <c r="DL1140" s="10"/>
      <c r="DN1140" s="3" t="s">
        <v>0</v>
      </c>
      <c r="DO1140" s="5" t="s">
        <v>0</v>
      </c>
      <c r="DP1140" s="5" t="s">
        <v>0</v>
      </c>
      <c r="DR1140" s="2"/>
      <c r="DV1140" s="2"/>
      <c r="DW1140" s="2"/>
      <c r="DX1140" s="10"/>
      <c r="DY1140" s="4"/>
      <c r="DZ1140" s="4"/>
      <c r="EA1140" s="2"/>
      <c r="EB1140" s="2"/>
      <c r="EH1140" s="2"/>
      <c r="EI1140" s="2"/>
      <c r="EJ1140" s="10"/>
      <c r="EK1140" s="4"/>
      <c r="EL1140" s="4"/>
      <c r="EM1140" s="5">
        <f>EM1042-EN1040</f>
        <v>408</v>
      </c>
      <c r="EN1140" s="5">
        <f>EN1042-EM1040</f>
        <v>408</v>
      </c>
      <c r="ET1140" s="2"/>
      <c r="EU1140" s="2"/>
      <c r="EV1140" s="10"/>
      <c r="EW1140" s="4"/>
      <c r="EX1140" s="4"/>
      <c r="EY1140" s="5">
        <f t="shared" si="351"/>
        <v>333</v>
      </c>
      <c r="EZ1140" s="5">
        <f t="shared" si="352"/>
        <v>358</v>
      </c>
      <c r="FF1140" s="2"/>
      <c r="FG1140" s="2"/>
    </row>
    <row r="1141" spans="7:163">
      <c r="G1141" s="21"/>
      <c r="H1141" s="10"/>
      <c r="I1141" s="4"/>
      <c r="J1141" s="4"/>
      <c r="K1141" s="5">
        <f t="shared" si="343"/>
        <v>335</v>
      </c>
      <c r="L1141" s="5">
        <f t="shared" si="344"/>
        <v>355</v>
      </c>
      <c r="R1141" s="2"/>
      <c r="S1141" s="2"/>
      <c r="T1141" s="10"/>
      <c r="U1141" s="4"/>
      <c r="V1141" s="4"/>
      <c r="W1141" s="5">
        <f t="shared" si="345"/>
        <v>298</v>
      </c>
      <c r="X1141" s="5">
        <f t="shared" si="346"/>
        <v>395</v>
      </c>
      <c r="AD1141" s="2"/>
      <c r="AE1141" s="2"/>
      <c r="AF1141" s="10"/>
      <c r="AG1141" s="4"/>
      <c r="AH1141" s="4"/>
      <c r="AI1141" s="5">
        <f>AI1043-AJ1041</f>
        <v>405</v>
      </c>
      <c r="AJ1141" s="5">
        <f>AJ1043-AI1041</f>
        <v>405</v>
      </c>
      <c r="AP1141" s="2"/>
      <c r="AQ1141" s="2"/>
      <c r="AR1141" s="10"/>
      <c r="AS1141" s="4"/>
      <c r="AT1141" s="4"/>
      <c r="AU1141" s="5">
        <f t="shared" si="347"/>
        <v>353</v>
      </c>
      <c r="AV1141" s="5">
        <f t="shared" si="348"/>
        <v>363</v>
      </c>
      <c r="BB1141" s="2"/>
      <c r="BC1141" s="2"/>
      <c r="BD1141" s="10"/>
      <c r="BE1141" s="4"/>
      <c r="BF1141" s="4"/>
      <c r="BG1141" s="5" t="s">
        <v>0</v>
      </c>
      <c r="BH1141" s="5" t="s">
        <v>0</v>
      </c>
      <c r="BN1141" s="2"/>
      <c r="BO1141" s="2"/>
      <c r="BP1141" s="10"/>
      <c r="BQ1141" s="4"/>
      <c r="BR1141" s="4"/>
      <c r="BS1141" s="5">
        <f t="shared" si="353"/>
        <v>360</v>
      </c>
      <c r="BT1141" s="5">
        <f t="shared" si="354"/>
        <v>375</v>
      </c>
      <c r="BZ1141" s="2"/>
      <c r="CA1141" s="2"/>
      <c r="CB1141" s="10"/>
      <c r="CC1141" s="4"/>
      <c r="CD1141" s="4"/>
      <c r="CE1141" s="5">
        <f t="shared" si="341"/>
        <v>390</v>
      </c>
      <c r="CF1141" s="5">
        <f t="shared" si="342"/>
        <v>400</v>
      </c>
      <c r="CL1141" s="2"/>
      <c r="CM1141" s="2"/>
      <c r="CN1141" s="10"/>
      <c r="CO1141" s="4"/>
      <c r="CP1141" s="4"/>
      <c r="CQ1141" s="2"/>
      <c r="CR1141" s="2"/>
      <c r="CX1141" s="2"/>
      <c r="CY1141" s="2"/>
      <c r="CZ1141" s="10"/>
      <c r="DA1141" s="4"/>
      <c r="DB1141" s="4"/>
      <c r="DC1141" s="5">
        <f t="shared" si="349"/>
        <v>350</v>
      </c>
      <c r="DD1141" s="5">
        <f t="shared" si="350"/>
        <v>410</v>
      </c>
      <c r="DJ1141" s="2"/>
      <c r="DK1141" s="2"/>
      <c r="DL1141" s="10"/>
      <c r="DN1141" s="3"/>
      <c r="DO1141" s="5">
        <f t="shared" ref="DO1141:DO1153" si="355">DO1043-DP1041</f>
        <v>338</v>
      </c>
      <c r="DP1141" s="5">
        <f t="shared" ref="DP1141:DP1153" si="356">DP1043-DO1041</f>
        <v>363</v>
      </c>
      <c r="DR1141" s="2"/>
      <c r="DV1141" s="2"/>
      <c r="DW1141" s="2"/>
      <c r="DX1141" s="10"/>
      <c r="DY1141" s="4"/>
      <c r="DZ1141" s="4"/>
      <c r="EA1141" s="2"/>
      <c r="EB1141" s="2"/>
      <c r="EH1141" s="2"/>
      <c r="EI1141" s="2"/>
      <c r="EJ1141" s="10"/>
      <c r="EK1141" s="4"/>
      <c r="EL1141" s="4"/>
      <c r="EM1141" s="2"/>
      <c r="EN1141" s="2"/>
      <c r="ET1141" s="2"/>
      <c r="EU1141" s="2"/>
      <c r="EV1141" s="10"/>
      <c r="EW1141" s="4"/>
      <c r="EX1141" s="4"/>
      <c r="EY1141" s="5">
        <f t="shared" si="351"/>
        <v>323</v>
      </c>
      <c r="EZ1141" s="5">
        <f t="shared" si="352"/>
        <v>333</v>
      </c>
      <c r="FF1141" s="2"/>
      <c r="FG1141" s="2"/>
    </row>
    <row r="1142" spans="7:163">
      <c r="G1142" s="21"/>
      <c r="H1142" s="10"/>
      <c r="I1142" s="4"/>
      <c r="J1142" s="4"/>
      <c r="K1142" s="5">
        <f t="shared" si="343"/>
        <v>322</v>
      </c>
      <c r="L1142" s="5">
        <f t="shared" si="344"/>
        <v>348</v>
      </c>
      <c r="R1142" s="2"/>
      <c r="S1142" s="2"/>
      <c r="T1142" s="10"/>
      <c r="U1142" s="4"/>
      <c r="V1142" s="4"/>
      <c r="W1142" s="5">
        <f t="shared" si="345"/>
        <v>312</v>
      </c>
      <c r="X1142" s="5">
        <f t="shared" si="346"/>
        <v>393</v>
      </c>
      <c r="AD1142" s="2"/>
      <c r="AE1142" s="2"/>
      <c r="AF1142" s="10"/>
      <c r="AG1142" s="4"/>
      <c r="AH1142" s="4"/>
      <c r="AI1142" s="2"/>
      <c r="AJ1142" s="2"/>
      <c r="AP1142" s="2"/>
      <c r="AQ1142" s="2"/>
      <c r="AR1142" s="10"/>
      <c r="AS1142" s="4"/>
      <c r="AT1142" s="4"/>
      <c r="AU1142" s="5">
        <f t="shared" si="347"/>
        <v>343</v>
      </c>
      <c r="AV1142" s="5">
        <f t="shared" si="348"/>
        <v>383</v>
      </c>
      <c r="BB1142" s="2"/>
      <c r="BC1142" s="2"/>
      <c r="BD1142" s="10"/>
      <c r="BE1142" s="4"/>
      <c r="BF1142" s="4"/>
      <c r="BG1142" s="5">
        <f>BG1044-BH1042</f>
        <v>333</v>
      </c>
      <c r="BH1142" s="5">
        <f>BH1044-BG1042</f>
        <v>333</v>
      </c>
      <c r="BN1142" s="2"/>
      <c r="BO1142" s="2"/>
      <c r="BP1142" s="10"/>
      <c r="BQ1142" s="4"/>
      <c r="BR1142" s="4"/>
      <c r="BS1142" s="5">
        <f t="shared" si="353"/>
        <v>363</v>
      </c>
      <c r="BT1142" s="5">
        <f t="shared" si="354"/>
        <v>363</v>
      </c>
      <c r="BZ1142" s="2"/>
      <c r="CA1142" s="2"/>
      <c r="CB1142" s="10"/>
      <c r="CC1142" s="4"/>
      <c r="CD1142" s="4"/>
      <c r="CE1142" s="5">
        <f t="shared" si="341"/>
        <v>353</v>
      </c>
      <c r="CF1142" s="5">
        <f t="shared" si="342"/>
        <v>403</v>
      </c>
      <c r="CL1142" s="2"/>
      <c r="CM1142" s="2"/>
      <c r="CN1142" s="10"/>
      <c r="CO1142" s="4"/>
      <c r="CP1142" s="4"/>
      <c r="CQ1142" s="5">
        <f>CQ1044-CR1042</f>
        <v>358</v>
      </c>
      <c r="CR1142" s="5">
        <f>CR1044-CQ1042</f>
        <v>363</v>
      </c>
      <c r="CX1142" s="2"/>
      <c r="CY1142" s="2"/>
      <c r="CZ1142" s="10"/>
      <c r="DA1142" s="4"/>
      <c r="DB1142" s="4"/>
      <c r="DC1142" s="5">
        <f t="shared" si="349"/>
        <v>328</v>
      </c>
      <c r="DD1142" s="5">
        <f t="shared" si="350"/>
        <v>363</v>
      </c>
      <c r="DJ1142" s="2"/>
      <c r="DK1142" s="2"/>
      <c r="DL1142" s="10"/>
      <c r="DN1142" s="3"/>
      <c r="DO1142" s="5">
        <f t="shared" si="355"/>
        <v>323</v>
      </c>
      <c r="DP1142" s="5">
        <f t="shared" si="356"/>
        <v>383</v>
      </c>
      <c r="DR1142" s="2"/>
      <c r="DV1142" s="2"/>
      <c r="DW1142" s="2"/>
      <c r="DX1142" s="10"/>
      <c r="DY1142" s="4"/>
      <c r="DZ1142" s="4"/>
      <c r="EA1142" s="2"/>
      <c r="EB1142" s="2"/>
      <c r="EH1142" s="2"/>
      <c r="EI1142" s="2"/>
      <c r="EJ1142" s="10"/>
      <c r="EK1142" s="4"/>
      <c r="EL1142" s="4"/>
      <c r="EM1142" s="5">
        <f>EM1044-EN1042</f>
        <v>292</v>
      </c>
      <c r="EN1142" s="5">
        <f>EN1044-EM1042</f>
        <v>292</v>
      </c>
      <c r="ET1142" s="2"/>
      <c r="EU1142" s="2"/>
      <c r="EV1142" s="10"/>
      <c r="EW1142" s="4"/>
      <c r="EX1142" s="4"/>
      <c r="EY1142" s="5">
        <f t="shared" si="351"/>
        <v>338</v>
      </c>
      <c r="EZ1142" s="5">
        <f t="shared" si="352"/>
        <v>368</v>
      </c>
      <c r="FF1142" s="2"/>
      <c r="FG1142" s="2"/>
    </row>
    <row r="1143" spans="7:163">
      <c r="G1143" s="21"/>
      <c r="H1143" s="10"/>
      <c r="I1143" s="4"/>
      <c r="J1143" s="4"/>
      <c r="K1143" s="5">
        <f t="shared" si="343"/>
        <v>337</v>
      </c>
      <c r="L1143" s="5">
        <f t="shared" si="344"/>
        <v>372</v>
      </c>
      <c r="R1143" s="2"/>
      <c r="S1143" s="2"/>
      <c r="T1143" s="10"/>
      <c r="U1143" s="4"/>
      <c r="V1143" s="4"/>
      <c r="W1143" s="5">
        <f t="shared" si="345"/>
        <v>322</v>
      </c>
      <c r="X1143" s="5">
        <f t="shared" si="346"/>
        <v>387</v>
      </c>
      <c r="AD1143" s="2"/>
      <c r="AE1143" s="2"/>
      <c r="AF1143" s="10"/>
      <c r="AG1143" s="4"/>
      <c r="AH1143" s="4"/>
      <c r="AI1143" s="5">
        <f t="shared" ref="AI1143:AI1154" si="357">AI1045-AJ1043</f>
        <v>357</v>
      </c>
      <c r="AJ1143" s="5">
        <f t="shared" ref="AJ1143:AJ1154" si="358">AJ1045-AI1043</f>
        <v>357</v>
      </c>
      <c r="AP1143" s="2"/>
      <c r="AQ1143" s="2"/>
      <c r="AR1143" s="10"/>
      <c r="AS1143" s="4"/>
      <c r="AT1143" s="4"/>
      <c r="AU1143" s="5">
        <f t="shared" si="347"/>
        <v>342</v>
      </c>
      <c r="AV1143" s="5">
        <f t="shared" si="348"/>
        <v>352</v>
      </c>
      <c r="BB1143" s="2"/>
      <c r="BC1143" s="2"/>
      <c r="BD1143" s="10"/>
      <c r="BE1143" s="4"/>
      <c r="BF1143" s="4"/>
      <c r="BG1143" s="2"/>
      <c r="BH1143" s="2"/>
      <c r="BN1143" s="2"/>
      <c r="BO1143" s="2"/>
      <c r="BP1143" s="10"/>
      <c r="BQ1143" s="4"/>
      <c r="BR1143" s="4"/>
      <c r="BS1143" s="5">
        <f t="shared" si="353"/>
        <v>332</v>
      </c>
      <c r="BT1143" s="5">
        <f t="shared" si="354"/>
        <v>347</v>
      </c>
      <c r="BZ1143" s="2"/>
      <c r="CA1143" s="2"/>
      <c r="CB1143" s="10"/>
      <c r="CC1143" s="4"/>
      <c r="CD1143" s="4"/>
      <c r="CE1143" s="5">
        <f t="shared" si="341"/>
        <v>327</v>
      </c>
      <c r="CF1143" s="5">
        <f t="shared" si="342"/>
        <v>352</v>
      </c>
      <c r="CL1143" s="2"/>
      <c r="CM1143" s="2"/>
      <c r="CN1143" s="10"/>
      <c r="CO1143" s="4"/>
      <c r="CP1143" s="4"/>
      <c r="CQ1143" s="2"/>
      <c r="CR1143" s="2"/>
      <c r="CX1143" s="2"/>
      <c r="CY1143" s="2"/>
      <c r="CZ1143" s="10"/>
      <c r="DA1143" s="4"/>
      <c r="DB1143" s="4"/>
      <c r="DC1143" s="5">
        <f t="shared" si="349"/>
        <v>332</v>
      </c>
      <c r="DD1143" s="5">
        <f t="shared" si="350"/>
        <v>357</v>
      </c>
      <c r="DJ1143" s="2"/>
      <c r="DK1143" s="2"/>
      <c r="DL1143" s="10"/>
      <c r="DN1143" s="3"/>
      <c r="DO1143" s="5">
        <f t="shared" si="355"/>
        <v>323</v>
      </c>
      <c r="DP1143" s="5">
        <f t="shared" si="356"/>
        <v>368</v>
      </c>
      <c r="DR1143" s="2"/>
      <c r="DV1143" s="2"/>
      <c r="DW1143" s="2"/>
      <c r="DX1143" s="10"/>
      <c r="DY1143" s="4"/>
      <c r="DZ1143" s="4"/>
      <c r="EA1143" s="2"/>
      <c r="EB1143" s="2"/>
      <c r="EH1143" s="2"/>
      <c r="EI1143" s="2"/>
      <c r="EJ1143" s="10"/>
      <c r="EK1143" s="4"/>
      <c r="EL1143" s="4"/>
      <c r="EM1143" s="2"/>
      <c r="EN1143" s="2"/>
      <c r="ET1143" s="2"/>
      <c r="EU1143" s="2"/>
      <c r="EV1143" s="10"/>
      <c r="EW1143" s="4"/>
      <c r="EX1143" s="4"/>
      <c r="EY1143" s="5">
        <f t="shared" si="351"/>
        <v>337</v>
      </c>
      <c r="EZ1143" s="5">
        <f t="shared" si="352"/>
        <v>357</v>
      </c>
      <c r="FF1143" s="2"/>
      <c r="FG1143" s="2"/>
    </row>
    <row r="1144" spans="7:163">
      <c r="G1144" s="21"/>
      <c r="H1144" s="10"/>
      <c r="I1144" s="4"/>
      <c r="J1144" s="4"/>
      <c r="K1144" s="5">
        <f t="shared" si="343"/>
        <v>338</v>
      </c>
      <c r="L1144" s="5">
        <f t="shared" si="344"/>
        <v>394</v>
      </c>
      <c r="R1144" s="2"/>
      <c r="S1144" s="2"/>
      <c r="T1144" s="10"/>
      <c r="U1144" s="4"/>
      <c r="V1144" s="4"/>
      <c r="W1144" s="5">
        <f t="shared" si="345"/>
        <v>303</v>
      </c>
      <c r="X1144" s="5">
        <f t="shared" si="346"/>
        <v>399</v>
      </c>
      <c r="AD1144" s="2"/>
      <c r="AE1144" s="2"/>
      <c r="AF1144" s="10"/>
      <c r="AG1144" s="4"/>
      <c r="AH1144" s="4"/>
      <c r="AI1144" s="5">
        <f t="shared" si="357"/>
        <v>374</v>
      </c>
      <c r="AJ1144" s="5">
        <f t="shared" si="358"/>
        <v>374</v>
      </c>
      <c r="AP1144" s="2"/>
      <c r="AQ1144" s="2"/>
      <c r="AR1144" s="10"/>
      <c r="AS1144" s="4"/>
      <c r="AT1144" s="4"/>
      <c r="AU1144" s="5">
        <f t="shared" si="347"/>
        <v>303</v>
      </c>
      <c r="AV1144" s="5">
        <f t="shared" si="348"/>
        <v>343</v>
      </c>
      <c r="BB1144" s="2"/>
      <c r="BC1144" s="2"/>
      <c r="BD1144" s="10"/>
      <c r="BE1144" s="4"/>
      <c r="BF1144" s="4"/>
      <c r="BG1144" s="5">
        <f t="shared" ref="BG1144:BG1151" si="359">BG1046-BH1044</f>
        <v>358</v>
      </c>
      <c r="BH1144" s="5">
        <f t="shared" ref="BH1144:BH1151" si="360">BH1046-BG1044</f>
        <v>363</v>
      </c>
      <c r="BN1144" s="2"/>
      <c r="BO1144" s="2"/>
      <c r="BP1144" s="10"/>
      <c r="BQ1144" s="4"/>
      <c r="BR1144" s="4"/>
      <c r="BS1144" s="5">
        <f t="shared" si="353"/>
        <v>323</v>
      </c>
      <c r="BT1144" s="5">
        <f t="shared" si="354"/>
        <v>333</v>
      </c>
      <c r="BZ1144" s="2"/>
      <c r="CA1144" s="2"/>
      <c r="CB1144" s="10"/>
      <c r="CC1144" s="4"/>
      <c r="CD1144" s="4"/>
      <c r="CE1144" s="5">
        <f t="shared" si="341"/>
        <v>308</v>
      </c>
      <c r="CF1144" s="5">
        <f t="shared" si="342"/>
        <v>368</v>
      </c>
      <c r="CL1144" s="2"/>
      <c r="CM1144" s="2"/>
      <c r="CN1144" s="10"/>
      <c r="CO1144" s="4"/>
      <c r="CP1144" s="4"/>
      <c r="CQ1144" s="5">
        <f>CQ1046-CR1044</f>
        <v>323</v>
      </c>
      <c r="CR1144" s="5">
        <f>CR1046-CQ1044</f>
        <v>328</v>
      </c>
      <c r="CX1144" s="2"/>
      <c r="CY1144" s="2"/>
      <c r="CZ1144" s="10"/>
      <c r="DA1144" s="4"/>
      <c r="DB1144" s="4"/>
      <c r="DC1144" s="5">
        <f t="shared" si="349"/>
        <v>338</v>
      </c>
      <c r="DD1144" s="5">
        <f t="shared" si="350"/>
        <v>373</v>
      </c>
      <c r="DJ1144" s="2"/>
      <c r="DK1144" s="2"/>
      <c r="DL1144" s="10"/>
      <c r="DN1144" s="3"/>
      <c r="DO1144" s="5">
        <f t="shared" si="355"/>
        <v>287</v>
      </c>
      <c r="DP1144" s="5">
        <f t="shared" si="356"/>
        <v>362</v>
      </c>
      <c r="DR1144" s="2"/>
      <c r="DV1144" s="2"/>
      <c r="DW1144" s="2"/>
      <c r="DX1144" s="10"/>
      <c r="DY1144" s="4"/>
      <c r="DZ1144" s="4"/>
      <c r="EA1144" s="2"/>
      <c r="EB1144" s="2"/>
      <c r="EH1144" s="2"/>
      <c r="EI1144" s="2"/>
      <c r="EJ1144" s="10"/>
      <c r="EK1144" s="4"/>
      <c r="EL1144" s="4"/>
      <c r="EM1144" s="5">
        <f>EM1046-EN1044</f>
        <v>384</v>
      </c>
      <c r="EN1144" s="5">
        <f>EN1046-EM1044</f>
        <v>384</v>
      </c>
      <c r="ET1144" s="2"/>
      <c r="EU1144" s="2"/>
      <c r="EV1144" s="10"/>
      <c r="EW1144" s="4"/>
      <c r="EX1144" s="4"/>
      <c r="EY1144" s="5">
        <f t="shared" si="351"/>
        <v>333</v>
      </c>
      <c r="EZ1144" s="5">
        <f t="shared" si="352"/>
        <v>363</v>
      </c>
      <c r="FF1144" s="2"/>
      <c r="FG1144" s="2"/>
    </row>
    <row r="1145" spans="7:163">
      <c r="G1145" s="21"/>
      <c r="H1145" s="10"/>
      <c r="I1145" s="4"/>
      <c r="J1145" s="4"/>
      <c r="K1145" s="5">
        <f t="shared" si="343"/>
        <v>328</v>
      </c>
      <c r="L1145" s="5">
        <f t="shared" si="344"/>
        <v>348</v>
      </c>
      <c r="R1145" s="2"/>
      <c r="S1145" s="2"/>
      <c r="T1145" s="10"/>
      <c r="U1145" s="4"/>
      <c r="V1145" s="4"/>
      <c r="W1145" s="5">
        <f t="shared" si="345"/>
        <v>308</v>
      </c>
      <c r="X1145" s="5">
        <f t="shared" si="346"/>
        <v>368</v>
      </c>
      <c r="AD1145" s="2"/>
      <c r="AE1145" s="2"/>
      <c r="AF1145" s="10"/>
      <c r="AG1145" s="4"/>
      <c r="AH1145" s="4"/>
      <c r="AI1145" s="5">
        <f t="shared" si="357"/>
        <v>353</v>
      </c>
      <c r="AJ1145" s="5">
        <f t="shared" si="358"/>
        <v>353</v>
      </c>
      <c r="AP1145" s="2"/>
      <c r="AQ1145" s="2"/>
      <c r="AR1145" s="10"/>
      <c r="AS1145" s="4"/>
      <c r="AT1145" s="4"/>
      <c r="AU1145" s="5">
        <f t="shared" si="347"/>
        <v>278</v>
      </c>
      <c r="AV1145" s="5">
        <f t="shared" si="348"/>
        <v>278</v>
      </c>
      <c r="BB1145" s="2"/>
      <c r="BC1145" s="2"/>
      <c r="BD1145" s="10"/>
      <c r="BE1145" s="4"/>
      <c r="BF1145" s="4"/>
      <c r="BG1145" s="5">
        <f t="shared" si="359"/>
        <v>303</v>
      </c>
      <c r="BH1145" s="5">
        <f t="shared" si="360"/>
        <v>333</v>
      </c>
      <c r="BN1145" s="2"/>
      <c r="BO1145" s="2"/>
      <c r="BP1145" s="10"/>
      <c r="BQ1145" s="4"/>
      <c r="BR1145" s="4"/>
      <c r="BS1145" s="5">
        <f t="shared" si="353"/>
        <v>343</v>
      </c>
      <c r="BT1145" s="5">
        <f t="shared" si="354"/>
        <v>358</v>
      </c>
      <c r="BZ1145" s="2"/>
      <c r="CA1145" s="2"/>
      <c r="CB1145" s="10"/>
      <c r="CC1145" s="4"/>
      <c r="CD1145" s="4"/>
      <c r="CE1145" s="5">
        <f t="shared" si="341"/>
        <v>318</v>
      </c>
      <c r="CF1145" s="5">
        <f t="shared" si="342"/>
        <v>383</v>
      </c>
      <c r="CL1145" s="2"/>
      <c r="CM1145" s="2"/>
      <c r="CN1145" s="10"/>
      <c r="CO1145" s="4"/>
      <c r="CP1145" s="4"/>
      <c r="CQ1145" s="5">
        <f>CQ1047-CR1045</f>
        <v>333</v>
      </c>
      <c r="CR1145" s="5">
        <f>CR1047-CQ1045</f>
        <v>353</v>
      </c>
      <c r="CX1145" s="2"/>
      <c r="CY1145" s="2"/>
      <c r="CZ1145" s="10"/>
      <c r="DA1145" s="4"/>
      <c r="DB1145" s="4"/>
      <c r="DC1145" s="5">
        <f t="shared" si="349"/>
        <v>343</v>
      </c>
      <c r="DD1145" s="5">
        <f t="shared" si="350"/>
        <v>363</v>
      </c>
      <c r="DJ1145" s="2"/>
      <c r="DK1145" s="2"/>
      <c r="DL1145" s="10"/>
      <c r="DN1145" s="3"/>
      <c r="DO1145" s="5">
        <f t="shared" si="355"/>
        <v>328</v>
      </c>
      <c r="DP1145" s="5">
        <f t="shared" si="356"/>
        <v>363</v>
      </c>
      <c r="DR1145" s="2"/>
      <c r="DV1145" s="2"/>
      <c r="DW1145" s="2"/>
      <c r="DX1145" s="10"/>
      <c r="DY1145" s="4"/>
      <c r="DZ1145" s="4"/>
      <c r="EA1145" s="2"/>
      <c r="EB1145" s="2"/>
      <c r="EH1145" s="2"/>
      <c r="EI1145" s="2"/>
      <c r="EJ1145" s="10"/>
      <c r="EK1145" s="4"/>
      <c r="EL1145" s="4"/>
      <c r="EM1145" s="2"/>
      <c r="ET1145" s="2"/>
      <c r="EU1145" s="2"/>
      <c r="EV1145" s="10"/>
      <c r="EW1145" s="4"/>
      <c r="EX1145" s="4"/>
      <c r="EY1145" s="5">
        <f t="shared" si="351"/>
        <v>333</v>
      </c>
      <c r="EZ1145" s="5">
        <f t="shared" si="352"/>
        <v>368</v>
      </c>
      <c r="FF1145" s="2"/>
      <c r="FG1145" s="2"/>
    </row>
    <row r="1146" spans="7:163">
      <c r="G1146" s="21"/>
      <c r="H1146" s="10"/>
      <c r="I1146" s="4"/>
      <c r="J1146" s="4"/>
      <c r="K1146" s="5">
        <f t="shared" si="343"/>
        <v>306</v>
      </c>
      <c r="L1146" s="5">
        <f t="shared" si="344"/>
        <v>348</v>
      </c>
      <c r="R1146" s="2"/>
      <c r="S1146" s="2"/>
      <c r="T1146" s="10"/>
      <c r="U1146" s="4"/>
      <c r="V1146" s="4"/>
      <c r="W1146" s="5">
        <f t="shared" si="345"/>
        <v>286</v>
      </c>
      <c r="X1146" s="5">
        <f t="shared" si="346"/>
        <v>358</v>
      </c>
      <c r="AD1146" s="2"/>
      <c r="AE1146" s="2"/>
      <c r="AF1146" s="10"/>
      <c r="AG1146" s="4"/>
      <c r="AH1146" s="4"/>
      <c r="AI1146" s="5">
        <f t="shared" si="357"/>
        <v>343</v>
      </c>
      <c r="AJ1146" s="5">
        <f t="shared" si="358"/>
        <v>343</v>
      </c>
      <c r="AP1146" s="2"/>
      <c r="AQ1146" s="2"/>
      <c r="AR1146" s="10"/>
      <c r="AS1146" s="4"/>
      <c r="AT1146" s="4"/>
      <c r="AU1146" s="5">
        <f t="shared" si="347"/>
        <v>286</v>
      </c>
      <c r="AV1146" s="5">
        <f t="shared" si="348"/>
        <v>373</v>
      </c>
      <c r="BB1146" s="2"/>
      <c r="BC1146" s="2"/>
      <c r="BD1146" s="10"/>
      <c r="BE1146" s="4"/>
      <c r="BF1146" s="4"/>
      <c r="BG1146" s="5">
        <f t="shared" si="359"/>
        <v>291</v>
      </c>
      <c r="BH1146" s="5">
        <f t="shared" si="360"/>
        <v>306</v>
      </c>
      <c r="BN1146" s="2"/>
      <c r="BO1146" s="2"/>
      <c r="BP1146" s="10"/>
      <c r="BQ1146" s="4"/>
      <c r="BR1146" s="4"/>
      <c r="BS1146" s="5">
        <f t="shared" si="353"/>
        <v>326</v>
      </c>
      <c r="BT1146" s="5">
        <f t="shared" si="354"/>
        <v>336</v>
      </c>
      <c r="BZ1146" s="2"/>
      <c r="CA1146" s="2"/>
      <c r="CB1146" s="10"/>
      <c r="CC1146" s="4"/>
      <c r="CD1146" s="4"/>
      <c r="CE1146" s="5">
        <f t="shared" si="341"/>
        <v>318</v>
      </c>
      <c r="CF1146" s="5">
        <f t="shared" si="342"/>
        <v>358</v>
      </c>
      <c r="CL1146" s="2"/>
      <c r="CM1146" s="2"/>
      <c r="CN1146" s="10"/>
      <c r="CO1146" s="4"/>
      <c r="CP1146" s="4"/>
      <c r="CQ1146" s="5">
        <f>CQ1048-CR1046</f>
        <v>343</v>
      </c>
      <c r="CR1146" s="5">
        <f>CR1048-CQ1046</f>
        <v>358</v>
      </c>
      <c r="CX1146" s="2"/>
      <c r="CY1146" s="2"/>
      <c r="CZ1146" s="10"/>
      <c r="DA1146" s="4"/>
      <c r="DB1146" s="4"/>
      <c r="DC1146" s="5">
        <f t="shared" si="349"/>
        <v>348</v>
      </c>
      <c r="DD1146" s="5">
        <f t="shared" si="350"/>
        <v>358</v>
      </c>
      <c r="DJ1146" s="2"/>
      <c r="DK1146" s="2"/>
      <c r="DL1146" s="10"/>
      <c r="DN1146" s="3"/>
      <c r="DO1146" s="5">
        <f t="shared" si="355"/>
        <v>328</v>
      </c>
      <c r="DP1146" s="5">
        <f t="shared" si="356"/>
        <v>388</v>
      </c>
      <c r="DR1146" s="2"/>
      <c r="DV1146" s="2"/>
      <c r="DW1146" s="2"/>
      <c r="DX1146" s="10"/>
      <c r="DY1146" s="4"/>
      <c r="DZ1146" s="4"/>
      <c r="EA1146" s="2"/>
      <c r="EB1146" s="2"/>
      <c r="EH1146" s="2"/>
      <c r="EI1146" s="2"/>
      <c r="EJ1146" s="10"/>
      <c r="EK1146" s="4"/>
      <c r="EL1146" s="4"/>
      <c r="EM1146" s="5">
        <f>EM1048-EN1046</f>
        <v>316</v>
      </c>
      <c r="EN1146" s="5">
        <f>EN1048-EM1046</f>
        <v>316</v>
      </c>
      <c r="ET1146" s="2"/>
      <c r="EU1146" s="2"/>
      <c r="EV1146" s="10"/>
      <c r="EW1146" s="4"/>
      <c r="EX1146" s="4"/>
      <c r="EY1146" s="5">
        <f t="shared" si="351"/>
        <v>323</v>
      </c>
      <c r="EZ1146" s="5">
        <f t="shared" si="352"/>
        <v>358</v>
      </c>
      <c r="FF1146" s="2"/>
      <c r="FG1146" s="2"/>
    </row>
    <row r="1147" spans="7:163">
      <c r="G1147" s="21"/>
      <c r="H1147" s="10"/>
      <c r="I1147" s="4"/>
      <c r="J1147" s="4"/>
      <c r="K1147" s="5">
        <f t="shared" si="343"/>
        <v>333</v>
      </c>
      <c r="L1147" s="5">
        <f t="shared" si="344"/>
        <v>353</v>
      </c>
      <c r="R1147" s="2"/>
      <c r="S1147" s="2"/>
      <c r="T1147" s="10"/>
      <c r="U1147" s="4"/>
      <c r="V1147" s="4"/>
      <c r="W1147" s="5">
        <f t="shared" si="345"/>
        <v>313</v>
      </c>
      <c r="X1147" s="5">
        <f t="shared" si="346"/>
        <v>378</v>
      </c>
      <c r="AD1147" s="2"/>
      <c r="AE1147" s="2"/>
      <c r="AF1147" s="10"/>
      <c r="AG1147" s="4"/>
      <c r="AH1147" s="4"/>
      <c r="AI1147" s="5">
        <f t="shared" si="357"/>
        <v>318</v>
      </c>
      <c r="AJ1147" s="5">
        <f t="shared" si="358"/>
        <v>318</v>
      </c>
      <c r="AP1147" s="2"/>
      <c r="AQ1147" s="2"/>
      <c r="AR1147" s="10"/>
      <c r="AS1147" s="4"/>
      <c r="AT1147" s="4"/>
      <c r="AU1147" s="5">
        <f t="shared" si="347"/>
        <v>393</v>
      </c>
      <c r="AV1147" s="5">
        <f t="shared" si="348"/>
        <v>408</v>
      </c>
      <c r="BB1147" s="2"/>
      <c r="BC1147" s="2"/>
      <c r="BD1147" s="10"/>
      <c r="BE1147" s="4"/>
      <c r="BF1147" s="4"/>
      <c r="BG1147" s="5">
        <f t="shared" si="359"/>
        <v>328</v>
      </c>
      <c r="BH1147" s="5">
        <f t="shared" si="360"/>
        <v>353</v>
      </c>
      <c r="BN1147" s="2"/>
      <c r="BO1147" s="2"/>
      <c r="BP1147" s="10"/>
      <c r="BQ1147" s="4"/>
      <c r="BR1147" s="4"/>
      <c r="BS1147" s="5">
        <f t="shared" si="353"/>
        <v>338</v>
      </c>
      <c r="BT1147" s="5">
        <f t="shared" si="354"/>
        <v>353</v>
      </c>
      <c r="BZ1147" s="2"/>
      <c r="CA1147" s="2"/>
      <c r="CB1147" s="10"/>
      <c r="CC1147" s="4"/>
      <c r="CD1147" s="4"/>
      <c r="CE1147" s="5">
        <f t="shared" si="341"/>
        <v>308</v>
      </c>
      <c r="CF1147" s="5">
        <f t="shared" si="342"/>
        <v>393</v>
      </c>
      <c r="CL1147" s="2"/>
      <c r="CM1147" s="2"/>
      <c r="CN1147" s="10"/>
      <c r="CO1147" s="4"/>
      <c r="CP1147" s="4"/>
      <c r="CQ1147" s="2"/>
      <c r="CR1147" s="2"/>
      <c r="CX1147" s="2"/>
      <c r="CY1147" s="2"/>
      <c r="CZ1147" s="10"/>
      <c r="DA1147" s="4"/>
      <c r="DB1147" s="4"/>
      <c r="DC1147" s="5">
        <f t="shared" si="349"/>
        <v>323</v>
      </c>
      <c r="DD1147" s="5">
        <f t="shared" si="350"/>
        <v>358</v>
      </c>
      <c r="DJ1147" s="2"/>
      <c r="DK1147" s="2"/>
      <c r="DL1147" s="10"/>
      <c r="DN1147" s="3"/>
      <c r="DO1147" s="5">
        <f t="shared" si="355"/>
        <v>323</v>
      </c>
      <c r="DP1147" s="5">
        <f t="shared" si="356"/>
        <v>358</v>
      </c>
      <c r="DR1147" s="2"/>
      <c r="DV1147" s="2"/>
      <c r="DW1147" s="2"/>
      <c r="DX1147" s="10"/>
      <c r="DY1147" s="4"/>
      <c r="DZ1147" s="4"/>
      <c r="EA1147" s="2"/>
      <c r="EB1147" s="2"/>
      <c r="EH1147" s="2"/>
      <c r="EI1147" s="2"/>
      <c r="EJ1147" s="10"/>
      <c r="EK1147" s="4"/>
      <c r="EL1147" s="4"/>
      <c r="EM1147" s="5">
        <f>EM1049-EN1047</f>
        <v>333</v>
      </c>
      <c r="EN1147" s="5">
        <f>EN1049-EM1047</f>
        <v>333</v>
      </c>
      <c r="ET1147" s="2"/>
      <c r="EU1147" s="2"/>
      <c r="EV1147" s="10"/>
      <c r="EW1147" s="4"/>
      <c r="EX1147" s="4"/>
      <c r="EY1147" s="5">
        <f t="shared" si="351"/>
        <v>308</v>
      </c>
      <c r="EZ1147" s="5">
        <f t="shared" si="352"/>
        <v>358</v>
      </c>
      <c r="FF1147" s="2"/>
      <c r="FG1147" s="2"/>
    </row>
    <row r="1148" spans="7:163">
      <c r="G1148" s="21"/>
      <c r="H1148" s="4"/>
      <c r="I1148" s="4"/>
      <c r="J1148" s="4"/>
      <c r="K1148" s="5">
        <f t="shared" si="343"/>
        <v>333</v>
      </c>
      <c r="L1148" s="5">
        <f t="shared" si="344"/>
        <v>370</v>
      </c>
      <c r="R1148" s="2"/>
      <c r="S1148" s="2"/>
      <c r="T1148" s="4"/>
      <c r="U1148" s="4"/>
      <c r="V1148" s="4"/>
      <c r="W1148" s="5">
        <f t="shared" si="345"/>
        <v>313</v>
      </c>
      <c r="X1148" s="5">
        <f t="shared" si="346"/>
        <v>385</v>
      </c>
      <c r="AD1148" s="2"/>
      <c r="AE1148" s="2"/>
      <c r="AF1148" s="4"/>
      <c r="AG1148" s="4"/>
      <c r="AH1148" s="4"/>
      <c r="AI1148" s="5">
        <f t="shared" si="357"/>
        <v>348</v>
      </c>
      <c r="AJ1148" s="5">
        <f t="shared" si="358"/>
        <v>348</v>
      </c>
      <c r="AP1148" s="2"/>
      <c r="AQ1148" s="2"/>
      <c r="AR1148" s="4"/>
      <c r="AS1148" s="4"/>
      <c r="AT1148" s="4"/>
      <c r="AU1148" s="5">
        <f t="shared" si="347"/>
        <v>343</v>
      </c>
      <c r="AV1148" s="5">
        <f t="shared" si="348"/>
        <v>390</v>
      </c>
      <c r="BB1148" s="2"/>
      <c r="BC1148" s="2"/>
      <c r="BD1148" s="4"/>
      <c r="BE1148" s="4"/>
      <c r="BF1148" s="4"/>
      <c r="BG1148" s="5">
        <f t="shared" si="359"/>
        <v>360</v>
      </c>
      <c r="BH1148" s="5">
        <f t="shared" si="360"/>
        <v>400</v>
      </c>
      <c r="BN1148" s="2"/>
      <c r="BO1148" s="2"/>
      <c r="BP1148" s="4"/>
      <c r="BQ1148" s="4"/>
      <c r="BR1148" s="4"/>
      <c r="BS1148" s="2"/>
      <c r="BT1148" s="2"/>
      <c r="BZ1148" s="2"/>
      <c r="CA1148" s="2"/>
      <c r="CB1148" s="4"/>
      <c r="CC1148" s="4"/>
      <c r="CD1148" s="4"/>
      <c r="CE1148" s="5">
        <f t="shared" si="341"/>
        <v>343</v>
      </c>
      <c r="CF1148" s="5">
        <f t="shared" si="342"/>
        <v>343</v>
      </c>
      <c r="CL1148" s="2"/>
      <c r="CM1148" s="2"/>
      <c r="CN1148" s="4"/>
      <c r="CO1148" s="4"/>
      <c r="CP1148" s="4"/>
      <c r="CQ1148" s="5">
        <f>CQ1050-CR1048</f>
        <v>323</v>
      </c>
      <c r="CR1148" s="5">
        <f>CR1050-CQ1048</f>
        <v>338</v>
      </c>
      <c r="CX1148" s="2"/>
      <c r="CY1148" s="2"/>
      <c r="CZ1148" s="4"/>
      <c r="DA1148" s="4"/>
      <c r="DB1148" s="4"/>
      <c r="DC1148" s="5">
        <f t="shared" si="349"/>
        <v>343</v>
      </c>
      <c r="DD1148" s="5">
        <f t="shared" si="350"/>
        <v>343</v>
      </c>
      <c r="DJ1148" s="2"/>
      <c r="DK1148" s="2"/>
      <c r="DN1148" s="3"/>
      <c r="DO1148" s="5">
        <f t="shared" si="355"/>
        <v>318</v>
      </c>
      <c r="DP1148" s="5">
        <f t="shared" si="356"/>
        <v>373</v>
      </c>
      <c r="DR1148" s="2"/>
      <c r="DV1148" s="2"/>
      <c r="DW1148" s="2"/>
      <c r="DX1148" s="4"/>
      <c r="DY1148" s="4"/>
      <c r="DZ1148" s="4"/>
      <c r="EA1148" s="2"/>
      <c r="EB1148" s="2"/>
      <c r="EH1148" s="2"/>
      <c r="EI1148" s="2"/>
      <c r="EJ1148" s="4"/>
      <c r="EK1148" s="4"/>
      <c r="EL1148" s="4"/>
      <c r="EM1148" s="5">
        <f>EM1050-EN1048</f>
        <v>380</v>
      </c>
      <c r="EN1148" s="5">
        <f>EN1050-EM1048</f>
        <v>380</v>
      </c>
      <c r="ET1148" s="2"/>
      <c r="EU1148" s="2"/>
      <c r="EV1148" s="4"/>
      <c r="EW1148" s="4"/>
      <c r="EX1148" s="4"/>
      <c r="EY1148" s="5">
        <f t="shared" si="351"/>
        <v>328</v>
      </c>
      <c r="EZ1148" s="5">
        <f t="shared" si="352"/>
        <v>343</v>
      </c>
      <c r="FF1148" s="2"/>
      <c r="FG1148" s="2"/>
    </row>
    <row r="1149" spans="7:163">
      <c r="G1149" s="21"/>
      <c r="H1149" s="4"/>
      <c r="I1149" s="4"/>
      <c r="J1149" s="4"/>
      <c r="K1149" s="5">
        <f t="shared" si="343"/>
        <v>333</v>
      </c>
      <c r="L1149" s="5">
        <f t="shared" si="344"/>
        <v>393</v>
      </c>
      <c r="R1149" s="2"/>
      <c r="S1149" s="2"/>
      <c r="T1149" s="4"/>
      <c r="U1149" s="4"/>
      <c r="V1149" s="4"/>
      <c r="W1149" s="5">
        <f t="shared" si="345"/>
        <v>333</v>
      </c>
      <c r="X1149" s="5">
        <f t="shared" si="346"/>
        <v>383</v>
      </c>
      <c r="AD1149" s="2"/>
      <c r="AE1149" s="2"/>
      <c r="AF1149" s="4"/>
      <c r="AG1149" s="4"/>
      <c r="AH1149" s="4"/>
      <c r="AI1149" s="5">
        <f t="shared" si="357"/>
        <v>353</v>
      </c>
      <c r="AJ1149" s="5">
        <f t="shared" si="358"/>
        <v>353</v>
      </c>
      <c r="AP1149" s="2"/>
      <c r="AQ1149" s="2"/>
      <c r="AR1149" s="4"/>
      <c r="AS1149" s="4"/>
      <c r="AT1149" s="4"/>
      <c r="AU1149" s="5">
        <f t="shared" si="347"/>
        <v>343</v>
      </c>
      <c r="AV1149" s="5">
        <f t="shared" si="348"/>
        <v>358</v>
      </c>
      <c r="BB1149" s="2"/>
      <c r="BC1149" s="2"/>
      <c r="BD1149" s="4"/>
      <c r="BE1149" s="4"/>
      <c r="BF1149" s="4"/>
      <c r="BG1149" s="5">
        <f t="shared" si="359"/>
        <v>338</v>
      </c>
      <c r="BH1149" s="5">
        <f t="shared" si="360"/>
        <v>358</v>
      </c>
      <c r="BN1149" s="2"/>
      <c r="BO1149" s="2"/>
      <c r="BP1149" s="4"/>
      <c r="BQ1149" s="4"/>
      <c r="BR1149" s="4"/>
      <c r="BS1149" s="2"/>
      <c r="BT1149" s="2"/>
      <c r="BZ1149" s="2"/>
      <c r="CA1149" s="2"/>
      <c r="CB1149" s="4"/>
      <c r="CC1149" s="4"/>
      <c r="CD1149" s="4"/>
      <c r="CE1149" s="5">
        <f t="shared" si="341"/>
        <v>318</v>
      </c>
      <c r="CF1149" s="5">
        <f t="shared" si="342"/>
        <v>373</v>
      </c>
      <c r="CL1149" s="2"/>
      <c r="CM1149" s="2"/>
      <c r="CN1149" s="4"/>
      <c r="CO1149" s="4"/>
      <c r="CP1149" s="4"/>
      <c r="CQ1149" s="2"/>
      <c r="CR1149" s="2"/>
      <c r="CX1149" s="2"/>
      <c r="CY1149" s="2"/>
      <c r="CZ1149" s="4"/>
      <c r="DA1149" s="4"/>
      <c r="DB1149" s="4"/>
      <c r="DC1149" s="5">
        <f t="shared" si="349"/>
        <v>343</v>
      </c>
      <c r="DD1149" s="5">
        <f t="shared" si="350"/>
        <v>363</v>
      </c>
      <c r="DJ1149" s="2"/>
      <c r="DK1149" s="2"/>
      <c r="DN1149" s="3"/>
      <c r="DO1149" s="5">
        <f t="shared" si="355"/>
        <v>318</v>
      </c>
      <c r="DP1149" s="5">
        <f t="shared" si="356"/>
        <v>358</v>
      </c>
      <c r="DR1149" s="2"/>
      <c r="DV1149" s="2"/>
      <c r="DW1149" s="2"/>
      <c r="DX1149" s="4"/>
      <c r="DY1149" s="4"/>
      <c r="DZ1149" s="4"/>
      <c r="EA1149" s="2"/>
      <c r="EB1149" s="2"/>
      <c r="EH1149" s="2"/>
      <c r="EI1149" s="2"/>
      <c r="EJ1149" s="4"/>
      <c r="EK1149" s="4"/>
      <c r="EL1149" s="4"/>
      <c r="EM1149" s="2"/>
      <c r="EN1149" s="2"/>
      <c r="ET1149" s="2"/>
      <c r="EU1149" s="2"/>
      <c r="EV1149" s="4"/>
      <c r="EW1149" s="4"/>
      <c r="EX1149" s="4"/>
      <c r="EY1149" s="5">
        <f t="shared" si="351"/>
        <v>333</v>
      </c>
      <c r="EZ1149" s="5">
        <f t="shared" si="352"/>
        <v>378</v>
      </c>
      <c r="FF1149" s="2"/>
      <c r="FG1149" s="2"/>
    </row>
    <row r="1150" spans="7:163">
      <c r="G1150" s="21"/>
      <c r="H1150" s="4"/>
      <c r="I1150" s="4"/>
      <c r="J1150" s="4"/>
      <c r="K1150" s="5">
        <f t="shared" si="343"/>
        <v>332</v>
      </c>
      <c r="L1150" s="5">
        <f t="shared" si="344"/>
        <v>387</v>
      </c>
      <c r="R1150" s="2"/>
      <c r="S1150" s="2"/>
      <c r="T1150" s="4"/>
      <c r="U1150" s="4"/>
      <c r="V1150" s="4"/>
      <c r="W1150" s="5">
        <f t="shared" si="345"/>
        <v>332</v>
      </c>
      <c r="X1150" s="5">
        <f t="shared" si="346"/>
        <v>377</v>
      </c>
      <c r="AD1150" s="2"/>
      <c r="AE1150" s="2"/>
      <c r="AF1150" s="4"/>
      <c r="AG1150" s="4"/>
      <c r="AH1150" s="4"/>
      <c r="AI1150" s="5">
        <f t="shared" si="357"/>
        <v>357</v>
      </c>
      <c r="AJ1150" s="5">
        <f t="shared" si="358"/>
        <v>357</v>
      </c>
      <c r="AP1150" s="2"/>
      <c r="AQ1150" s="2"/>
      <c r="AR1150" s="4"/>
      <c r="AS1150" s="4"/>
      <c r="AT1150" s="4"/>
      <c r="AU1150" s="5">
        <f t="shared" si="347"/>
        <v>342</v>
      </c>
      <c r="AV1150" s="5">
        <f t="shared" si="348"/>
        <v>342</v>
      </c>
      <c r="BB1150" s="2"/>
      <c r="BC1150" s="2"/>
      <c r="BD1150" s="4"/>
      <c r="BE1150" s="4"/>
      <c r="BF1150" s="4"/>
      <c r="BG1150" s="5">
        <f t="shared" si="359"/>
        <v>327</v>
      </c>
      <c r="BH1150" s="5">
        <f t="shared" si="360"/>
        <v>357</v>
      </c>
      <c r="BN1150" s="2"/>
      <c r="BO1150" s="2"/>
      <c r="BP1150" s="4"/>
      <c r="BQ1150" s="4"/>
      <c r="BR1150" s="4"/>
      <c r="BS1150" s="2"/>
      <c r="BT1150" s="2"/>
      <c r="BZ1150" s="2"/>
      <c r="CA1150" s="2"/>
      <c r="CB1150" s="4"/>
      <c r="CC1150" s="4"/>
      <c r="CD1150" s="4"/>
      <c r="CE1150" s="5">
        <f t="shared" si="341"/>
        <v>342</v>
      </c>
      <c r="CF1150" s="5">
        <f t="shared" si="342"/>
        <v>357</v>
      </c>
      <c r="CL1150" s="2"/>
      <c r="CM1150" s="2"/>
      <c r="CN1150" s="4"/>
      <c r="CO1150" s="4"/>
      <c r="CP1150" s="4"/>
      <c r="CQ1150" s="2"/>
      <c r="CR1150" s="2"/>
      <c r="CX1150" s="2"/>
      <c r="CY1150" s="2"/>
      <c r="CZ1150" s="4"/>
      <c r="DA1150" s="4"/>
      <c r="DB1150" s="4"/>
      <c r="DC1150" s="5">
        <f t="shared" si="349"/>
        <v>347</v>
      </c>
      <c r="DD1150" s="5">
        <f t="shared" si="350"/>
        <v>347</v>
      </c>
      <c r="DJ1150" s="2"/>
      <c r="DK1150" s="2"/>
      <c r="DN1150" s="3"/>
      <c r="DO1150" s="5">
        <f t="shared" si="355"/>
        <v>313</v>
      </c>
      <c r="DP1150" s="5">
        <f t="shared" si="356"/>
        <v>358</v>
      </c>
      <c r="DR1150" s="2"/>
      <c r="DV1150" s="2"/>
      <c r="DW1150" s="2"/>
      <c r="DX1150" s="4"/>
      <c r="DY1150" s="4"/>
      <c r="DZ1150" s="4"/>
      <c r="EA1150" s="2"/>
      <c r="EB1150" s="2"/>
      <c r="EH1150" s="2"/>
      <c r="EI1150" s="2"/>
      <c r="EJ1150" s="4"/>
      <c r="EK1150" s="4"/>
      <c r="EL1150" s="4"/>
      <c r="EM1150" s="2"/>
      <c r="EN1150" s="2"/>
      <c r="ET1150" s="2"/>
      <c r="EU1150" s="2"/>
      <c r="EV1150" s="4"/>
      <c r="EW1150" s="4"/>
      <c r="EX1150" s="4"/>
      <c r="EY1150" s="5">
        <f t="shared" si="351"/>
        <v>342</v>
      </c>
      <c r="EZ1150" s="5">
        <f t="shared" si="352"/>
        <v>352</v>
      </c>
      <c r="FF1150" s="2"/>
      <c r="FG1150" s="2"/>
    </row>
    <row r="1151" spans="7:163">
      <c r="G1151" s="21"/>
      <c r="H1151" s="4"/>
      <c r="I1151" s="4"/>
      <c r="J1151" s="4"/>
      <c r="K1151" s="5">
        <f t="shared" si="343"/>
        <v>308</v>
      </c>
      <c r="L1151" s="5">
        <f t="shared" si="344"/>
        <v>394</v>
      </c>
      <c r="R1151" s="2"/>
      <c r="S1151" s="2"/>
      <c r="T1151" s="4"/>
      <c r="U1151" s="4"/>
      <c r="V1151" s="4"/>
      <c r="W1151" s="5">
        <f t="shared" si="345"/>
        <v>308</v>
      </c>
      <c r="X1151" s="5">
        <f t="shared" si="346"/>
        <v>343</v>
      </c>
      <c r="AD1151" s="2"/>
      <c r="AE1151" s="2"/>
      <c r="AF1151" s="4"/>
      <c r="AG1151" s="4"/>
      <c r="AH1151" s="4"/>
      <c r="AI1151" s="5">
        <f t="shared" si="357"/>
        <v>333</v>
      </c>
      <c r="AJ1151" s="5">
        <f t="shared" si="358"/>
        <v>333</v>
      </c>
      <c r="AP1151" s="2"/>
      <c r="AQ1151" s="2"/>
      <c r="AR1151" s="4"/>
      <c r="AS1151" s="4"/>
      <c r="AT1151" s="4"/>
      <c r="AU1151" s="5">
        <f t="shared" si="347"/>
        <v>323</v>
      </c>
      <c r="AV1151" s="5">
        <f t="shared" si="348"/>
        <v>323</v>
      </c>
      <c r="BB1151" s="2"/>
      <c r="BC1151" s="2"/>
      <c r="BD1151" s="4"/>
      <c r="BE1151" s="4"/>
      <c r="BF1151" s="4"/>
      <c r="BG1151" s="5">
        <f t="shared" si="359"/>
        <v>338</v>
      </c>
      <c r="BH1151" s="5">
        <f t="shared" si="360"/>
        <v>338</v>
      </c>
      <c r="BN1151" s="2"/>
      <c r="BO1151" s="2"/>
      <c r="BP1151" s="4"/>
      <c r="BQ1151" s="4"/>
      <c r="BR1151" s="4"/>
      <c r="BS1151" s="2"/>
      <c r="BT1151" s="2"/>
      <c r="BZ1151" s="2"/>
      <c r="CA1151" s="2"/>
      <c r="CB1151" s="4"/>
      <c r="CC1151" s="4"/>
      <c r="CD1151" s="4"/>
      <c r="CE1151" s="5">
        <f t="shared" si="341"/>
        <v>318</v>
      </c>
      <c r="CF1151" s="5">
        <f t="shared" si="342"/>
        <v>338</v>
      </c>
      <c r="CL1151" s="2"/>
      <c r="CM1151" s="2"/>
      <c r="CN1151" s="4"/>
      <c r="CO1151" s="4"/>
      <c r="CP1151" s="4"/>
      <c r="CQ1151" s="2"/>
      <c r="CR1151" s="2"/>
      <c r="CX1151" s="2"/>
      <c r="CY1151" s="2"/>
      <c r="CZ1151" s="4"/>
      <c r="DA1151" s="4"/>
      <c r="DB1151" s="4"/>
      <c r="DC1151" s="5">
        <f t="shared" si="349"/>
        <v>358</v>
      </c>
      <c r="DD1151" s="5">
        <f t="shared" si="350"/>
        <v>358</v>
      </c>
      <c r="DJ1151" s="2"/>
      <c r="DK1151" s="2"/>
      <c r="DN1151" s="3"/>
      <c r="DO1151" s="5">
        <f t="shared" si="355"/>
        <v>337</v>
      </c>
      <c r="DP1151" s="5">
        <f t="shared" si="356"/>
        <v>362</v>
      </c>
      <c r="DR1151" s="2"/>
      <c r="DV1151" s="2"/>
      <c r="DW1151" s="2"/>
      <c r="DX1151" s="4"/>
      <c r="DY1151" s="4"/>
      <c r="DZ1151" s="4"/>
      <c r="EA1151" s="2"/>
      <c r="EB1151" s="2"/>
      <c r="EH1151" s="2"/>
      <c r="EI1151" s="2"/>
      <c r="EJ1151" s="4"/>
      <c r="EK1151" s="4"/>
      <c r="EL1151" s="4"/>
      <c r="EM1151" s="2"/>
      <c r="EN1151" s="2"/>
      <c r="ET1151" s="2"/>
      <c r="EU1151" s="2"/>
      <c r="EV1151" s="4"/>
      <c r="EW1151" s="4"/>
      <c r="EX1151" s="4"/>
      <c r="EY1151" s="5">
        <f t="shared" si="351"/>
        <v>313</v>
      </c>
      <c r="EZ1151" s="5">
        <f t="shared" si="352"/>
        <v>333</v>
      </c>
      <c r="FF1151" s="2"/>
      <c r="FG1151" s="2"/>
    </row>
    <row r="1152" spans="7:163">
      <c r="G1152" s="21"/>
      <c r="H1152" s="4"/>
      <c r="I1152" s="4"/>
      <c r="J1152" s="4"/>
      <c r="K1152" s="5">
        <f t="shared" si="343"/>
        <v>313</v>
      </c>
      <c r="L1152" s="5">
        <f t="shared" si="344"/>
        <v>343</v>
      </c>
      <c r="R1152" s="2"/>
      <c r="S1152" s="2"/>
      <c r="T1152" s="4"/>
      <c r="U1152" s="4"/>
      <c r="V1152" s="4"/>
      <c r="W1152" s="5">
        <f t="shared" si="345"/>
        <v>303</v>
      </c>
      <c r="X1152" s="5">
        <f t="shared" si="346"/>
        <v>323</v>
      </c>
      <c r="AD1152" s="2"/>
      <c r="AE1152" s="2"/>
      <c r="AF1152" s="4"/>
      <c r="AG1152" s="4"/>
      <c r="AH1152" s="4"/>
      <c r="AI1152" s="5">
        <f t="shared" si="357"/>
        <v>338</v>
      </c>
      <c r="AJ1152" s="5">
        <f t="shared" si="358"/>
        <v>338</v>
      </c>
      <c r="AP1152" s="2"/>
      <c r="AQ1152" s="2"/>
      <c r="AR1152" s="4"/>
      <c r="AS1152" s="4"/>
      <c r="AT1152" s="4"/>
      <c r="AU1152" s="2"/>
      <c r="AV1152" s="2"/>
      <c r="BB1152" s="2"/>
      <c r="BC1152" s="2"/>
      <c r="BD1152" s="4"/>
      <c r="BE1152" s="4"/>
      <c r="BF1152" s="4"/>
      <c r="BG1152" s="2"/>
      <c r="BH1152" s="2"/>
      <c r="BN1152" s="2"/>
      <c r="BO1152" s="2"/>
      <c r="BP1152" s="4"/>
      <c r="BQ1152" s="4"/>
      <c r="BR1152" s="4"/>
      <c r="BS1152" s="5">
        <f>BS1054-BT1052</f>
        <v>333</v>
      </c>
      <c r="BT1152" s="5">
        <f>BT1054-BS1052</f>
        <v>348</v>
      </c>
      <c r="BZ1152" s="2"/>
      <c r="CA1152" s="2"/>
      <c r="CB1152" s="4"/>
      <c r="CC1152" s="4"/>
      <c r="CD1152" s="4"/>
      <c r="CE1152" s="2"/>
      <c r="CF1152" s="2"/>
      <c r="CL1152" s="2"/>
      <c r="CM1152" s="2"/>
      <c r="CN1152" s="4"/>
      <c r="CO1152" s="4"/>
      <c r="CP1152" s="4"/>
      <c r="CQ1152" s="2"/>
      <c r="CR1152" s="2"/>
      <c r="CX1152" s="2"/>
      <c r="CY1152" s="2"/>
      <c r="CZ1152" s="4"/>
      <c r="DA1152" s="4"/>
      <c r="DB1152" s="4"/>
      <c r="DC1152" s="5">
        <f t="shared" si="349"/>
        <v>433</v>
      </c>
      <c r="DD1152" s="5">
        <f t="shared" si="350"/>
        <v>433</v>
      </c>
      <c r="DJ1152" s="2"/>
      <c r="DK1152" s="2"/>
      <c r="DN1152" s="3"/>
      <c r="DO1152" s="5">
        <f t="shared" si="355"/>
        <v>343</v>
      </c>
      <c r="DP1152" s="5">
        <f t="shared" si="356"/>
        <v>378</v>
      </c>
      <c r="DR1152" s="2"/>
      <c r="DV1152" s="2"/>
      <c r="DW1152" s="2"/>
      <c r="DX1152" s="4"/>
      <c r="DY1152" s="4"/>
      <c r="DZ1152" s="4"/>
      <c r="EA1152" s="2"/>
      <c r="EB1152" s="2"/>
      <c r="EH1152" s="2"/>
      <c r="EI1152" s="2"/>
      <c r="EJ1152" s="4"/>
      <c r="EK1152" s="4"/>
      <c r="EL1152" s="4"/>
      <c r="EM1152" s="2"/>
      <c r="EN1152" s="2"/>
      <c r="ET1152" s="2"/>
      <c r="EU1152" s="2"/>
      <c r="EV1152" s="4"/>
      <c r="EW1152" s="4"/>
      <c r="EX1152" s="4"/>
      <c r="EY1152" s="2"/>
      <c r="EZ1152" s="2"/>
      <c r="FF1152" s="2"/>
      <c r="FG1152" s="2"/>
    </row>
    <row r="1153" spans="7:163">
      <c r="G1153" s="21"/>
      <c r="H1153" s="4"/>
      <c r="I1153" s="4"/>
      <c r="J1153" s="4"/>
      <c r="K1153" s="5">
        <f t="shared" si="343"/>
        <v>302</v>
      </c>
      <c r="L1153" s="5">
        <f t="shared" si="344"/>
        <v>373</v>
      </c>
      <c r="R1153" s="2"/>
      <c r="S1153" s="2"/>
      <c r="T1153" s="4"/>
      <c r="U1153" s="4"/>
      <c r="V1153" s="4"/>
      <c r="W1153" s="5">
        <f t="shared" si="345"/>
        <v>303</v>
      </c>
      <c r="X1153" s="5">
        <f t="shared" si="346"/>
        <v>328</v>
      </c>
      <c r="AD1153" s="2"/>
      <c r="AE1153" s="2"/>
      <c r="AF1153" s="4"/>
      <c r="AG1153" s="4"/>
      <c r="AH1153" s="4"/>
      <c r="AI1153" s="5">
        <f t="shared" si="357"/>
        <v>358</v>
      </c>
      <c r="AJ1153" s="5">
        <f t="shared" si="358"/>
        <v>358</v>
      </c>
      <c r="AP1153" s="2"/>
      <c r="AQ1153" s="2"/>
      <c r="AR1153" s="4"/>
      <c r="AS1153" s="4"/>
      <c r="AT1153" s="4"/>
      <c r="AU1153" s="2"/>
      <c r="AV1153" s="2"/>
      <c r="BB1153" s="2"/>
      <c r="BC1153" s="2"/>
      <c r="BD1153" s="4"/>
      <c r="BE1153" s="4"/>
      <c r="BF1153" s="4"/>
      <c r="BG1153" s="5">
        <f>BG1055-BH1053</f>
        <v>353</v>
      </c>
      <c r="BH1153" s="5">
        <f>BH1055-BG1053</f>
        <v>353</v>
      </c>
      <c r="BN1153" s="2"/>
      <c r="BO1153" s="2"/>
      <c r="BP1153" s="4"/>
      <c r="BQ1153" s="4"/>
      <c r="BR1153" s="4"/>
      <c r="BS1153" s="2"/>
      <c r="BT1153" s="2"/>
      <c r="BZ1153" s="2"/>
      <c r="CA1153" s="2"/>
      <c r="CB1153" s="4"/>
      <c r="CC1153" s="4"/>
      <c r="CD1153" s="4"/>
      <c r="CE1153" s="2"/>
      <c r="CF1153" s="2"/>
      <c r="CL1153" s="2"/>
      <c r="CM1153" s="2"/>
      <c r="CN1153" s="4"/>
      <c r="CO1153" s="4"/>
      <c r="CP1153" s="4"/>
      <c r="CQ1153" s="2"/>
      <c r="CR1153" s="2"/>
      <c r="CX1153" s="2"/>
      <c r="CY1153" s="2"/>
      <c r="CZ1153" s="4"/>
      <c r="DA1153" s="4"/>
      <c r="DB1153" s="4"/>
      <c r="DC1153" s="2"/>
      <c r="DD1153" s="2"/>
      <c r="DJ1153" s="2"/>
      <c r="DK1153" s="2"/>
      <c r="DN1153" s="3"/>
      <c r="DO1153" s="5">
        <f t="shared" si="355"/>
        <v>318</v>
      </c>
      <c r="DP1153" s="5">
        <f t="shared" si="356"/>
        <v>333</v>
      </c>
      <c r="DR1153" s="2"/>
      <c r="DV1153" s="2"/>
      <c r="DW1153" s="2"/>
      <c r="DX1153" s="4"/>
      <c r="DY1153" s="4"/>
      <c r="DZ1153" s="4"/>
      <c r="EA1153" s="2"/>
      <c r="EB1153" s="2"/>
      <c r="EH1153" s="2"/>
      <c r="EI1153" s="2"/>
      <c r="EJ1153" s="4"/>
      <c r="EK1153" s="4"/>
      <c r="EL1153" s="4"/>
      <c r="EM1153" s="2"/>
      <c r="EN1153" s="2"/>
      <c r="ET1153" s="2"/>
      <c r="EU1153" s="2"/>
      <c r="EV1153" s="4"/>
      <c r="EW1153" s="4"/>
      <c r="EX1153" s="4"/>
      <c r="EY1153" s="2"/>
      <c r="EZ1153" s="2"/>
      <c r="FF1153" s="2"/>
      <c r="FG1153" s="2"/>
    </row>
    <row r="1154" spans="7:163">
      <c r="G1154" s="21"/>
      <c r="H1154" s="4"/>
      <c r="I1154" s="4"/>
      <c r="J1154" s="4"/>
      <c r="K1154" s="5">
        <f t="shared" si="343"/>
        <v>343</v>
      </c>
      <c r="L1154" s="5">
        <f t="shared" si="344"/>
        <v>363</v>
      </c>
      <c r="R1154" s="2"/>
      <c r="S1154" s="2"/>
      <c r="T1154" s="4"/>
      <c r="U1154" s="4"/>
      <c r="V1154" s="4"/>
      <c r="W1154" s="5">
        <f t="shared" si="345"/>
        <v>353</v>
      </c>
      <c r="X1154" s="5">
        <f t="shared" si="346"/>
        <v>353</v>
      </c>
      <c r="AD1154" s="2"/>
      <c r="AE1154" s="2"/>
      <c r="AF1154" s="4"/>
      <c r="AG1154" s="4"/>
      <c r="AH1154" s="4"/>
      <c r="AI1154" s="5">
        <f t="shared" si="357"/>
        <v>343</v>
      </c>
      <c r="AJ1154" s="5">
        <f t="shared" si="358"/>
        <v>343</v>
      </c>
      <c r="AP1154" s="2"/>
      <c r="AQ1154" s="2"/>
      <c r="AR1154" s="4"/>
      <c r="AS1154" s="4"/>
      <c r="AT1154" s="4"/>
      <c r="AU1154" s="2"/>
      <c r="AV1154" s="2"/>
      <c r="BB1154" s="2"/>
      <c r="BC1154" s="2"/>
      <c r="BD1154" s="4"/>
      <c r="BE1154" s="4"/>
      <c r="BF1154" s="4"/>
      <c r="BG1154" s="2"/>
      <c r="BH1154" s="2"/>
      <c r="BN1154" s="2"/>
      <c r="BO1154" s="2"/>
      <c r="BP1154" s="4"/>
      <c r="BQ1154" s="4"/>
      <c r="BR1154" s="4"/>
      <c r="BS1154" s="2"/>
      <c r="BT1154" s="2"/>
      <c r="BZ1154" s="2"/>
      <c r="CA1154" s="2"/>
      <c r="CB1154" s="4"/>
      <c r="CC1154" s="4"/>
      <c r="CD1154" s="4"/>
      <c r="CE1154" s="2"/>
      <c r="CF1154" s="2"/>
      <c r="CL1154" s="2"/>
      <c r="CM1154" s="2"/>
      <c r="CN1154" s="4"/>
      <c r="CO1154" s="4"/>
      <c r="CP1154" s="4"/>
      <c r="CQ1154" s="2"/>
      <c r="CR1154" s="2"/>
      <c r="CX1154" s="2"/>
      <c r="CY1154" s="2"/>
      <c r="CZ1154" s="4"/>
      <c r="DA1154" s="4"/>
      <c r="DB1154" s="4"/>
      <c r="DC1154" s="2"/>
      <c r="DD1154" s="2"/>
      <c r="DJ1154" s="2"/>
      <c r="DK1154" s="2"/>
      <c r="DN1154" s="3"/>
      <c r="DO1154" s="5" t="s">
        <v>0</v>
      </c>
      <c r="DP1154" s="5" t="s">
        <v>0</v>
      </c>
      <c r="DR1154" s="2"/>
      <c r="DV1154" s="2"/>
      <c r="DW1154" s="2"/>
      <c r="DX1154" s="4"/>
      <c r="DY1154" s="4"/>
      <c r="DZ1154" s="4"/>
      <c r="EA1154" s="2"/>
      <c r="EB1154" s="2"/>
      <c r="EH1154" s="2"/>
      <c r="EI1154" s="2"/>
      <c r="EJ1154" s="4"/>
      <c r="EK1154" s="4"/>
      <c r="EL1154" s="4"/>
      <c r="EM1154" s="2"/>
      <c r="EN1154" s="2"/>
      <c r="ET1154" s="2"/>
      <c r="EU1154" s="2"/>
      <c r="EV1154" s="4"/>
      <c r="EW1154" s="4"/>
      <c r="EX1154" s="4"/>
      <c r="EY1154" s="2"/>
      <c r="EZ1154" s="2"/>
      <c r="FF1154" s="2"/>
      <c r="FG1154" s="2"/>
    </row>
    <row r="1155" spans="7:163">
      <c r="G1155" s="21"/>
      <c r="H1155" s="4"/>
      <c r="I1155" s="4"/>
      <c r="J1155" s="4"/>
      <c r="K1155" s="5">
        <f t="shared" si="343"/>
        <v>323</v>
      </c>
      <c r="L1155" s="5">
        <f t="shared" si="344"/>
        <v>373</v>
      </c>
      <c r="R1155" s="2"/>
      <c r="S1155" s="2"/>
      <c r="T1155" s="4"/>
      <c r="U1155" s="4"/>
      <c r="V1155" s="4"/>
      <c r="W1155" s="5">
        <f t="shared" si="345"/>
        <v>368</v>
      </c>
      <c r="X1155" s="5">
        <f t="shared" si="346"/>
        <v>373</v>
      </c>
      <c r="AD1155" s="2"/>
      <c r="AE1155" s="2"/>
      <c r="AF1155" s="4"/>
      <c r="AG1155" s="4"/>
      <c r="AH1155" s="4"/>
      <c r="AI1155" s="2"/>
      <c r="AJ1155" s="2"/>
      <c r="AP1155" s="2"/>
      <c r="AQ1155" s="2"/>
      <c r="AR1155" s="4"/>
      <c r="AS1155" s="4"/>
      <c r="AT1155" s="4"/>
      <c r="AU1155" s="2"/>
      <c r="AV1155" s="2"/>
      <c r="BB1155" s="2"/>
      <c r="BC1155" s="2"/>
      <c r="BD1155" s="4"/>
      <c r="BE1155" s="4"/>
      <c r="BF1155" s="4"/>
      <c r="BG1155" s="5">
        <f>BG1057-BH1055</f>
        <v>323</v>
      </c>
      <c r="BH1155" s="5">
        <f>BH1057-BG1055</f>
        <v>323</v>
      </c>
      <c r="BN1155" s="2"/>
      <c r="BO1155" s="2"/>
      <c r="BP1155" s="4"/>
      <c r="BQ1155" s="4"/>
      <c r="BR1155" s="4"/>
      <c r="BS1155" s="2"/>
      <c r="BT1155" s="2"/>
      <c r="BZ1155" s="2"/>
      <c r="CA1155" s="2"/>
      <c r="CB1155" s="4"/>
      <c r="CC1155" s="4"/>
      <c r="CD1155" s="4"/>
      <c r="CE1155" s="2"/>
      <c r="CF1155" s="2"/>
      <c r="CL1155" s="2"/>
      <c r="CM1155" s="2"/>
      <c r="CN1155" s="4"/>
      <c r="CO1155" s="4"/>
      <c r="CP1155" s="4"/>
      <c r="CQ1155" s="2"/>
      <c r="CR1155" s="2"/>
      <c r="CX1155" s="2"/>
      <c r="CY1155" s="2"/>
      <c r="CZ1155" s="4"/>
      <c r="DA1155" s="4"/>
      <c r="DB1155" s="4"/>
      <c r="DC1155" s="2"/>
      <c r="DD1155" s="2"/>
      <c r="DJ1155" s="2"/>
      <c r="DK1155" s="2"/>
      <c r="DN1155" s="3"/>
      <c r="DO1155" s="5">
        <f t="shared" ref="DO1155" si="361">DO1057-DP1055</f>
        <v>343</v>
      </c>
      <c r="DP1155" s="5">
        <f t="shared" ref="DP1155" si="362">DP1057-DO1055</f>
        <v>343</v>
      </c>
      <c r="DR1155" s="2"/>
      <c r="DV1155" s="2"/>
      <c r="DW1155" s="2"/>
      <c r="DX1155" s="4"/>
      <c r="DY1155" s="4"/>
      <c r="DZ1155" s="4"/>
      <c r="EA1155" s="2"/>
      <c r="EB1155" s="2"/>
      <c r="EH1155" s="2"/>
      <c r="EI1155" s="2"/>
      <c r="EJ1155" s="4"/>
      <c r="EK1155" s="4"/>
      <c r="EL1155" s="4"/>
      <c r="EM1155" s="2"/>
      <c r="EN1155" s="2"/>
      <c r="ET1155" s="2"/>
      <c r="EU1155" s="2"/>
      <c r="EV1155" s="4"/>
      <c r="EW1155" s="4"/>
      <c r="EX1155" s="4"/>
      <c r="EY1155" s="2"/>
      <c r="EZ1155" s="2"/>
      <c r="FF1155" s="2"/>
      <c r="FG1155" s="2"/>
    </row>
    <row r="1156" spans="7:163">
      <c r="G1156" s="21"/>
      <c r="H1156" s="4"/>
      <c r="I1156" s="4"/>
      <c r="J1156" s="4"/>
      <c r="K1156" s="5">
        <f t="shared" si="343"/>
        <v>328</v>
      </c>
      <c r="L1156" s="5">
        <f t="shared" si="344"/>
        <v>373</v>
      </c>
      <c r="R1156" s="2"/>
      <c r="S1156" s="2"/>
      <c r="T1156" s="4"/>
      <c r="U1156" s="4"/>
      <c r="V1156" s="4"/>
      <c r="W1156" s="5">
        <f t="shared" si="345"/>
        <v>363</v>
      </c>
      <c r="X1156" s="5">
        <f t="shared" si="346"/>
        <v>363</v>
      </c>
      <c r="AD1156" s="2"/>
      <c r="AE1156" s="2"/>
      <c r="AF1156" s="4"/>
      <c r="AG1156" s="4"/>
      <c r="AH1156" s="4"/>
      <c r="AI1156" s="5">
        <f>AI1058-AJ1056</f>
        <v>368</v>
      </c>
      <c r="AJ1156" s="5">
        <f>AJ1058-AI1056</f>
        <v>368</v>
      </c>
      <c r="AP1156" s="2"/>
      <c r="AQ1156" s="2"/>
      <c r="AR1156" s="4"/>
      <c r="AS1156" s="4"/>
      <c r="AT1156" s="4"/>
      <c r="AU1156" s="2"/>
      <c r="AV1156" s="2"/>
      <c r="BB1156" s="2"/>
      <c r="BC1156" s="2"/>
      <c r="BD1156" s="4"/>
      <c r="BE1156" s="4"/>
      <c r="BF1156" s="4"/>
      <c r="BG1156" s="2"/>
      <c r="BH1156" s="2"/>
      <c r="BN1156" s="2"/>
      <c r="BO1156" s="2"/>
      <c r="BP1156" s="4"/>
      <c r="BQ1156" s="4"/>
      <c r="BR1156" s="4"/>
      <c r="BS1156" s="2"/>
      <c r="BT1156" s="2"/>
      <c r="BZ1156" s="2"/>
      <c r="CA1156" s="2"/>
      <c r="CB1156" s="4"/>
      <c r="CC1156" s="4"/>
      <c r="CD1156" s="4"/>
      <c r="CE1156" s="2"/>
      <c r="CF1156" s="2"/>
      <c r="CL1156" s="2"/>
      <c r="CM1156" s="2"/>
      <c r="CN1156" s="4"/>
      <c r="CO1156" s="4"/>
      <c r="CP1156" s="4"/>
      <c r="CQ1156" s="2"/>
      <c r="CR1156" s="2"/>
      <c r="CX1156" s="2"/>
      <c r="CY1156" s="2"/>
      <c r="CZ1156" s="4"/>
      <c r="DA1156" s="4"/>
      <c r="DB1156" s="4"/>
      <c r="DC1156" s="2"/>
      <c r="DD1156" s="2"/>
      <c r="DJ1156" s="2"/>
      <c r="DK1156" s="2"/>
      <c r="DN1156" s="3"/>
      <c r="DO1156" s="5" t="s">
        <v>0</v>
      </c>
      <c r="DP1156" s="5" t="s">
        <v>0</v>
      </c>
      <c r="DR1156" s="2"/>
      <c r="DV1156" s="2"/>
      <c r="DW1156" s="2"/>
      <c r="DX1156" s="4"/>
      <c r="DY1156" s="4"/>
      <c r="DZ1156" s="4"/>
      <c r="EA1156" s="5">
        <f>EA1058-EB1056</f>
        <v>363</v>
      </c>
      <c r="EB1156" s="5">
        <f>EB1058-EA1056</f>
        <v>363</v>
      </c>
      <c r="EH1156" s="2"/>
      <c r="EI1156" s="2"/>
      <c r="EJ1156" s="4"/>
      <c r="EK1156" s="4"/>
      <c r="EL1156" s="4"/>
      <c r="EM1156" s="2"/>
      <c r="EN1156" s="2"/>
      <c r="ET1156" s="2"/>
      <c r="EU1156" s="2"/>
      <c r="EV1156" s="4"/>
      <c r="EW1156" s="4"/>
      <c r="EX1156" s="4"/>
      <c r="EY1156" s="2"/>
      <c r="EZ1156" s="2"/>
      <c r="FF1156" s="2"/>
      <c r="FG1156" s="2"/>
    </row>
    <row r="1157" spans="7:163">
      <c r="G1157" s="21"/>
      <c r="H1157" s="4"/>
      <c r="I1157" s="4"/>
      <c r="J1157" s="4"/>
      <c r="K1157" s="5">
        <f t="shared" si="343"/>
        <v>322</v>
      </c>
      <c r="L1157" s="5">
        <f t="shared" si="344"/>
        <v>362</v>
      </c>
      <c r="R1157" s="2"/>
      <c r="S1157" s="2"/>
      <c r="T1157" s="4"/>
      <c r="U1157" s="4"/>
      <c r="V1157" s="4"/>
      <c r="W1157" s="5" t="s">
        <v>0</v>
      </c>
      <c r="X1157" s="5" t="s">
        <v>0</v>
      </c>
      <c r="AD1157" s="2"/>
      <c r="AE1157" s="2"/>
      <c r="AF1157" s="4"/>
      <c r="AG1157" s="4"/>
      <c r="AH1157" s="4"/>
      <c r="AI1157" s="2"/>
      <c r="AJ1157" s="2"/>
      <c r="AP1157" s="2"/>
      <c r="AQ1157" s="2"/>
      <c r="AR1157" s="4"/>
      <c r="AS1157" s="4"/>
      <c r="AT1157" s="4"/>
      <c r="AU1157" s="2"/>
      <c r="AV1157" s="2"/>
      <c r="BB1157" s="2"/>
      <c r="BC1157" s="2"/>
      <c r="BD1157" s="4"/>
      <c r="BE1157" s="4"/>
      <c r="BF1157" s="4"/>
      <c r="BG1157" s="5">
        <f>BG1059-BH1057</f>
        <v>372</v>
      </c>
      <c r="BH1157" s="5">
        <f>BH1059-BG1057</f>
        <v>372</v>
      </c>
      <c r="BN1157" s="2"/>
      <c r="BO1157" s="2"/>
      <c r="BP1157" s="4"/>
      <c r="BQ1157" s="4"/>
      <c r="BR1157" s="4"/>
      <c r="BS1157" s="2"/>
      <c r="BT1157" s="2"/>
      <c r="BZ1157" s="2"/>
      <c r="CA1157" s="2"/>
      <c r="CB1157" s="4"/>
      <c r="CC1157" s="4"/>
      <c r="CD1157" s="4"/>
      <c r="CE1157" s="2"/>
      <c r="CF1157" s="2"/>
      <c r="CL1157" s="2"/>
      <c r="CM1157" s="2"/>
      <c r="CN1157" s="4"/>
      <c r="CO1157" s="4"/>
      <c r="CP1157" s="4"/>
      <c r="CQ1157" s="2"/>
      <c r="CR1157" s="2"/>
      <c r="CX1157" s="2"/>
      <c r="CY1157" s="2"/>
      <c r="CZ1157" s="4"/>
      <c r="DA1157" s="4"/>
      <c r="DB1157" s="4"/>
      <c r="DC1157" s="2"/>
      <c r="DD1157" s="2"/>
      <c r="DJ1157" s="2"/>
      <c r="DK1157" s="2"/>
      <c r="DN1157" s="3"/>
      <c r="DO1157" s="5">
        <f t="shared" ref="DO1157" si="363">DO1059-DP1057</f>
        <v>343</v>
      </c>
      <c r="DP1157" s="5">
        <f t="shared" ref="DP1157" si="364">DP1059-DO1057</f>
        <v>343</v>
      </c>
      <c r="DR1157" s="2"/>
      <c r="DV1157" s="2"/>
      <c r="DW1157" s="2"/>
      <c r="DX1157" s="4"/>
      <c r="DY1157" s="4"/>
      <c r="DZ1157" s="4"/>
      <c r="EA1157" s="2"/>
      <c r="EB1157" s="2"/>
      <c r="EH1157" s="2"/>
      <c r="EI1157" s="2"/>
      <c r="EJ1157" s="4"/>
      <c r="EK1157" s="4"/>
      <c r="EL1157" s="4"/>
      <c r="EM1157" s="2"/>
      <c r="EN1157" s="2"/>
      <c r="ET1157" s="2"/>
      <c r="EU1157" s="2"/>
      <c r="EV1157" s="4"/>
      <c r="EW1157" s="4"/>
      <c r="EX1157" s="4"/>
      <c r="EY1157" s="2"/>
      <c r="EZ1157" s="2"/>
      <c r="FF1157" s="2"/>
      <c r="FG1157" s="2"/>
    </row>
    <row r="1158" spans="7:163">
      <c r="G1158" s="21"/>
      <c r="H1158" s="4"/>
      <c r="I1158" s="4"/>
      <c r="J1158" s="4"/>
      <c r="K1158" s="2"/>
      <c r="L1158" s="2"/>
      <c r="R1158" s="2"/>
      <c r="S1158" s="2"/>
      <c r="T1158" s="4"/>
      <c r="U1158" s="4"/>
      <c r="V1158" s="4"/>
      <c r="W1158" s="5">
        <f>W1060-X1058</f>
        <v>373</v>
      </c>
      <c r="X1158" s="5">
        <f>X1060-W1058</f>
        <v>373</v>
      </c>
      <c r="AD1158" s="2"/>
      <c r="AE1158" s="2"/>
      <c r="AF1158" s="4"/>
      <c r="AG1158" s="4"/>
      <c r="AH1158" s="4"/>
      <c r="AI1158" s="2"/>
      <c r="AJ1158" s="2"/>
      <c r="AP1158" s="2"/>
      <c r="AQ1158" s="2"/>
      <c r="AR1158" s="4"/>
      <c r="AS1158" s="4"/>
      <c r="AT1158" s="4"/>
      <c r="AU1158" s="2"/>
      <c r="AV1158" s="2"/>
      <c r="BB1158" s="2"/>
      <c r="BC1158" s="2"/>
      <c r="BD1158" s="4"/>
      <c r="BE1158" s="4"/>
      <c r="BF1158" s="4"/>
      <c r="BG1158" s="2"/>
      <c r="BH1158" s="2"/>
      <c r="BN1158" s="2"/>
      <c r="BO1158" s="2"/>
      <c r="BP1158" s="4"/>
      <c r="BQ1158" s="4"/>
      <c r="BR1158" s="4"/>
      <c r="BS1158" s="2"/>
      <c r="BT1158" s="2"/>
      <c r="BZ1158" s="2"/>
      <c r="CA1158" s="2"/>
      <c r="CB1158" s="4"/>
      <c r="CC1158" s="4"/>
      <c r="CD1158" s="4"/>
      <c r="CE1158" s="2"/>
      <c r="CF1158" s="2"/>
      <c r="CL1158" s="2"/>
      <c r="CM1158" s="2"/>
      <c r="CN1158" s="4"/>
      <c r="CO1158" s="4"/>
      <c r="CP1158" s="4"/>
      <c r="CQ1158" s="2"/>
      <c r="CR1158" s="2"/>
      <c r="CX1158" s="2"/>
      <c r="CY1158" s="2"/>
      <c r="CZ1158" s="4"/>
      <c r="DA1158" s="4"/>
      <c r="DB1158" s="4"/>
      <c r="DC1158" s="2"/>
      <c r="DD1158" s="2"/>
      <c r="DJ1158" s="2"/>
      <c r="DK1158" s="2"/>
      <c r="DN1158" s="3"/>
      <c r="DO1158" s="5" t="s">
        <v>0</v>
      </c>
      <c r="DP1158" s="5" t="s">
        <v>0</v>
      </c>
      <c r="DR1158" s="2"/>
      <c r="DV1158" s="2"/>
      <c r="DW1158" s="2"/>
      <c r="DX1158" s="4"/>
      <c r="DY1158" s="4"/>
      <c r="DZ1158" s="4"/>
      <c r="EA1158" s="2"/>
      <c r="EB1158" s="2"/>
      <c r="EH1158" s="2"/>
      <c r="EI1158" s="2"/>
      <c r="EJ1158" s="4"/>
      <c r="EK1158" s="4"/>
      <c r="EL1158" s="4"/>
      <c r="EM1158" s="2"/>
      <c r="EN1158" s="2"/>
      <c r="ET1158" s="2"/>
      <c r="EU1158" s="2"/>
      <c r="EV1158" s="4"/>
      <c r="EW1158" s="4"/>
      <c r="EX1158" s="4"/>
      <c r="EY1158" s="2"/>
      <c r="EZ1158" s="2"/>
      <c r="FF1158" s="2"/>
      <c r="FG1158" s="2"/>
    </row>
    <row r="1159" spans="7:163">
      <c r="G1159" s="21"/>
      <c r="H1159" s="4"/>
      <c r="I1159" s="4"/>
      <c r="J1159" s="4"/>
      <c r="K1159" s="2"/>
      <c r="L1159" s="2"/>
      <c r="R1159" s="2"/>
      <c r="S1159" s="2"/>
      <c r="T1159" s="4"/>
      <c r="U1159" s="4"/>
      <c r="V1159" s="4"/>
      <c r="W1159" s="5" t="s">
        <v>0</v>
      </c>
      <c r="X1159" s="5" t="s">
        <v>0</v>
      </c>
      <c r="AD1159" s="2"/>
      <c r="AE1159" s="2"/>
      <c r="AF1159" s="4"/>
      <c r="AG1159" s="4"/>
      <c r="AH1159" s="4"/>
      <c r="AI1159" s="2"/>
      <c r="AJ1159" s="2"/>
      <c r="AP1159" s="2"/>
      <c r="AQ1159" s="2"/>
      <c r="AR1159" s="4"/>
      <c r="AS1159" s="4"/>
      <c r="AT1159" s="4"/>
      <c r="AU1159" s="2"/>
      <c r="AV1159" s="2"/>
      <c r="BB1159" s="2"/>
      <c r="BC1159" s="2"/>
      <c r="BD1159" s="4"/>
      <c r="BE1159" s="4"/>
      <c r="BF1159" s="4"/>
      <c r="BG1159" s="2"/>
      <c r="BH1159" s="2"/>
      <c r="BN1159" s="2"/>
      <c r="BO1159" s="2"/>
      <c r="BP1159" s="4"/>
      <c r="BQ1159" s="4"/>
      <c r="BR1159" s="4"/>
      <c r="BS1159" s="2"/>
      <c r="BT1159" s="2"/>
      <c r="BZ1159" s="2"/>
      <c r="CA1159" s="2"/>
      <c r="CB1159" s="4"/>
      <c r="CC1159" s="4"/>
      <c r="CD1159" s="4"/>
      <c r="CE1159" s="2"/>
      <c r="CF1159" s="2"/>
      <c r="CL1159" s="2"/>
      <c r="CM1159" s="2"/>
      <c r="CN1159" s="4"/>
      <c r="CO1159" s="4"/>
      <c r="CP1159" s="4"/>
      <c r="CQ1159" s="2"/>
      <c r="CR1159" s="2"/>
      <c r="CX1159" s="2"/>
      <c r="CY1159" s="2"/>
      <c r="CZ1159" s="4"/>
      <c r="DA1159" s="4"/>
      <c r="DB1159" s="4"/>
      <c r="DC1159" s="2"/>
      <c r="DD1159" s="2"/>
      <c r="DJ1159" s="2"/>
      <c r="DK1159" s="2"/>
      <c r="DN1159" s="3"/>
      <c r="DO1159" s="5" t="s">
        <v>0</v>
      </c>
      <c r="DP1159" s="5" t="s">
        <v>0</v>
      </c>
      <c r="DR1159" s="2"/>
      <c r="DV1159" s="2"/>
      <c r="DW1159" s="2"/>
      <c r="DX1159" s="4"/>
      <c r="DY1159" s="4"/>
      <c r="DZ1159" s="4"/>
      <c r="EA1159" s="2"/>
      <c r="EB1159" s="2"/>
      <c r="EH1159" s="2"/>
      <c r="EI1159" s="2"/>
      <c r="EJ1159" s="4"/>
      <c r="EK1159" s="4"/>
      <c r="EL1159" s="4"/>
      <c r="EM1159" s="2"/>
      <c r="EN1159" s="2"/>
      <c r="ET1159" s="2"/>
      <c r="EU1159" s="2"/>
      <c r="EV1159" s="4"/>
      <c r="EW1159" s="4"/>
      <c r="EX1159" s="4"/>
      <c r="EY1159" s="2"/>
      <c r="EZ1159" s="2"/>
      <c r="FF1159" s="2"/>
      <c r="FG1159" s="2"/>
    </row>
    <row r="1160" spans="7:163">
      <c r="G1160" s="21"/>
      <c r="H1160" s="4"/>
      <c r="I1160" s="4"/>
      <c r="J1160" s="4"/>
      <c r="K1160" s="2"/>
      <c r="L1160" s="2"/>
      <c r="R1160" s="2"/>
      <c r="S1160" s="2"/>
      <c r="T1160" s="4"/>
      <c r="U1160" s="4"/>
      <c r="V1160" s="4"/>
      <c r="W1160" s="5" t="s">
        <v>0</v>
      </c>
      <c r="X1160" s="5" t="s">
        <v>0</v>
      </c>
      <c r="AD1160" s="2"/>
      <c r="AE1160" s="2"/>
      <c r="AF1160" s="4"/>
      <c r="AG1160" s="4"/>
      <c r="AH1160" s="4"/>
      <c r="AI1160" s="2"/>
      <c r="AJ1160" s="2"/>
      <c r="AP1160" s="2"/>
      <c r="AQ1160" s="2"/>
      <c r="AR1160" s="4"/>
      <c r="AS1160" s="4"/>
      <c r="AT1160" s="4"/>
      <c r="AU1160" s="2"/>
      <c r="AV1160" s="2"/>
      <c r="BB1160" s="2"/>
      <c r="BC1160" s="2"/>
      <c r="BD1160" s="4"/>
      <c r="BE1160" s="4"/>
      <c r="BF1160" s="4"/>
      <c r="BG1160" s="2"/>
      <c r="BH1160" s="2"/>
      <c r="BN1160" s="2"/>
      <c r="BO1160" s="2"/>
      <c r="BP1160" s="4"/>
      <c r="BQ1160" s="4"/>
      <c r="BR1160" s="4"/>
      <c r="BS1160" s="2"/>
      <c r="BT1160" s="2"/>
      <c r="BZ1160" s="2"/>
      <c r="CA1160" s="2"/>
      <c r="CB1160" s="4"/>
      <c r="CC1160" s="4"/>
      <c r="CD1160" s="4"/>
      <c r="CE1160" s="2"/>
      <c r="CF1160" s="2"/>
      <c r="CL1160" s="2"/>
      <c r="CM1160" s="2"/>
      <c r="CN1160" s="4"/>
      <c r="CO1160" s="4"/>
      <c r="CP1160" s="4"/>
      <c r="CQ1160" s="2"/>
      <c r="CR1160" s="2"/>
      <c r="CX1160" s="2"/>
      <c r="CY1160" s="2"/>
      <c r="CZ1160" s="4"/>
      <c r="DA1160" s="4"/>
      <c r="DB1160" s="4"/>
      <c r="DC1160" s="2"/>
      <c r="DD1160" s="2"/>
      <c r="DJ1160" s="2"/>
      <c r="DK1160" s="2"/>
      <c r="DN1160" s="4"/>
      <c r="DO1160" s="2"/>
      <c r="DP1160" s="2"/>
      <c r="DR1160" s="2"/>
      <c r="DV1160" s="2"/>
      <c r="DW1160" s="2"/>
      <c r="DX1160" s="4"/>
      <c r="DY1160" s="4"/>
      <c r="DZ1160" s="4"/>
      <c r="EA1160" s="2"/>
      <c r="EB1160" s="2"/>
      <c r="EH1160" s="2"/>
      <c r="EI1160" s="2"/>
      <c r="EJ1160" s="4"/>
      <c r="EK1160" s="4"/>
      <c r="EL1160" s="4"/>
      <c r="EM1160" s="2"/>
      <c r="EN1160" s="2"/>
      <c r="ET1160" s="2"/>
      <c r="EU1160" s="2"/>
      <c r="EV1160" s="4"/>
      <c r="EW1160" s="4"/>
      <c r="EX1160" s="4"/>
      <c r="EY1160" s="2"/>
      <c r="EZ1160" s="2"/>
      <c r="FF1160" s="2"/>
      <c r="FG1160" s="2"/>
    </row>
    <row r="1161" spans="7:163">
      <c r="G1161" s="21"/>
      <c r="H1161" s="4"/>
      <c r="I1161" s="4"/>
      <c r="J1161" s="4"/>
      <c r="K1161" s="5" t="s">
        <v>0</v>
      </c>
      <c r="L1161" s="5" t="s">
        <v>0</v>
      </c>
      <c r="R1161" s="2"/>
      <c r="S1161" s="2"/>
      <c r="T1161" s="4"/>
      <c r="U1161" s="4"/>
      <c r="V1161" s="4"/>
      <c r="W1161" s="5" t="s">
        <v>0</v>
      </c>
      <c r="X1161" s="5" t="s">
        <v>0</v>
      </c>
      <c r="AD1161" s="2"/>
      <c r="AE1161" s="2"/>
      <c r="AF1161" s="4"/>
      <c r="AG1161" s="4"/>
      <c r="AH1161" s="4"/>
      <c r="AI1161" s="5" t="s">
        <v>0</v>
      </c>
      <c r="AJ1161" s="5" t="s">
        <v>0</v>
      </c>
      <c r="AP1161" s="2"/>
      <c r="AQ1161" s="2"/>
      <c r="AR1161" s="4"/>
      <c r="AS1161" s="4"/>
      <c r="AT1161" s="4"/>
      <c r="AU1161" s="5" t="s">
        <v>0</v>
      </c>
      <c r="AV1161" s="5" t="s">
        <v>0</v>
      </c>
      <c r="BB1161" s="2"/>
      <c r="BC1161" s="2"/>
      <c r="BD1161" s="4"/>
      <c r="BE1161" s="4"/>
      <c r="BF1161" s="4"/>
      <c r="BG1161" s="5" t="s">
        <v>0</v>
      </c>
      <c r="BH1161" s="5" t="s">
        <v>0</v>
      </c>
      <c r="BN1161" s="2"/>
      <c r="BO1161" s="2"/>
      <c r="BP1161" s="4"/>
      <c r="BQ1161" s="4"/>
      <c r="BR1161" s="4"/>
      <c r="BS1161" s="5" t="s">
        <v>0</v>
      </c>
      <c r="BT1161" s="5" t="s">
        <v>0</v>
      </c>
      <c r="BZ1161" s="2"/>
      <c r="CA1161" s="2"/>
      <c r="CB1161" s="4"/>
      <c r="CC1161" s="4"/>
      <c r="CD1161" s="4"/>
      <c r="CE1161" s="5" t="s">
        <v>0</v>
      </c>
      <c r="CF1161" s="5" t="s">
        <v>0</v>
      </c>
      <c r="CL1161" s="2"/>
      <c r="CM1161" s="2"/>
      <c r="CN1161" s="4"/>
      <c r="CO1161" s="4"/>
      <c r="CP1161" s="4"/>
      <c r="CQ1161" s="5" t="s">
        <v>0</v>
      </c>
      <c r="CR1161" s="5" t="s">
        <v>0</v>
      </c>
      <c r="CX1161" s="2"/>
      <c r="CY1161" s="2"/>
      <c r="CZ1161" s="4"/>
      <c r="DA1161" s="4"/>
      <c r="DB1161" s="4"/>
      <c r="DC1161" s="2"/>
      <c r="DD1161" s="2"/>
      <c r="DJ1161" s="2"/>
      <c r="DK1161" s="2"/>
      <c r="DN1161" s="4"/>
      <c r="DO1161" s="5" t="s">
        <v>0</v>
      </c>
      <c r="DP1161" s="5" t="s">
        <v>0</v>
      </c>
      <c r="DR1161" s="2"/>
      <c r="DV1161" s="2"/>
      <c r="DW1161" s="2"/>
      <c r="DX1161" s="4"/>
      <c r="DY1161" s="4"/>
      <c r="DZ1161" s="4"/>
      <c r="EA1161" s="2"/>
      <c r="EB1161" s="2"/>
      <c r="EH1161" s="2"/>
      <c r="EI1161" s="2"/>
      <c r="EJ1161" s="4"/>
      <c r="EK1161" s="4"/>
      <c r="EL1161" s="4"/>
      <c r="EM1161" s="5" t="s">
        <v>0</v>
      </c>
      <c r="EN1161" s="5" t="s">
        <v>0</v>
      </c>
      <c r="ET1161" s="2"/>
      <c r="EU1161" s="2"/>
      <c r="EV1161" s="4"/>
      <c r="EW1161" s="4"/>
      <c r="EX1161" s="4"/>
      <c r="EY1161" s="2"/>
      <c r="EZ1161" s="2"/>
      <c r="FF1161" s="2"/>
      <c r="FG1161" s="2"/>
    </row>
    <row r="1162" spans="7:163">
      <c r="G1162" s="21"/>
      <c r="H1162" s="4"/>
      <c r="I1162" s="4"/>
      <c r="J1162" s="4"/>
      <c r="K1162" s="5" t="s">
        <v>0</v>
      </c>
      <c r="L1162" s="5" t="s">
        <v>0</v>
      </c>
      <c r="R1162" s="2"/>
      <c r="S1162" s="2"/>
      <c r="T1162" s="4"/>
      <c r="U1162" s="4"/>
      <c r="V1162" s="4"/>
      <c r="W1162" s="5" t="s">
        <v>0</v>
      </c>
      <c r="X1162" s="5" t="s">
        <v>0</v>
      </c>
      <c r="AD1162" s="2"/>
      <c r="AE1162" s="2"/>
      <c r="AF1162" s="4"/>
      <c r="AG1162" s="4"/>
      <c r="AH1162" s="4"/>
      <c r="AI1162" s="5" t="s">
        <v>0</v>
      </c>
      <c r="AJ1162" s="5" t="s">
        <v>0</v>
      </c>
      <c r="AP1162" s="2"/>
      <c r="AQ1162" s="2"/>
      <c r="AR1162" s="4"/>
      <c r="AS1162" s="4"/>
      <c r="AT1162" s="4"/>
      <c r="AU1162" s="5" t="s">
        <v>0</v>
      </c>
      <c r="AV1162" s="5" t="s">
        <v>0</v>
      </c>
      <c r="BB1162" s="2"/>
      <c r="BC1162" s="2"/>
      <c r="BD1162" s="4"/>
      <c r="BE1162" s="4"/>
      <c r="BF1162" s="4"/>
      <c r="BG1162" s="5" t="s">
        <v>0</v>
      </c>
      <c r="BH1162" s="5" t="s">
        <v>0</v>
      </c>
      <c r="BN1162" s="2"/>
      <c r="BO1162" s="2"/>
      <c r="BP1162" s="4"/>
      <c r="BQ1162" s="4"/>
      <c r="BR1162" s="4"/>
      <c r="BS1162" s="5" t="s">
        <v>0</v>
      </c>
      <c r="BT1162" s="5" t="s">
        <v>0</v>
      </c>
      <c r="BZ1162" s="2"/>
      <c r="CA1162" s="2"/>
      <c r="CB1162" s="4"/>
      <c r="CC1162" s="4"/>
      <c r="CD1162" s="4"/>
      <c r="CE1162" s="5" t="s">
        <v>0</v>
      </c>
      <c r="CF1162" s="5" t="s">
        <v>0</v>
      </c>
      <c r="CL1162" s="2"/>
      <c r="CM1162" s="2"/>
      <c r="CN1162" s="4"/>
      <c r="CO1162" s="4"/>
      <c r="CP1162" s="4"/>
      <c r="CQ1162" s="5" t="s">
        <v>0</v>
      </c>
      <c r="CR1162" s="5" t="s">
        <v>0</v>
      </c>
      <c r="CX1162" s="2"/>
      <c r="CY1162" s="2"/>
      <c r="CZ1162" s="4"/>
      <c r="DA1162" s="4"/>
      <c r="DB1162" s="4"/>
      <c r="DC1162" s="2"/>
      <c r="DD1162" s="2"/>
      <c r="DJ1162" s="2"/>
      <c r="DK1162" s="2"/>
      <c r="DN1162" s="4"/>
      <c r="DO1162" s="5" t="s">
        <v>0</v>
      </c>
      <c r="DP1162" s="5" t="s">
        <v>0</v>
      </c>
      <c r="DR1162" s="2"/>
      <c r="DV1162" s="2"/>
      <c r="DW1162" s="2"/>
      <c r="DX1162" s="4"/>
      <c r="DY1162" s="4"/>
      <c r="DZ1162" s="4"/>
      <c r="EA1162" s="5" t="s">
        <v>0</v>
      </c>
      <c r="EB1162" s="5" t="s">
        <v>0</v>
      </c>
      <c r="EH1162" s="2"/>
      <c r="EI1162" s="2"/>
      <c r="EJ1162" s="4"/>
      <c r="EK1162" s="4"/>
      <c r="EL1162" s="4"/>
      <c r="EM1162" s="5" t="s">
        <v>0</v>
      </c>
      <c r="EN1162" s="5" t="s">
        <v>0</v>
      </c>
      <c r="ET1162" s="2"/>
      <c r="EU1162" s="2"/>
      <c r="EV1162" s="4"/>
      <c r="EW1162" s="4"/>
      <c r="EX1162" s="4"/>
      <c r="EY1162" s="2"/>
      <c r="EZ1162" s="2"/>
      <c r="FF1162" s="2"/>
      <c r="FG1162" s="2"/>
    </row>
    <row r="1163" spans="7:163">
      <c r="G1163" s="21"/>
      <c r="H1163" s="4"/>
      <c r="I1163" s="4"/>
      <c r="J1163" s="4"/>
      <c r="R1163" s="2"/>
      <c r="S1163" s="2"/>
      <c r="T1163" s="4"/>
      <c r="U1163" s="4"/>
      <c r="V1163" s="4"/>
      <c r="AD1163" s="2"/>
      <c r="AE1163" s="2"/>
      <c r="AF1163" s="4"/>
      <c r="AG1163" s="4"/>
      <c r="AH1163" s="4"/>
      <c r="AP1163" s="2"/>
      <c r="AQ1163" s="2"/>
      <c r="AR1163" s="4"/>
      <c r="AS1163" s="4"/>
      <c r="AT1163" s="4"/>
      <c r="BB1163" s="2"/>
      <c r="BC1163" s="2"/>
      <c r="BD1163" s="4"/>
      <c r="BE1163" s="4"/>
      <c r="BF1163" s="4"/>
      <c r="BN1163" s="2"/>
      <c r="BO1163" s="2"/>
      <c r="BP1163" s="4"/>
      <c r="BQ1163" s="4"/>
      <c r="BR1163" s="4"/>
      <c r="BZ1163" s="2"/>
      <c r="CA1163" s="2"/>
      <c r="CB1163" s="4"/>
      <c r="CC1163" s="4"/>
      <c r="CD1163" s="4"/>
      <c r="CL1163" s="2"/>
      <c r="CM1163" s="2"/>
      <c r="CN1163" s="4"/>
      <c r="CO1163" s="4"/>
      <c r="CP1163" s="4"/>
      <c r="CX1163" s="2"/>
      <c r="CY1163" s="2"/>
      <c r="CZ1163" s="4"/>
      <c r="DA1163" s="4"/>
      <c r="DB1163" s="4"/>
      <c r="DJ1163" s="2"/>
      <c r="DK1163" s="2"/>
      <c r="DN1163" s="4"/>
      <c r="DR1163" s="2"/>
      <c r="DV1163" s="2"/>
      <c r="DW1163" s="2"/>
      <c r="DX1163" s="4"/>
      <c r="DY1163" s="4"/>
      <c r="DZ1163" s="4"/>
      <c r="EH1163" s="2"/>
      <c r="EI1163" s="2"/>
      <c r="EJ1163" s="4"/>
      <c r="EK1163" s="4"/>
      <c r="EL1163" s="4"/>
      <c r="ET1163" s="2"/>
      <c r="EU1163" s="2"/>
      <c r="EV1163" s="4"/>
      <c r="EW1163" s="4"/>
      <c r="EX1163" s="4"/>
      <c r="EY1163" s="2"/>
      <c r="EZ1163" s="2"/>
      <c r="FF1163" s="2"/>
      <c r="FG1163" s="2"/>
    </row>
    <row r="1164" spans="7:163">
      <c r="G1164" s="21"/>
      <c r="H1164" s="10"/>
      <c r="I1164" s="4"/>
      <c r="J1164" s="4"/>
      <c r="R1164" s="2"/>
      <c r="S1164" s="2"/>
      <c r="T1164" s="10"/>
      <c r="U1164" s="4"/>
      <c r="V1164" s="4"/>
      <c r="AD1164" s="2"/>
      <c r="AE1164" s="2"/>
      <c r="AF1164" s="10"/>
      <c r="AG1164" s="4"/>
      <c r="AH1164" s="4"/>
      <c r="AP1164" s="2"/>
      <c r="AQ1164" s="2"/>
      <c r="AR1164" s="10"/>
      <c r="AS1164" s="4"/>
      <c r="AT1164" s="4"/>
      <c r="BB1164" s="2"/>
      <c r="BC1164" s="2"/>
      <c r="BD1164" s="10"/>
      <c r="BE1164" s="4"/>
      <c r="BF1164" s="4"/>
      <c r="BN1164" s="2"/>
      <c r="BO1164" s="2"/>
      <c r="BP1164" s="10"/>
      <c r="BQ1164" s="4"/>
      <c r="BR1164" s="4"/>
      <c r="BZ1164" s="2"/>
      <c r="CA1164" s="2"/>
      <c r="CB1164" s="10"/>
      <c r="CC1164" s="4"/>
      <c r="CD1164" s="4"/>
      <c r="CL1164" s="2"/>
      <c r="CM1164" s="2"/>
      <c r="CN1164" s="10"/>
      <c r="CO1164" s="4"/>
      <c r="CP1164" s="4"/>
      <c r="CX1164" s="2"/>
      <c r="CY1164" s="2"/>
      <c r="CZ1164" s="10"/>
      <c r="DA1164" s="4"/>
      <c r="DB1164" s="4"/>
      <c r="DJ1164" s="2"/>
      <c r="DK1164" s="2"/>
      <c r="DL1164" s="10"/>
      <c r="DN1164" s="4"/>
      <c r="DR1164" s="2"/>
      <c r="DV1164" s="2"/>
      <c r="DW1164" s="2"/>
      <c r="DX1164" s="10"/>
      <c r="DY1164" s="4"/>
      <c r="DZ1164" s="4"/>
      <c r="EH1164" s="2"/>
      <c r="EI1164" s="2"/>
      <c r="EJ1164" s="10"/>
      <c r="EK1164" s="4"/>
      <c r="EL1164" s="4"/>
      <c r="ET1164" s="2"/>
      <c r="EU1164" s="2"/>
      <c r="EV1164" s="10"/>
      <c r="EW1164" s="4"/>
      <c r="EX1164" s="4"/>
      <c r="FF1164" s="2"/>
      <c r="FG1164" s="2"/>
    </row>
    <row r="1165" spans="7:163">
      <c r="G1165" s="21"/>
      <c r="H1165" s="10"/>
      <c r="I1165" s="4"/>
      <c r="J1165" s="4"/>
      <c r="K1165" s="2"/>
      <c r="L1165" s="2"/>
      <c r="R1165" s="2"/>
      <c r="S1165" s="2"/>
      <c r="T1165" s="10"/>
      <c r="U1165" s="4"/>
      <c r="V1165" s="4"/>
      <c r="AD1165" s="2"/>
      <c r="AE1165" s="2"/>
      <c r="AF1165" s="10"/>
      <c r="AG1165" s="4"/>
      <c r="AH1165" s="4"/>
      <c r="AP1165" s="2"/>
      <c r="AQ1165" s="2"/>
      <c r="AR1165" s="10"/>
      <c r="AS1165" s="4"/>
      <c r="AT1165" s="4"/>
      <c r="BB1165" s="2"/>
      <c r="BC1165" s="2"/>
      <c r="BD1165" s="10"/>
      <c r="BE1165" s="4"/>
      <c r="BF1165" s="4"/>
      <c r="BN1165" s="2"/>
      <c r="BO1165" s="2"/>
      <c r="BP1165" s="10"/>
      <c r="BQ1165" s="4"/>
      <c r="BR1165" s="4"/>
      <c r="BZ1165" s="2"/>
      <c r="CA1165" s="2"/>
      <c r="CB1165" s="10"/>
      <c r="CC1165" s="4"/>
      <c r="CD1165" s="4"/>
      <c r="CL1165" s="2"/>
      <c r="CM1165" s="2"/>
      <c r="CN1165" s="10"/>
      <c r="CO1165" s="4"/>
      <c r="CP1165" s="4"/>
      <c r="CX1165" s="2"/>
      <c r="CY1165" s="2"/>
      <c r="CZ1165" s="10"/>
      <c r="DA1165" s="4"/>
      <c r="DB1165" s="4"/>
      <c r="DJ1165" s="2"/>
      <c r="DK1165" s="2"/>
      <c r="DL1165" s="10"/>
      <c r="DN1165" s="4"/>
      <c r="DR1165" s="2"/>
      <c r="DV1165" s="2"/>
      <c r="DW1165" s="2"/>
      <c r="DX1165" s="10"/>
      <c r="DY1165" s="4"/>
      <c r="DZ1165" s="4"/>
      <c r="EH1165" s="2"/>
      <c r="EI1165" s="2"/>
      <c r="EJ1165" s="10"/>
      <c r="EK1165" s="4"/>
      <c r="EL1165" s="4"/>
      <c r="ET1165" s="2"/>
      <c r="EU1165" s="2"/>
      <c r="EV1165" s="10"/>
      <c r="EW1165" s="4"/>
      <c r="EX1165" s="4"/>
      <c r="FF1165" s="2"/>
      <c r="FG1165" s="2"/>
    </row>
    <row r="1166" spans="7:163">
      <c r="G1166" s="21"/>
      <c r="H1166" s="10"/>
      <c r="I1166" s="4"/>
      <c r="J1166" s="4"/>
      <c r="K1166" s="2"/>
      <c r="L1166" s="2"/>
      <c r="R1166" s="2"/>
      <c r="S1166" s="2"/>
      <c r="T1166" s="10"/>
      <c r="U1166" s="4"/>
      <c r="V1166" s="4"/>
      <c r="AD1166" s="2"/>
      <c r="AE1166" s="2"/>
      <c r="AF1166" s="10"/>
      <c r="AG1166" s="4"/>
      <c r="AH1166" s="4"/>
      <c r="AP1166" s="2"/>
      <c r="AQ1166" s="2"/>
      <c r="AR1166" s="10"/>
      <c r="AS1166" s="4"/>
      <c r="AT1166" s="4"/>
      <c r="BB1166" s="2"/>
      <c r="BC1166" s="2"/>
      <c r="BD1166" s="10"/>
      <c r="BE1166" s="4"/>
      <c r="BF1166" s="4"/>
      <c r="BN1166" s="2"/>
      <c r="BO1166" s="2"/>
      <c r="BP1166" s="10"/>
      <c r="BQ1166" s="4"/>
      <c r="BR1166" s="4"/>
      <c r="BZ1166" s="2"/>
      <c r="CA1166" s="2"/>
      <c r="CB1166" s="10"/>
      <c r="CC1166" s="4"/>
      <c r="CD1166" s="4"/>
      <c r="CL1166" s="2"/>
      <c r="CM1166" s="2"/>
      <c r="CN1166" s="10"/>
      <c r="CO1166" s="4"/>
      <c r="CP1166" s="4"/>
      <c r="CX1166" s="2"/>
      <c r="CY1166" s="2"/>
      <c r="CZ1166" s="10"/>
      <c r="DA1166" s="4"/>
      <c r="DB1166" s="4"/>
      <c r="DJ1166" s="2"/>
      <c r="DK1166" s="2"/>
      <c r="DL1166" s="10"/>
      <c r="DN1166" s="4"/>
      <c r="DR1166" s="2"/>
      <c r="DV1166" s="2"/>
      <c r="DW1166" s="2"/>
      <c r="DX1166" s="10"/>
      <c r="DY1166" s="4"/>
      <c r="DZ1166" s="4"/>
      <c r="EH1166" s="2"/>
      <c r="EI1166" s="2"/>
      <c r="EJ1166" s="10"/>
      <c r="EK1166" s="4"/>
      <c r="EL1166" s="4"/>
      <c r="ET1166" s="2"/>
      <c r="EU1166" s="2"/>
      <c r="EV1166" s="10"/>
      <c r="EW1166" s="4"/>
      <c r="EX1166" s="4"/>
      <c r="FF1166" s="2"/>
      <c r="FG1166" s="2"/>
    </row>
    <row r="1167" spans="7:163">
      <c r="G1167" s="21"/>
      <c r="H1167" s="10"/>
      <c r="I1167" s="4"/>
      <c r="J1167" s="4"/>
      <c r="K1167" s="2"/>
      <c r="L1167" s="2"/>
      <c r="R1167" s="2"/>
      <c r="S1167" s="2"/>
      <c r="T1167" s="10"/>
      <c r="U1167" s="4"/>
      <c r="V1167" s="4"/>
      <c r="AD1167" s="2"/>
      <c r="AE1167" s="2"/>
      <c r="AF1167" s="10"/>
      <c r="AG1167" s="4"/>
      <c r="AH1167" s="4"/>
      <c r="AP1167" s="2"/>
      <c r="AQ1167" s="2"/>
      <c r="AR1167" s="10"/>
      <c r="AS1167" s="4"/>
      <c r="AT1167" s="4"/>
      <c r="BB1167" s="2"/>
      <c r="BC1167" s="2"/>
      <c r="BD1167" s="10"/>
      <c r="BE1167" s="4"/>
      <c r="BF1167" s="4"/>
      <c r="BN1167" s="2"/>
      <c r="BO1167" s="2"/>
      <c r="BP1167" s="10"/>
      <c r="BQ1167" s="4"/>
      <c r="BR1167" s="4"/>
      <c r="BZ1167" s="2"/>
      <c r="CA1167" s="2"/>
      <c r="CB1167" s="10"/>
      <c r="CC1167" s="4"/>
      <c r="CD1167" s="4"/>
      <c r="CL1167" s="2"/>
      <c r="CM1167" s="2"/>
      <c r="CN1167" s="10"/>
      <c r="CO1167" s="4"/>
      <c r="CP1167" s="4"/>
      <c r="CX1167" s="2"/>
      <c r="CY1167" s="2"/>
      <c r="CZ1167" s="10"/>
      <c r="DA1167" s="4"/>
      <c r="DB1167" s="4"/>
      <c r="DJ1167" s="2"/>
      <c r="DK1167" s="2"/>
      <c r="DL1167" s="10"/>
      <c r="DN1167" s="4"/>
      <c r="DR1167" s="2"/>
      <c r="DV1167" s="2"/>
      <c r="DW1167" s="2"/>
      <c r="DX1167" s="10"/>
      <c r="DY1167" s="4"/>
      <c r="DZ1167" s="4"/>
      <c r="EH1167" s="2"/>
      <c r="EI1167" s="2"/>
      <c r="EJ1167" s="10"/>
      <c r="EK1167" s="4"/>
      <c r="EL1167" s="4"/>
      <c r="ET1167" s="2"/>
      <c r="EU1167" s="2"/>
      <c r="EV1167" s="10"/>
      <c r="EW1167" s="4"/>
      <c r="EX1167" s="4"/>
      <c r="FF1167" s="2"/>
      <c r="FG1167" s="2"/>
    </row>
    <row r="1168" spans="7:163">
      <c r="G1168" s="21"/>
      <c r="H1168" s="10">
        <v>3</v>
      </c>
      <c r="I1168" s="4" t="s">
        <v>8</v>
      </c>
      <c r="J1168" s="4">
        <f>MIN(K1168:K1194)</f>
        <v>473</v>
      </c>
      <c r="K1168" s="2"/>
      <c r="L1168" s="2"/>
      <c r="R1168" s="2"/>
      <c r="S1168" s="2"/>
      <c r="T1168" s="10">
        <v>3</v>
      </c>
      <c r="U1168" s="4" t="s">
        <v>8</v>
      </c>
      <c r="V1168" s="4">
        <f>MIN(W1168:W1194)</f>
        <v>453</v>
      </c>
      <c r="W1168" s="5" t="s">
        <v>0</v>
      </c>
      <c r="X1168" s="5" t="s">
        <v>0</v>
      </c>
      <c r="AD1168" s="2"/>
      <c r="AE1168" s="2"/>
      <c r="AF1168" s="10">
        <v>3</v>
      </c>
      <c r="AG1168" s="4" t="s">
        <v>8</v>
      </c>
      <c r="AH1168" s="4">
        <f>MIN(AI1168:AI1194)</f>
        <v>495</v>
      </c>
      <c r="AI1168" s="2"/>
      <c r="AJ1168" s="2"/>
      <c r="AP1168" s="2"/>
      <c r="AQ1168" s="2"/>
      <c r="AR1168" s="10">
        <v>3</v>
      </c>
      <c r="AS1168" s="4" t="s">
        <v>8</v>
      </c>
      <c r="AT1168" s="4">
        <f>MIN(AU1168:AU1194)</f>
        <v>449</v>
      </c>
      <c r="AU1168" s="2"/>
      <c r="AV1168" s="2"/>
      <c r="BB1168" s="2"/>
      <c r="BC1168" s="2"/>
      <c r="BD1168" s="10">
        <v>3</v>
      </c>
      <c r="BE1168" s="4" t="s">
        <v>8</v>
      </c>
      <c r="BF1168" s="4">
        <f>MIN(BG1168:BG1194)</f>
        <v>420</v>
      </c>
      <c r="BG1168" s="2"/>
      <c r="BH1168" s="2"/>
      <c r="BN1168" s="2"/>
      <c r="BO1168" s="2"/>
      <c r="BP1168" s="10">
        <v>3</v>
      </c>
      <c r="BQ1168" s="4" t="s">
        <v>8</v>
      </c>
      <c r="BR1168" s="4">
        <f>MIN(BS1168:BS1194)</f>
        <v>493</v>
      </c>
      <c r="BS1168" s="2"/>
      <c r="BT1168" s="2"/>
      <c r="BZ1168" s="2"/>
      <c r="CA1168" s="2"/>
      <c r="CB1168" s="10">
        <v>3</v>
      </c>
      <c r="CC1168" s="4" t="s">
        <v>8</v>
      </c>
      <c r="CD1168" s="4">
        <f>MIN(CE1168:CE1194)</f>
        <v>458</v>
      </c>
      <c r="CE1168" s="5">
        <f t="shared" ref="CE1168:CE1182" si="365">CE1039-CF1036</f>
        <v>485</v>
      </c>
      <c r="CF1168" s="5">
        <f t="shared" ref="CF1168:CF1182" si="366">CF1039-CE1036</f>
        <v>525</v>
      </c>
      <c r="CL1168" s="2"/>
      <c r="CM1168" s="2"/>
      <c r="CN1168" s="10">
        <v>3</v>
      </c>
      <c r="CO1168" s="4" t="s">
        <v>8</v>
      </c>
      <c r="CP1168" s="4">
        <f>MIN(CQ1168:CQ1194)</f>
        <v>490</v>
      </c>
      <c r="CQ1168" s="2"/>
      <c r="CR1168" s="2"/>
      <c r="CX1168" s="2"/>
      <c r="CY1168" s="2"/>
      <c r="CZ1168" s="10">
        <v>3</v>
      </c>
      <c r="DA1168" s="4" t="s">
        <v>8</v>
      </c>
      <c r="DB1168" s="4">
        <f>MIN(DC1168:DC1194)</f>
        <v>458</v>
      </c>
      <c r="DC1168" s="2"/>
      <c r="DD1168" s="2"/>
      <c r="DJ1168" s="2"/>
      <c r="DK1168" s="2"/>
      <c r="DL1168" s="10">
        <v>3</v>
      </c>
      <c r="DM1168" s="4" t="s">
        <v>8</v>
      </c>
      <c r="DN1168" s="4">
        <f>MIN(DO1168:DO1194)</f>
        <v>474</v>
      </c>
      <c r="DO1168" s="2"/>
      <c r="DP1168" s="2"/>
      <c r="DR1168" s="2"/>
      <c r="DV1168" s="2"/>
      <c r="DW1168" s="2"/>
      <c r="DX1168" s="10">
        <v>3</v>
      </c>
      <c r="DY1168" s="4" t="s">
        <v>8</v>
      </c>
      <c r="DZ1168" s="4">
        <f>MIN(EA1168:EA1194)</f>
        <v>524</v>
      </c>
      <c r="EA1168" s="2"/>
      <c r="EB1168" s="2"/>
      <c r="EH1168" s="2"/>
      <c r="EI1168" s="2"/>
      <c r="EJ1168" s="10">
        <v>3</v>
      </c>
      <c r="EK1168" s="4" t="s">
        <v>8</v>
      </c>
      <c r="EL1168" s="4">
        <f>MIN(EM1168:EM1194)</f>
        <v>514</v>
      </c>
      <c r="EM1168" s="2"/>
      <c r="EN1168" s="2"/>
      <c r="ET1168" s="2"/>
      <c r="EU1168" s="2"/>
      <c r="EV1168" s="10">
        <v>3</v>
      </c>
      <c r="EW1168" s="4" t="s">
        <v>8</v>
      </c>
      <c r="EX1168" s="4">
        <f>MIN(EY1168:EY1194)</f>
        <v>479</v>
      </c>
      <c r="EY1168" s="2"/>
      <c r="EZ1168" s="2"/>
      <c r="FF1168" s="2"/>
      <c r="FG1168" s="2"/>
    </row>
    <row r="1169" spans="7:163">
      <c r="G1169" s="21"/>
      <c r="H1169" s="10"/>
      <c r="I1169" s="4" t="s">
        <v>7</v>
      </c>
      <c r="J1169" s="4">
        <f>MAX(L1168:L1194)</f>
        <v>570</v>
      </c>
      <c r="K1169" s="2"/>
      <c r="L1169" s="2"/>
      <c r="R1169" s="2"/>
      <c r="S1169" s="2"/>
      <c r="T1169" s="10"/>
      <c r="U1169" s="4" t="s">
        <v>7</v>
      </c>
      <c r="V1169" s="4">
        <f>MAX(X1168:X1194)</f>
        <v>591</v>
      </c>
      <c r="W1169" s="5" t="s">
        <v>0</v>
      </c>
      <c r="X1169" s="5" t="s">
        <v>0</v>
      </c>
      <c r="AD1169" s="2"/>
      <c r="AE1169" s="2"/>
      <c r="AF1169" s="10"/>
      <c r="AG1169" s="4" t="s">
        <v>7</v>
      </c>
      <c r="AH1169" s="4">
        <f>MAX(AJ1168:AJ1194)</f>
        <v>570</v>
      </c>
      <c r="AI1169" s="2"/>
      <c r="AJ1169" s="2"/>
      <c r="AP1169" s="2"/>
      <c r="AQ1169" s="2"/>
      <c r="AR1169" s="10"/>
      <c r="AS1169" s="4" t="s">
        <v>7</v>
      </c>
      <c r="AT1169" s="4">
        <f>MAX(AV1168:AV1194)</f>
        <v>571</v>
      </c>
      <c r="AU1169" s="2"/>
      <c r="AV1169" s="2"/>
      <c r="BB1169" s="2"/>
      <c r="BC1169" s="2"/>
      <c r="BD1169" s="10"/>
      <c r="BE1169" s="4" t="s">
        <v>7</v>
      </c>
      <c r="BF1169" s="4">
        <f>MAX(BH1168:BH1194)</f>
        <v>556</v>
      </c>
      <c r="BG1169" s="2"/>
      <c r="BH1169" s="2"/>
      <c r="BN1169" s="2"/>
      <c r="BO1169" s="2"/>
      <c r="BP1169" s="10"/>
      <c r="BQ1169" s="4" t="s">
        <v>7</v>
      </c>
      <c r="BR1169" s="4">
        <f>MAX(BT1168:BT1194)</f>
        <v>556</v>
      </c>
      <c r="BS1169" s="2"/>
      <c r="BT1169" s="2"/>
      <c r="BZ1169" s="2"/>
      <c r="CA1169" s="2"/>
      <c r="CB1169" s="10"/>
      <c r="CC1169" s="4" t="s">
        <v>7</v>
      </c>
      <c r="CD1169" s="4">
        <f>MAX(CF1168:CF1194)</f>
        <v>590</v>
      </c>
      <c r="CE1169" s="5">
        <f t="shared" si="365"/>
        <v>459</v>
      </c>
      <c r="CF1169" s="5">
        <f t="shared" si="366"/>
        <v>509</v>
      </c>
      <c r="CL1169" s="2"/>
      <c r="CM1169" s="2"/>
      <c r="CN1169" s="10"/>
      <c r="CO1169" s="4" t="s">
        <v>7</v>
      </c>
      <c r="CP1169" s="4">
        <f>MAX(CR1168:CR1194)</f>
        <v>524</v>
      </c>
      <c r="CQ1169" s="2"/>
      <c r="CR1169" s="2"/>
      <c r="CX1169" s="2"/>
      <c r="CY1169" s="2"/>
      <c r="CZ1169" s="10"/>
      <c r="DA1169" s="4" t="s">
        <v>7</v>
      </c>
      <c r="DB1169" s="4">
        <f>MAX(DD1168:DD1194)</f>
        <v>609</v>
      </c>
      <c r="DC1169" s="2"/>
      <c r="DD1169" s="2"/>
      <c r="DJ1169" s="2"/>
      <c r="DK1169" s="2"/>
      <c r="DL1169" s="10"/>
      <c r="DM1169" s="4" t="s">
        <v>7</v>
      </c>
      <c r="DN1169" s="4">
        <f>MAX(DP1168:DP1194)</f>
        <v>560</v>
      </c>
      <c r="DO1169" s="5" t="s">
        <v>0</v>
      </c>
      <c r="DP1169" s="5" t="s">
        <v>0</v>
      </c>
      <c r="DR1169" s="2"/>
      <c r="DV1169" s="2"/>
      <c r="DW1169" s="2"/>
      <c r="DX1169" s="10"/>
      <c r="DY1169" s="4" t="s">
        <v>7</v>
      </c>
      <c r="DZ1169" s="4">
        <f>MAX(EB1168:EB1194)</f>
        <v>524</v>
      </c>
      <c r="EA1169" s="2"/>
      <c r="EB1169" s="2"/>
      <c r="EH1169" s="2"/>
      <c r="EI1169" s="2"/>
      <c r="EJ1169" s="10"/>
      <c r="EK1169" s="4" t="s">
        <v>7</v>
      </c>
      <c r="EL1169" s="4">
        <f>MAX(EN1168:EN1194)</f>
        <v>565</v>
      </c>
      <c r="EM1169" s="2"/>
      <c r="EN1169" s="2"/>
      <c r="ET1169" s="2"/>
      <c r="EU1169" s="2"/>
      <c r="EV1169" s="10"/>
      <c r="EW1169" s="4" t="s">
        <v>7</v>
      </c>
      <c r="EX1169" s="4">
        <f>MAX(EZ1168:EZ1194)</f>
        <v>544</v>
      </c>
      <c r="EY1169" s="2"/>
      <c r="EZ1169" s="2"/>
      <c r="FF1169" s="2"/>
      <c r="FG1169" s="2"/>
    </row>
    <row r="1170" spans="7:163">
      <c r="G1170" s="21"/>
      <c r="H1170" s="10"/>
      <c r="I1170" s="4"/>
      <c r="J1170" s="4"/>
      <c r="K1170" s="5">
        <f t="shared" ref="K1170:K1188" si="367">K1041-L1038</f>
        <v>508</v>
      </c>
      <c r="L1170" s="5">
        <f t="shared" ref="L1170:L1188" si="368">L1041-K1038</f>
        <v>508</v>
      </c>
      <c r="R1170" s="2"/>
      <c r="S1170" s="2"/>
      <c r="T1170" s="10"/>
      <c r="U1170" s="4"/>
      <c r="V1170" s="4"/>
      <c r="W1170" s="5">
        <f t="shared" ref="W1170:W1187" si="369">W1041-X1038</f>
        <v>463</v>
      </c>
      <c r="X1170" s="5">
        <f t="shared" ref="X1170:X1187" si="370">X1041-W1038</f>
        <v>545</v>
      </c>
      <c r="AD1170" s="2"/>
      <c r="AE1170" s="2"/>
      <c r="AF1170" s="10"/>
      <c r="AG1170" s="4"/>
      <c r="AH1170" s="4"/>
      <c r="AI1170" s="2"/>
      <c r="AJ1170" s="2"/>
      <c r="AP1170" s="2"/>
      <c r="AQ1170" s="2"/>
      <c r="AR1170" s="10"/>
      <c r="AS1170" s="4"/>
      <c r="AT1170" s="4"/>
      <c r="AU1170" s="5">
        <f t="shared" ref="AU1170:AU1182" si="371">AU1041-AV1038</f>
        <v>495</v>
      </c>
      <c r="AV1170" s="5">
        <f t="shared" ref="AV1170:AV1182" si="372">AV1041-AU1038</f>
        <v>525</v>
      </c>
      <c r="BB1170" s="2"/>
      <c r="BC1170" s="2"/>
      <c r="BD1170" s="10"/>
      <c r="BE1170" s="4"/>
      <c r="BF1170" s="4"/>
      <c r="BG1170" s="5">
        <f>BG1041-BH1038</f>
        <v>420</v>
      </c>
      <c r="BH1170" s="5">
        <f>BH1041-BG1038</f>
        <v>420</v>
      </c>
      <c r="BN1170" s="2"/>
      <c r="BO1170" s="2"/>
      <c r="BP1170" s="10"/>
      <c r="BQ1170" s="4"/>
      <c r="BR1170" s="4"/>
      <c r="BS1170" s="5">
        <f>BS1041-BT1038</f>
        <v>493</v>
      </c>
      <c r="BT1170" s="5">
        <f>BT1041-BS1038</f>
        <v>493</v>
      </c>
      <c r="BZ1170" s="2"/>
      <c r="CA1170" s="2"/>
      <c r="CB1170" s="10"/>
      <c r="CC1170" s="4"/>
      <c r="CD1170" s="4"/>
      <c r="CE1170" s="5">
        <f t="shared" si="365"/>
        <v>458</v>
      </c>
      <c r="CF1170" s="5">
        <f t="shared" si="366"/>
        <v>488</v>
      </c>
      <c r="CL1170" s="2"/>
      <c r="CM1170" s="2"/>
      <c r="CN1170" s="10"/>
      <c r="CO1170" s="4"/>
      <c r="CP1170" s="4"/>
      <c r="CQ1170" s="2"/>
      <c r="CR1170" s="2"/>
      <c r="CX1170" s="2"/>
      <c r="CY1170" s="2"/>
      <c r="CZ1170" s="10"/>
      <c r="DA1170" s="4"/>
      <c r="DB1170" s="4"/>
      <c r="DC1170" s="5">
        <f t="shared" ref="DC1170:DC1183" si="373">DC1041-DD1038</f>
        <v>458</v>
      </c>
      <c r="DD1170" s="5">
        <f t="shared" ref="DD1170:DD1183" si="374">DD1041-DC1038</f>
        <v>498</v>
      </c>
      <c r="DJ1170" s="2"/>
      <c r="DK1170" s="2"/>
      <c r="DL1170" s="10"/>
      <c r="DN1170" s="3"/>
      <c r="DO1170" s="5">
        <f t="shared" ref="DO1170" si="375">DO1041-DP1038</f>
        <v>494</v>
      </c>
      <c r="DP1170" s="5">
        <f t="shared" ref="DP1170" si="376">DP1041-DO1038</f>
        <v>504</v>
      </c>
      <c r="DR1170" s="2"/>
      <c r="DV1170" s="2"/>
      <c r="DW1170" s="2"/>
      <c r="DX1170" s="10"/>
      <c r="DY1170" s="4"/>
      <c r="DZ1170" s="4"/>
      <c r="EA1170" s="2"/>
      <c r="EB1170" s="2"/>
      <c r="EH1170" s="2"/>
      <c r="EI1170" s="2"/>
      <c r="EJ1170" s="10"/>
      <c r="EK1170" s="4"/>
      <c r="EL1170" s="4"/>
      <c r="EM1170" s="2"/>
      <c r="EN1170" s="2"/>
      <c r="ET1170" s="2"/>
      <c r="EU1170" s="2"/>
      <c r="EV1170" s="10"/>
      <c r="EW1170" s="4"/>
      <c r="EX1170" s="4"/>
      <c r="EY1170" s="5">
        <f t="shared" ref="EY1170:EY1182" si="377">EY1041-EZ1038</f>
        <v>535</v>
      </c>
      <c r="EZ1170" s="5">
        <f t="shared" ref="EZ1170:EZ1182" si="378">EZ1041-EY1038</f>
        <v>535</v>
      </c>
      <c r="FF1170" s="2"/>
      <c r="FG1170" s="2"/>
    </row>
    <row r="1171" spans="7:163">
      <c r="G1171" s="21"/>
      <c r="H1171" s="10"/>
      <c r="I1171" s="4"/>
      <c r="J1171" s="4"/>
      <c r="K1171" s="5">
        <f t="shared" si="367"/>
        <v>514</v>
      </c>
      <c r="L1171" s="5">
        <f t="shared" si="368"/>
        <v>514</v>
      </c>
      <c r="R1171" s="2"/>
      <c r="S1171" s="2"/>
      <c r="T1171" s="10"/>
      <c r="U1171" s="4"/>
      <c r="V1171" s="4"/>
      <c r="W1171" s="5">
        <f t="shared" si="369"/>
        <v>509</v>
      </c>
      <c r="X1171" s="5">
        <f t="shared" si="370"/>
        <v>524</v>
      </c>
      <c r="AD1171" s="2"/>
      <c r="AE1171" s="2"/>
      <c r="AF1171" s="10"/>
      <c r="AG1171" s="4"/>
      <c r="AH1171" s="4"/>
      <c r="AI1171" s="2"/>
      <c r="AJ1171" s="2"/>
      <c r="AP1171" s="2"/>
      <c r="AQ1171" s="2"/>
      <c r="AR1171" s="10"/>
      <c r="AS1171" s="4"/>
      <c r="AT1171" s="4"/>
      <c r="AU1171" s="5">
        <f t="shared" si="371"/>
        <v>484</v>
      </c>
      <c r="AV1171" s="5">
        <f t="shared" si="372"/>
        <v>554</v>
      </c>
      <c r="BB1171" s="2"/>
      <c r="BC1171" s="2"/>
      <c r="BD1171" s="10"/>
      <c r="BE1171" s="4"/>
      <c r="BF1171" s="4"/>
      <c r="BG1171" s="5">
        <f>BG1042-BH1039</f>
        <v>499</v>
      </c>
      <c r="BH1171" s="5">
        <f>BH1042-BG1039</f>
        <v>499</v>
      </c>
      <c r="BN1171" s="2"/>
      <c r="BO1171" s="2"/>
      <c r="BP1171" s="10"/>
      <c r="BQ1171" s="4"/>
      <c r="BR1171" s="4"/>
      <c r="BS1171" s="2"/>
      <c r="BT1171" s="2"/>
      <c r="BZ1171" s="2"/>
      <c r="CA1171" s="2"/>
      <c r="CB1171" s="10"/>
      <c r="CC1171" s="4"/>
      <c r="CD1171" s="4"/>
      <c r="CE1171" s="5">
        <f t="shared" si="365"/>
        <v>464</v>
      </c>
      <c r="CF1171" s="5">
        <f t="shared" si="366"/>
        <v>534</v>
      </c>
      <c r="CL1171" s="2"/>
      <c r="CM1171" s="2"/>
      <c r="CN1171" s="10"/>
      <c r="CO1171" s="4"/>
      <c r="CP1171" s="4"/>
      <c r="CQ1171" s="5">
        <f>CQ1042-CR1039</f>
        <v>514</v>
      </c>
      <c r="CR1171" s="5">
        <f>CR1042-CQ1039</f>
        <v>514</v>
      </c>
      <c r="CX1171" s="2"/>
      <c r="CY1171" s="2"/>
      <c r="CZ1171" s="10"/>
      <c r="DA1171" s="4"/>
      <c r="DB1171" s="4"/>
      <c r="DC1171" s="5">
        <f t="shared" si="373"/>
        <v>504</v>
      </c>
      <c r="DD1171" s="5">
        <f t="shared" si="374"/>
        <v>514</v>
      </c>
      <c r="DJ1171" s="2"/>
      <c r="DK1171" s="2"/>
      <c r="DL1171" s="10"/>
      <c r="DN1171" s="3"/>
      <c r="DO1171" s="2"/>
      <c r="DP1171" s="2"/>
      <c r="DR1171" s="2"/>
      <c r="DV1171" s="2"/>
      <c r="DW1171" s="2"/>
      <c r="DX1171" s="10"/>
      <c r="DY1171" s="4"/>
      <c r="DZ1171" s="4"/>
      <c r="EA1171" s="2"/>
      <c r="EB1171" s="2"/>
      <c r="EH1171" s="2"/>
      <c r="EI1171" s="2"/>
      <c r="EJ1171" s="10"/>
      <c r="EK1171" s="4"/>
      <c r="EL1171" s="4"/>
      <c r="EM1171" s="2"/>
      <c r="EN1171" s="2"/>
      <c r="ET1171" s="2"/>
      <c r="EU1171" s="2"/>
      <c r="EV1171" s="10"/>
      <c r="EW1171" s="4"/>
      <c r="EX1171" s="4"/>
      <c r="EY1171" s="5">
        <f t="shared" si="377"/>
        <v>494</v>
      </c>
      <c r="EZ1171" s="5">
        <f t="shared" si="378"/>
        <v>519</v>
      </c>
      <c r="FF1171" s="2"/>
      <c r="FG1171" s="2"/>
    </row>
    <row r="1172" spans="7:163">
      <c r="G1172" s="21"/>
      <c r="H1172" s="10"/>
      <c r="I1172" s="4"/>
      <c r="J1172" s="4"/>
      <c r="K1172" s="5">
        <f t="shared" si="367"/>
        <v>480</v>
      </c>
      <c r="L1172" s="5">
        <f t="shared" si="368"/>
        <v>525</v>
      </c>
      <c r="R1172" s="2"/>
      <c r="S1172" s="2"/>
      <c r="T1172" s="10"/>
      <c r="U1172" s="4"/>
      <c r="V1172" s="4"/>
      <c r="W1172" s="5">
        <f t="shared" si="369"/>
        <v>480</v>
      </c>
      <c r="X1172" s="5">
        <f t="shared" si="370"/>
        <v>535</v>
      </c>
      <c r="AD1172" s="2"/>
      <c r="AE1172" s="2"/>
      <c r="AF1172" s="10"/>
      <c r="AG1172" s="4"/>
      <c r="AH1172" s="4"/>
      <c r="AI1172" s="2"/>
      <c r="AJ1172" s="2"/>
      <c r="AP1172" s="2"/>
      <c r="AQ1172" s="2"/>
      <c r="AR1172" s="10"/>
      <c r="AS1172" s="4"/>
      <c r="AT1172" s="4"/>
      <c r="AU1172" s="5">
        <f t="shared" si="371"/>
        <v>545</v>
      </c>
      <c r="AV1172" s="5">
        <f t="shared" si="372"/>
        <v>555</v>
      </c>
      <c r="BB1172" s="2"/>
      <c r="BC1172" s="2"/>
      <c r="BD1172" s="10"/>
      <c r="BE1172" s="4"/>
      <c r="BF1172" s="4"/>
      <c r="BG1172" s="2"/>
      <c r="BH1172" s="2"/>
      <c r="BN1172" s="2"/>
      <c r="BO1172" s="2"/>
      <c r="BP1172" s="10"/>
      <c r="BQ1172" s="4"/>
      <c r="BR1172" s="4"/>
      <c r="BS1172" s="5">
        <f t="shared" ref="BS1172:BS1178" si="379">BS1043-BT1040</f>
        <v>510</v>
      </c>
      <c r="BT1172" s="5">
        <f t="shared" ref="BT1172:BT1178" si="380">BT1043-BS1040</f>
        <v>525</v>
      </c>
      <c r="BZ1172" s="2"/>
      <c r="CA1172" s="2"/>
      <c r="CB1172" s="10"/>
      <c r="CC1172" s="4"/>
      <c r="CD1172" s="4"/>
      <c r="CE1172" s="5">
        <f t="shared" si="365"/>
        <v>530</v>
      </c>
      <c r="CF1172" s="5">
        <f t="shared" si="366"/>
        <v>590</v>
      </c>
      <c r="CL1172" s="2"/>
      <c r="CM1172" s="2"/>
      <c r="CN1172" s="10"/>
      <c r="CO1172" s="4"/>
      <c r="CP1172" s="4"/>
      <c r="CQ1172" s="2"/>
      <c r="CR1172" s="2"/>
      <c r="CX1172" s="2"/>
      <c r="CY1172" s="2"/>
      <c r="CZ1172" s="10"/>
      <c r="DA1172" s="4"/>
      <c r="DB1172" s="4"/>
      <c r="DC1172" s="5">
        <f t="shared" si="373"/>
        <v>505</v>
      </c>
      <c r="DD1172" s="5">
        <f t="shared" si="374"/>
        <v>525</v>
      </c>
      <c r="DJ1172" s="2"/>
      <c r="DK1172" s="2"/>
      <c r="DL1172" s="10"/>
      <c r="DN1172" s="3"/>
      <c r="DO1172" s="5" t="s">
        <v>0</v>
      </c>
      <c r="DP1172" s="5" t="s">
        <v>0</v>
      </c>
      <c r="DR1172" s="2"/>
      <c r="DV1172" s="2"/>
      <c r="DW1172" s="2"/>
      <c r="DX1172" s="10"/>
      <c r="DY1172" s="4"/>
      <c r="DZ1172" s="4"/>
      <c r="EA1172" s="2"/>
      <c r="EB1172" s="2"/>
      <c r="EH1172" s="2"/>
      <c r="EI1172" s="2"/>
      <c r="EJ1172" s="10"/>
      <c r="EK1172" s="4"/>
      <c r="EL1172" s="4"/>
      <c r="EM1172" s="5">
        <f>EM1043-EN1040</f>
        <v>560</v>
      </c>
      <c r="EN1172" s="5">
        <f>EN1043-EM1040</f>
        <v>560</v>
      </c>
      <c r="ET1172" s="2"/>
      <c r="EU1172" s="2"/>
      <c r="EV1172" s="10"/>
      <c r="EW1172" s="4"/>
      <c r="EX1172" s="4"/>
      <c r="EY1172" s="5">
        <f t="shared" si="377"/>
        <v>515</v>
      </c>
      <c r="EZ1172" s="5">
        <f t="shared" si="378"/>
        <v>525</v>
      </c>
      <c r="FF1172" s="2"/>
      <c r="FG1172" s="2"/>
    </row>
    <row r="1173" spans="7:163">
      <c r="G1173" s="21"/>
      <c r="H1173" s="10"/>
      <c r="I1173" s="4"/>
      <c r="J1173" s="4"/>
      <c r="K1173" s="5">
        <f t="shared" si="367"/>
        <v>500</v>
      </c>
      <c r="L1173" s="5">
        <f t="shared" si="368"/>
        <v>526</v>
      </c>
      <c r="R1173" s="2"/>
      <c r="S1173" s="2"/>
      <c r="T1173" s="10"/>
      <c r="U1173" s="4"/>
      <c r="V1173" s="4"/>
      <c r="W1173" s="5">
        <f t="shared" si="369"/>
        <v>453</v>
      </c>
      <c r="X1173" s="5">
        <f t="shared" si="370"/>
        <v>591</v>
      </c>
      <c r="AD1173" s="2"/>
      <c r="AE1173" s="2"/>
      <c r="AF1173" s="10"/>
      <c r="AG1173" s="4"/>
      <c r="AH1173" s="4"/>
      <c r="AI1173" s="5">
        <f>AI1044-AJ1041</f>
        <v>545</v>
      </c>
      <c r="AJ1173" s="5">
        <f>AJ1044-AI1041</f>
        <v>545</v>
      </c>
      <c r="AP1173" s="2"/>
      <c r="AQ1173" s="2"/>
      <c r="AR1173" s="10"/>
      <c r="AS1173" s="4"/>
      <c r="AT1173" s="4"/>
      <c r="AU1173" s="5">
        <f t="shared" si="371"/>
        <v>534</v>
      </c>
      <c r="AV1173" s="5">
        <f t="shared" si="372"/>
        <v>534</v>
      </c>
      <c r="BB1173" s="2"/>
      <c r="BC1173" s="2"/>
      <c r="BD1173" s="10"/>
      <c r="BE1173" s="4"/>
      <c r="BF1173" s="4"/>
      <c r="BG1173" s="5">
        <f>BG1044-BH1041</f>
        <v>526</v>
      </c>
      <c r="BH1173" s="5">
        <f>BH1044-BG1041</f>
        <v>526</v>
      </c>
      <c r="BN1173" s="2"/>
      <c r="BO1173" s="2"/>
      <c r="BP1173" s="10"/>
      <c r="BQ1173" s="4"/>
      <c r="BR1173" s="4"/>
      <c r="BS1173" s="5">
        <f t="shared" si="379"/>
        <v>556</v>
      </c>
      <c r="BT1173" s="5">
        <f t="shared" si="380"/>
        <v>556</v>
      </c>
      <c r="BZ1173" s="2"/>
      <c r="CA1173" s="2"/>
      <c r="CB1173" s="10"/>
      <c r="CC1173" s="4"/>
      <c r="CD1173" s="4"/>
      <c r="CE1173" s="5">
        <f t="shared" si="365"/>
        <v>561</v>
      </c>
      <c r="CF1173" s="5">
        <f t="shared" si="366"/>
        <v>581</v>
      </c>
      <c r="CL1173" s="2"/>
      <c r="CM1173" s="2"/>
      <c r="CN1173" s="10"/>
      <c r="CO1173" s="4"/>
      <c r="CP1173" s="4"/>
      <c r="CQ1173" s="2"/>
      <c r="CR1173" s="2"/>
      <c r="CX1173" s="2"/>
      <c r="CY1173" s="2"/>
      <c r="CZ1173" s="10"/>
      <c r="DA1173" s="4"/>
      <c r="DB1173" s="4"/>
      <c r="DC1173" s="5">
        <f t="shared" si="373"/>
        <v>516</v>
      </c>
      <c r="DD1173" s="5">
        <f t="shared" si="374"/>
        <v>581</v>
      </c>
      <c r="DJ1173" s="2"/>
      <c r="DK1173" s="2"/>
      <c r="DL1173" s="10"/>
      <c r="DN1173" s="3"/>
      <c r="DO1173" s="5">
        <f t="shared" ref="DO1173:DO1184" si="381">DO1044-DP1041</f>
        <v>505</v>
      </c>
      <c r="DP1173" s="5">
        <f t="shared" ref="DP1173:DP1184" si="382">DP1044-DO1041</f>
        <v>555</v>
      </c>
      <c r="DR1173" s="2"/>
      <c r="DV1173" s="2"/>
      <c r="DW1173" s="2"/>
      <c r="DX1173" s="10"/>
      <c r="DY1173" s="4"/>
      <c r="DZ1173" s="4"/>
      <c r="EA1173" s="2"/>
      <c r="EB1173" s="2"/>
      <c r="EH1173" s="2"/>
      <c r="EI1173" s="2"/>
      <c r="EJ1173" s="10"/>
      <c r="EK1173" s="4"/>
      <c r="EL1173" s="4"/>
      <c r="EM1173" s="2"/>
      <c r="EN1173" s="2"/>
      <c r="ET1173" s="2"/>
      <c r="EU1173" s="2"/>
      <c r="EV1173" s="10"/>
      <c r="EW1173" s="4"/>
      <c r="EX1173" s="4"/>
      <c r="EY1173" s="5">
        <f t="shared" si="377"/>
        <v>504</v>
      </c>
      <c r="EZ1173" s="5">
        <f t="shared" si="378"/>
        <v>509</v>
      </c>
      <c r="FF1173" s="2"/>
      <c r="FG1173" s="2"/>
    </row>
    <row r="1174" spans="7:163">
      <c r="G1174" s="21"/>
      <c r="H1174" s="10"/>
      <c r="I1174" s="4"/>
      <c r="J1174" s="4"/>
      <c r="K1174" s="5">
        <f t="shared" si="367"/>
        <v>514</v>
      </c>
      <c r="L1174" s="5">
        <f t="shared" si="368"/>
        <v>529</v>
      </c>
      <c r="R1174" s="2"/>
      <c r="S1174" s="2"/>
      <c r="T1174" s="10"/>
      <c r="U1174" s="4"/>
      <c r="V1174" s="4"/>
      <c r="W1174" s="5">
        <f t="shared" si="369"/>
        <v>509</v>
      </c>
      <c r="X1174" s="5">
        <f t="shared" si="370"/>
        <v>554</v>
      </c>
      <c r="AD1174" s="2"/>
      <c r="AE1174" s="2"/>
      <c r="AF1174" s="10"/>
      <c r="AG1174" s="4"/>
      <c r="AH1174" s="4"/>
      <c r="AI1174" s="2"/>
      <c r="AJ1174" s="2"/>
      <c r="AP1174" s="2"/>
      <c r="AQ1174" s="2"/>
      <c r="AR1174" s="10"/>
      <c r="AS1174" s="4"/>
      <c r="AT1174" s="4"/>
      <c r="AU1174" s="5">
        <f t="shared" si="371"/>
        <v>514</v>
      </c>
      <c r="AV1174" s="5">
        <f t="shared" si="372"/>
        <v>554</v>
      </c>
      <c r="BB1174" s="2"/>
      <c r="BC1174" s="2"/>
      <c r="BD1174" s="10"/>
      <c r="BE1174" s="4"/>
      <c r="BF1174" s="4"/>
      <c r="BG1174" s="5">
        <f>BG1045-BH1042</f>
        <v>524</v>
      </c>
      <c r="BH1174" s="5">
        <f>BH1045-BG1042</f>
        <v>549</v>
      </c>
      <c r="BN1174" s="2"/>
      <c r="BO1174" s="2"/>
      <c r="BP1174" s="10"/>
      <c r="BQ1174" s="4"/>
      <c r="BR1174" s="4"/>
      <c r="BS1174" s="5">
        <f t="shared" si="379"/>
        <v>514</v>
      </c>
      <c r="BT1174" s="5">
        <f t="shared" si="380"/>
        <v>514</v>
      </c>
      <c r="BZ1174" s="2"/>
      <c r="CA1174" s="2"/>
      <c r="CB1174" s="10"/>
      <c r="CC1174" s="4"/>
      <c r="CD1174" s="4"/>
      <c r="CE1174" s="5">
        <f t="shared" si="365"/>
        <v>519</v>
      </c>
      <c r="CF1174" s="5">
        <f t="shared" si="366"/>
        <v>564</v>
      </c>
      <c r="CL1174" s="2"/>
      <c r="CM1174" s="2"/>
      <c r="CN1174" s="10"/>
      <c r="CO1174" s="4"/>
      <c r="CP1174" s="4"/>
      <c r="CQ1174" s="5">
        <f>CQ1045-CR1042</f>
        <v>524</v>
      </c>
      <c r="CR1174" s="5">
        <f>CR1045-CQ1042</f>
        <v>524</v>
      </c>
      <c r="CX1174" s="2"/>
      <c r="CY1174" s="2"/>
      <c r="CZ1174" s="10"/>
      <c r="DA1174" s="4"/>
      <c r="DB1174" s="4"/>
      <c r="DC1174" s="5">
        <f t="shared" si="373"/>
        <v>514</v>
      </c>
      <c r="DD1174" s="5">
        <f t="shared" si="374"/>
        <v>529</v>
      </c>
      <c r="DJ1174" s="2"/>
      <c r="DK1174" s="2"/>
      <c r="DL1174" s="10"/>
      <c r="DN1174" s="3"/>
      <c r="DO1174" s="5">
        <f t="shared" si="381"/>
        <v>494</v>
      </c>
      <c r="DP1174" s="5">
        <f t="shared" si="382"/>
        <v>544</v>
      </c>
      <c r="DR1174" s="2"/>
      <c r="DV1174" s="2"/>
      <c r="DW1174" s="2"/>
      <c r="DX1174" s="10"/>
      <c r="DY1174" s="4"/>
      <c r="DZ1174" s="4"/>
      <c r="EA1174" s="2"/>
      <c r="EB1174" s="2"/>
      <c r="EH1174" s="2"/>
      <c r="EI1174" s="2"/>
      <c r="EJ1174" s="10"/>
      <c r="EK1174" s="4"/>
      <c r="EL1174" s="4"/>
      <c r="EM1174" s="2"/>
      <c r="EN1174" s="2"/>
      <c r="ET1174" s="2"/>
      <c r="EU1174" s="2"/>
      <c r="EV1174" s="10"/>
      <c r="EW1174" s="4"/>
      <c r="EX1174" s="4"/>
      <c r="EY1174" s="5">
        <f t="shared" si="377"/>
        <v>504</v>
      </c>
      <c r="EZ1174" s="5">
        <f t="shared" si="378"/>
        <v>539</v>
      </c>
      <c r="FF1174" s="2"/>
      <c r="FG1174" s="2"/>
    </row>
    <row r="1175" spans="7:163">
      <c r="G1175" s="21"/>
      <c r="H1175" s="10"/>
      <c r="I1175" s="4"/>
      <c r="J1175" s="4"/>
      <c r="K1175" s="5">
        <f t="shared" si="367"/>
        <v>509</v>
      </c>
      <c r="L1175" s="5">
        <f t="shared" si="368"/>
        <v>559</v>
      </c>
      <c r="R1175" s="2"/>
      <c r="S1175" s="2"/>
      <c r="T1175" s="10"/>
      <c r="U1175" s="4"/>
      <c r="V1175" s="4"/>
      <c r="W1175" s="5">
        <f t="shared" si="369"/>
        <v>499</v>
      </c>
      <c r="X1175" s="5">
        <f t="shared" si="370"/>
        <v>554</v>
      </c>
      <c r="AD1175" s="2"/>
      <c r="AE1175" s="2"/>
      <c r="AF1175" s="10"/>
      <c r="AG1175" s="4"/>
      <c r="AH1175" s="4"/>
      <c r="AI1175" s="5">
        <f t="shared" ref="AI1175:AI1185" si="383">AI1046-AJ1043</f>
        <v>514</v>
      </c>
      <c r="AJ1175" s="5">
        <f t="shared" ref="AJ1175:AJ1185" si="384">AJ1046-AI1043</f>
        <v>514</v>
      </c>
      <c r="AP1175" s="2"/>
      <c r="AQ1175" s="2"/>
      <c r="AR1175" s="10"/>
      <c r="AS1175" s="4"/>
      <c r="AT1175" s="4"/>
      <c r="AU1175" s="5">
        <f t="shared" si="371"/>
        <v>474</v>
      </c>
      <c r="AV1175" s="5">
        <f t="shared" si="372"/>
        <v>524</v>
      </c>
      <c r="BB1175" s="2"/>
      <c r="BC1175" s="2"/>
      <c r="BD1175" s="10"/>
      <c r="BE1175" s="4"/>
      <c r="BF1175" s="4"/>
      <c r="BG1175" s="2"/>
      <c r="BH1175" s="2"/>
      <c r="BN1175" s="2"/>
      <c r="BO1175" s="2"/>
      <c r="BP1175" s="10"/>
      <c r="BQ1175" s="4"/>
      <c r="BR1175" s="4"/>
      <c r="BS1175" s="5">
        <f t="shared" si="379"/>
        <v>504</v>
      </c>
      <c r="BT1175" s="5">
        <f t="shared" si="380"/>
        <v>529</v>
      </c>
      <c r="BZ1175" s="2"/>
      <c r="CA1175" s="2"/>
      <c r="CB1175" s="10"/>
      <c r="CC1175" s="4"/>
      <c r="CD1175" s="4"/>
      <c r="CE1175" s="5">
        <f t="shared" si="365"/>
        <v>489</v>
      </c>
      <c r="CF1175" s="5">
        <f t="shared" si="366"/>
        <v>539</v>
      </c>
      <c r="CL1175" s="2"/>
      <c r="CM1175" s="2"/>
      <c r="CN1175" s="10"/>
      <c r="CO1175" s="4"/>
      <c r="CP1175" s="4"/>
      <c r="CQ1175" s="2"/>
      <c r="CR1175" s="2"/>
      <c r="CX1175" s="2"/>
      <c r="CY1175" s="2"/>
      <c r="CZ1175" s="10"/>
      <c r="DA1175" s="4"/>
      <c r="DB1175" s="4"/>
      <c r="DC1175" s="5">
        <f t="shared" si="373"/>
        <v>509</v>
      </c>
      <c r="DD1175" s="5">
        <f t="shared" si="374"/>
        <v>539</v>
      </c>
      <c r="DJ1175" s="2"/>
      <c r="DK1175" s="2"/>
      <c r="DL1175" s="10"/>
      <c r="DN1175" s="3"/>
      <c r="DO1175" s="5">
        <f t="shared" si="381"/>
        <v>479</v>
      </c>
      <c r="DP1175" s="5">
        <f t="shared" si="382"/>
        <v>529</v>
      </c>
      <c r="DR1175" s="2"/>
      <c r="DV1175" s="2"/>
      <c r="DW1175" s="2"/>
      <c r="DX1175" s="10"/>
      <c r="DY1175" s="4"/>
      <c r="DZ1175" s="4"/>
      <c r="EA1175" s="2"/>
      <c r="EB1175" s="2"/>
      <c r="EH1175" s="2"/>
      <c r="EI1175" s="2"/>
      <c r="EJ1175" s="10"/>
      <c r="EK1175" s="4"/>
      <c r="EL1175" s="4"/>
      <c r="EM1175" s="5">
        <f>EM1046-EN1043</f>
        <v>524</v>
      </c>
      <c r="EN1175" s="5">
        <f>EN1046-EM1043</f>
        <v>524</v>
      </c>
      <c r="ET1175" s="2"/>
      <c r="EU1175" s="2"/>
      <c r="EV1175" s="10"/>
      <c r="EW1175" s="4"/>
      <c r="EX1175" s="4"/>
      <c r="EY1175" s="5">
        <f t="shared" si="377"/>
        <v>509</v>
      </c>
      <c r="EZ1175" s="5">
        <f t="shared" si="378"/>
        <v>544</v>
      </c>
      <c r="FF1175" s="2"/>
      <c r="FG1175" s="2"/>
    </row>
    <row r="1176" spans="7:163">
      <c r="G1176" s="21"/>
      <c r="H1176" s="10"/>
      <c r="I1176" s="4"/>
      <c r="J1176" s="4"/>
      <c r="K1176" s="5">
        <f t="shared" si="367"/>
        <v>509</v>
      </c>
      <c r="L1176" s="5">
        <f t="shared" si="368"/>
        <v>540</v>
      </c>
      <c r="R1176" s="2"/>
      <c r="S1176" s="2"/>
      <c r="T1176" s="10"/>
      <c r="U1176" s="4"/>
      <c r="V1176" s="4"/>
      <c r="W1176" s="5">
        <f t="shared" si="369"/>
        <v>469</v>
      </c>
      <c r="X1176" s="5">
        <f t="shared" si="370"/>
        <v>565</v>
      </c>
      <c r="AD1176" s="2"/>
      <c r="AE1176" s="2"/>
      <c r="AF1176" s="10"/>
      <c r="AG1176" s="4"/>
      <c r="AH1176" s="4"/>
      <c r="AI1176" s="5">
        <f t="shared" si="383"/>
        <v>570</v>
      </c>
      <c r="AJ1176" s="5">
        <f t="shared" si="384"/>
        <v>570</v>
      </c>
      <c r="AP1176" s="2"/>
      <c r="AQ1176" s="2"/>
      <c r="AR1176" s="10"/>
      <c r="AS1176" s="4"/>
      <c r="AT1176" s="4"/>
      <c r="AU1176" s="5">
        <f t="shared" si="371"/>
        <v>449</v>
      </c>
      <c r="AV1176" s="5">
        <f t="shared" si="372"/>
        <v>449</v>
      </c>
      <c r="BB1176" s="2"/>
      <c r="BC1176" s="2"/>
      <c r="BD1176" s="10"/>
      <c r="BE1176" s="4"/>
      <c r="BF1176" s="4"/>
      <c r="BG1176" s="5">
        <f t="shared" ref="BG1176:BG1182" si="385">BG1047-BH1044</f>
        <v>519</v>
      </c>
      <c r="BH1176" s="5">
        <f t="shared" ref="BH1176:BH1182" si="386">BH1047-BG1044</f>
        <v>524</v>
      </c>
      <c r="BN1176" s="2"/>
      <c r="BO1176" s="2"/>
      <c r="BP1176" s="10"/>
      <c r="BQ1176" s="4"/>
      <c r="BR1176" s="4"/>
      <c r="BS1176" s="5">
        <f t="shared" si="379"/>
        <v>494</v>
      </c>
      <c r="BT1176" s="5">
        <f t="shared" si="380"/>
        <v>509</v>
      </c>
      <c r="BZ1176" s="2"/>
      <c r="CA1176" s="2"/>
      <c r="CB1176" s="10"/>
      <c r="CC1176" s="4"/>
      <c r="CD1176" s="4"/>
      <c r="CE1176" s="5">
        <f t="shared" si="365"/>
        <v>479</v>
      </c>
      <c r="CF1176" s="5">
        <f t="shared" si="366"/>
        <v>549</v>
      </c>
      <c r="CL1176" s="2"/>
      <c r="CM1176" s="2"/>
      <c r="CN1176" s="10"/>
      <c r="CO1176" s="4"/>
      <c r="CP1176" s="4"/>
      <c r="CQ1176" s="5">
        <f>CQ1047-CR1044</f>
        <v>494</v>
      </c>
      <c r="CR1176" s="5">
        <f>CR1047-CQ1044</f>
        <v>519</v>
      </c>
      <c r="CX1176" s="2"/>
      <c r="CY1176" s="2"/>
      <c r="CZ1176" s="10"/>
      <c r="DA1176" s="4"/>
      <c r="DB1176" s="4"/>
      <c r="DC1176" s="5">
        <f t="shared" si="373"/>
        <v>509</v>
      </c>
      <c r="DD1176" s="5">
        <f t="shared" si="374"/>
        <v>549</v>
      </c>
      <c r="DJ1176" s="2"/>
      <c r="DK1176" s="2"/>
      <c r="DL1176" s="10"/>
      <c r="DN1176" s="3"/>
      <c r="DO1176" s="5">
        <f t="shared" si="381"/>
        <v>489</v>
      </c>
      <c r="DP1176" s="5">
        <f t="shared" si="382"/>
        <v>534</v>
      </c>
      <c r="DR1176" s="2"/>
      <c r="DV1176" s="2"/>
      <c r="DW1176" s="2"/>
      <c r="DX1176" s="10"/>
      <c r="DY1176" s="4"/>
      <c r="DZ1176" s="4"/>
      <c r="EA1176" s="2"/>
      <c r="EB1176" s="2"/>
      <c r="EH1176" s="2"/>
      <c r="EI1176" s="2"/>
      <c r="EJ1176" s="10"/>
      <c r="EK1176" s="4"/>
      <c r="EL1176" s="4"/>
      <c r="EM1176" s="5">
        <f>EM1047-EN1044</f>
        <v>565</v>
      </c>
      <c r="EN1176" s="5">
        <f>EN1047-EM1044</f>
        <v>565</v>
      </c>
      <c r="ET1176" s="2"/>
      <c r="EU1176" s="2"/>
      <c r="EV1176" s="10"/>
      <c r="EW1176" s="4"/>
      <c r="EX1176" s="4"/>
      <c r="EY1176" s="5">
        <f t="shared" si="377"/>
        <v>504</v>
      </c>
      <c r="EZ1176" s="5">
        <f t="shared" si="378"/>
        <v>534</v>
      </c>
      <c r="FF1176" s="2"/>
      <c r="FG1176" s="2"/>
    </row>
    <row r="1177" spans="7:163">
      <c r="G1177" s="21"/>
      <c r="H1177" s="10"/>
      <c r="I1177" s="4"/>
      <c r="J1177" s="4"/>
      <c r="K1177" s="5">
        <f t="shared" si="367"/>
        <v>493</v>
      </c>
      <c r="L1177" s="5">
        <f t="shared" si="368"/>
        <v>520</v>
      </c>
      <c r="R1177" s="2"/>
      <c r="S1177" s="2"/>
      <c r="T1177" s="10"/>
      <c r="U1177" s="4"/>
      <c r="V1177" s="4"/>
      <c r="W1177" s="5">
        <f t="shared" si="369"/>
        <v>453</v>
      </c>
      <c r="X1177" s="5">
        <f t="shared" si="370"/>
        <v>535</v>
      </c>
      <c r="AD1177" s="2"/>
      <c r="AE1177" s="2"/>
      <c r="AF1177" s="10"/>
      <c r="AG1177" s="4"/>
      <c r="AH1177" s="4"/>
      <c r="AI1177" s="5">
        <f t="shared" si="383"/>
        <v>500</v>
      </c>
      <c r="AJ1177" s="5">
        <f t="shared" si="384"/>
        <v>500</v>
      </c>
      <c r="AP1177" s="2"/>
      <c r="AQ1177" s="2"/>
      <c r="AR1177" s="10"/>
      <c r="AS1177" s="4"/>
      <c r="AT1177" s="4"/>
      <c r="AU1177" s="5">
        <f t="shared" si="371"/>
        <v>458</v>
      </c>
      <c r="AV1177" s="5">
        <f t="shared" si="372"/>
        <v>505</v>
      </c>
      <c r="BB1177" s="2"/>
      <c r="BC1177" s="2"/>
      <c r="BD1177" s="10"/>
      <c r="BE1177" s="4"/>
      <c r="BF1177" s="4"/>
      <c r="BG1177" s="5">
        <f t="shared" si="385"/>
        <v>438</v>
      </c>
      <c r="BH1177" s="5">
        <f t="shared" si="386"/>
        <v>473</v>
      </c>
      <c r="BN1177" s="2"/>
      <c r="BO1177" s="2"/>
      <c r="BP1177" s="10"/>
      <c r="BQ1177" s="4"/>
      <c r="BR1177" s="4"/>
      <c r="BS1177" s="5">
        <f t="shared" si="379"/>
        <v>508</v>
      </c>
      <c r="BT1177" s="5">
        <f t="shared" si="380"/>
        <v>508</v>
      </c>
      <c r="BZ1177" s="2"/>
      <c r="CA1177" s="2"/>
      <c r="CB1177" s="10"/>
      <c r="CC1177" s="4"/>
      <c r="CD1177" s="4"/>
      <c r="CE1177" s="5">
        <f t="shared" si="365"/>
        <v>505</v>
      </c>
      <c r="CF1177" s="5">
        <f t="shared" si="366"/>
        <v>520</v>
      </c>
      <c r="CL1177" s="2"/>
      <c r="CM1177" s="2"/>
      <c r="CN1177" s="10"/>
      <c r="CO1177" s="4"/>
      <c r="CP1177" s="4"/>
      <c r="CQ1177" s="5">
        <f>CQ1048-CR1045</f>
        <v>505</v>
      </c>
      <c r="CR1177" s="5">
        <f>CR1048-CQ1045</f>
        <v>520</v>
      </c>
      <c r="CX1177" s="2"/>
      <c r="CY1177" s="2"/>
      <c r="CZ1177" s="10"/>
      <c r="DA1177" s="4"/>
      <c r="DB1177" s="4"/>
      <c r="DC1177" s="5">
        <f t="shared" si="373"/>
        <v>530</v>
      </c>
      <c r="DD1177" s="5">
        <f t="shared" si="374"/>
        <v>535</v>
      </c>
      <c r="DJ1177" s="2"/>
      <c r="DK1177" s="2"/>
      <c r="DL1177" s="10"/>
      <c r="DN1177" s="3"/>
      <c r="DO1177" s="5">
        <f t="shared" si="381"/>
        <v>489</v>
      </c>
      <c r="DP1177" s="5">
        <f t="shared" si="382"/>
        <v>544</v>
      </c>
      <c r="DR1177" s="2"/>
      <c r="DV1177" s="2"/>
      <c r="DW1177" s="2"/>
      <c r="DX1177" s="10"/>
      <c r="DY1177" s="4"/>
      <c r="DZ1177" s="4"/>
      <c r="EA1177" s="2"/>
      <c r="EB1177" s="2"/>
      <c r="EH1177" s="2"/>
      <c r="EI1177" s="2"/>
      <c r="EJ1177" s="10"/>
      <c r="EK1177" s="4"/>
      <c r="EL1177" s="4"/>
      <c r="EM1177" s="2"/>
      <c r="EN1177" s="2"/>
      <c r="ET1177" s="2"/>
      <c r="EU1177" s="2"/>
      <c r="EV1177" s="10"/>
      <c r="EW1177" s="4"/>
      <c r="EX1177" s="4"/>
      <c r="EY1177" s="5">
        <f t="shared" si="377"/>
        <v>510</v>
      </c>
      <c r="EZ1177" s="5">
        <f t="shared" si="378"/>
        <v>530</v>
      </c>
      <c r="FF1177" s="2"/>
      <c r="FG1177" s="2"/>
    </row>
    <row r="1178" spans="7:163">
      <c r="G1178" s="21"/>
      <c r="H1178" s="10"/>
      <c r="I1178" s="4"/>
      <c r="J1178" s="4"/>
      <c r="K1178" s="5">
        <f t="shared" si="367"/>
        <v>479</v>
      </c>
      <c r="L1178" s="5">
        <f t="shared" si="368"/>
        <v>524</v>
      </c>
      <c r="R1178" s="2"/>
      <c r="S1178" s="2"/>
      <c r="T1178" s="10"/>
      <c r="U1178" s="4"/>
      <c r="V1178" s="4"/>
      <c r="W1178" s="5">
        <f t="shared" si="369"/>
        <v>479</v>
      </c>
      <c r="X1178" s="5">
        <f t="shared" si="370"/>
        <v>544</v>
      </c>
      <c r="AD1178" s="2"/>
      <c r="AE1178" s="2"/>
      <c r="AF1178" s="10"/>
      <c r="AG1178" s="4"/>
      <c r="AH1178" s="4"/>
      <c r="AI1178" s="5">
        <f t="shared" si="383"/>
        <v>514</v>
      </c>
      <c r="AJ1178" s="5">
        <f t="shared" si="384"/>
        <v>514</v>
      </c>
      <c r="AP1178" s="2"/>
      <c r="AQ1178" s="2"/>
      <c r="AR1178" s="10"/>
      <c r="AS1178" s="4"/>
      <c r="AT1178" s="4"/>
      <c r="AU1178" s="5">
        <f t="shared" si="371"/>
        <v>499</v>
      </c>
      <c r="AV1178" s="5">
        <f t="shared" si="372"/>
        <v>554</v>
      </c>
      <c r="BB1178" s="2"/>
      <c r="BC1178" s="2"/>
      <c r="BD1178" s="10"/>
      <c r="BE1178" s="4"/>
      <c r="BF1178" s="4"/>
      <c r="BG1178" s="5">
        <f t="shared" si="385"/>
        <v>489</v>
      </c>
      <c r="BH1178" s="5">
        <f t="shared" si="386"/>
        <v>514</v>
      </c>
      <c r="BN1178" s="2"/>
      <c r="BO1178" s="2"/>
      <c r="BP1178" s="10"/>
      <c r="BQ1178" s="4"/>
      <c r="BR1178" s="4"/>
      <c r="BS1178" s="5">
        <f t="shared" si="379"/>
        <v>514</v>
      </c>
      <c r="BT1178" s="5">
        <f t="shared" si="380"/>
        <v>524</v>
      </c>
      <c r="BZ1178" s="2"/>
      <c r="CA1178" s="2"/>
      <c r="CB1178" s="10"/>
      <c r="CC1178" s="4"/>
      <c r="CD1178" s="4"/>
      <c r="CE1178" s="5">
        <f t="shared" si="365"/>
        <v>489</v>
      </c>
      <c r="CF1178" s="5">
        <f t="shared" si="366"/>
        <v>564</v>
      </c>
      <c r="CL1178" s="2"/>
      <c r="CM1178" s="2"/>
      <c r="CN1178" s="10"/>
      <c r="CO1178" s="4"/>
      <c r="CP1178" s="4"/>
      <c r="CQ1178" s="2"/>
      <c r="CR1178" s="2"/>
      <c r="CX1178" s="2"/>
      <c r="CY1178" s="2"/>
      <c r="CZ1178" s="10"/>
      <c r="DA1178" s="4"/>
      <c r="DB1178" s="4"/>
      <c r="DC1178" s="5">
        <f t="shared" si="373"/>
        <v>499</v>
      </c>
      <c r="DD1178" s="5">
        <f t="shared" si="374"/>
        <v>529</v>
      </c>
      <c r="DJ1178" s="2"/>
      <c r="DK1178" s="2"/>
      <c r="DL1178" s="10"/>
      <c r="DN1178" s="3"/>
      <c r="DO1178" s="5">
        <f t="shared" si="381"/>
        <v>495</v>
      </c>
      <c r="DP1178" s="5">
        <f t="shared" si="382"/>
        <v>560</v>
      </c>
      <c r="DR1178" s="2"/>
      <c r="DV1178" s="2"/>
      <c r="DW1178" s="2"/>
      <c r="DX1178" s="10"/>
      <c r="DY1178" s="4"/>
      <c r="DZ1178" s="4"/>
      <c r="EA1178" s="2"/>
      <c r="EB1178" s="2"/>
      <c r="EH1178" s="2"/>
      <c r="EI1178" s="2"/>
      <c r="EJ1178" s="10"/>
      <c r="EK1178" s="4"/>
      <c r="EL1178" s="4"/>
      <c r="EM1178" s="5">
        <f>EM1049-EN1046</f>
        <v>514</v>
      </c>
      <c r="EN1178" s="5">
        <f>EN1049-EM1046</f>
        <v>514</v>
      </c>
      <c r="ET1178" s="2"/>
      <c r="EU1178" s="2"/>
      <c r="EV1178" s="10"/>
      <c r="EW1178" s="4"/>
      <c r="EX1178" s="4"/>
      <c r="EY1178" s="5">
        <f t="shared" si="377"/>
        <v>479</v>
      </c>
      <c r="EZ1178" s="5">
        <f t="shared" si="378"/>
        <v>529</v>
      </c>
      <c r="FF1178" s="2"/>
      <c r="FG1178" s="2"/>
    </row>
    <row r="1179" spans="7:163">
      <c r="G1179" s="21"/>
      <c r="H1179" s="10"/>
      <c r="I1179" s="4"/>
      <c r="J1179" s="4"/>
      <c r="K1179" s="5">
        <f t="shared" si="367"/>
        <v>505</v>
      </c>
      <c r="L1179" s="5">
        <f t="shared" si="368"/>
        <v>535</v>
      </c>
      <c r="R1179" s="2"/>
      <c r="S1179" s="2"/>
      <c r="T1179" s="10"/>
      <c r="U1179" s="4"/>
      <c r="V1179" s="4"/>
      <c r="W1179" s="5">
        <f t="shared" si="369"/>
        <v>480</v>
      </c>
      <c r="X1179" s="5">
        <f t="shared" si="370"/>
        <v>530</v>
      </c>
      <c r="AD1179" s="2"/>
      <c r="AE1179" s="2"/>
      <c r="AF1179" s="10"/>
      <c r="AG1179" s="4"/>
      <c r="AH1179" s="4"/>
      <c r="AI1179" s="5">
        <f t="shared" si="383"/>
        <v>495</v>
      </c>
      <c r="AJ1179" s="5">
        <f t="shared" si="384"/>
        <v>495</v>
      </c>
      <c r="AP1179" s="2"/>
      <c r="AQ1179" s="2"/>
      <c r="AR1179" s="10"/>
      <c r="AS1179" s="4"/>
      <c r="AT1179" s="4"/>
      <c r="AU1179" s="5">
        <f t="shared" si="371"/>
        <v>570</v>
      </c>
      <c r="AV1179" s="5">
        <f t="shared" si="372"/>
        <v>570</v>
      </c>
      <c r="BB1179" s="2"/>
      <c r="BC1179" s="2"/>
      <c r="BD1179" s="10"/>
      <c r="BE1179" s="4"/>
      <c r="BF1179" s="4"/>
      <c r="BG1179" s="5">
        <f t="shared" si="385"/>
        <v>500</v>
      </c>
      <c r="BH1179" s="5">
        <f t="shared" si="386"/>
        <v>535</v>
      </c>
      <c r="BN1179" s="2"/>
      <c r="BO1179" s="2"/>
      <c r="BP1179" s="10"/>
      <c r="BQ1179" s="4"/>
      <c r="BR1179" s="4"/>
      <c r="BS1179" s="2"/>
      <c r="BT1179" s="2"/>
      <c r="BZ1179" s="2"/>
      <c r="CA1179" s="2"/>
      <c r="CB1179" s="10"/>
      <c r="CC1179" s="4"/>
      <c r="CD1179" s="4"/>
      <c r="CE1179" s="5">
        <f t="shared" si="365"/>
        <v>480</v>
      </c>
      <c r="CF1179" s="5">
        <f t="shared" si="366"/>
        <v>530</v>
      </c>
      <c r="CL1179" s="2"/>
      <c r="CM1179" s="2"/>
      <c r="CN1179" s="10"/>
      <c r="CO1179" s="4"/>
      <c r="CP1179" s="4"/>
      <c r="CQ1179" s="5">
        <f>CQ1050-CR1047</f>
        <v>490</v>
      </c>
      <c r="CR1179" s="5">
        <f>CR1050-CQ1047</f>
        <v>510</v>
      </c>
      <c r="CX1179" s="2"/>
      <c r="CY1179" s="2"/>
      <c r="CZ1179" s="10"/>
      <c r="DA1179" s="4"/>
      <c r="DB1179" s="4"/>
      <c r="DC1179" s="5">
        <f t="shared" si="373"/>
        <v>515</v>
      </c>
      <c r="DD1179" s="5">
        <f t="shared" si="374"/>
        <v>530</v>
      </c>
      <c r="DJ1179" s="2"/>
      <c r="DK1179" s="2"/>
      <c r="DL1179" s="10"/>
      <c r="DN1179" s="3"/>
      <c r="DO1179" s="5">
        <f t="shared" si="381"/>
        <v>499</v>
      </c>
      <c r="DP1179" s="5">
        <f t="shared" si="382"/>
        <v>534</v>
      </c>
      <c r="DR1179" s="2"/>
      <c r="DV1179" s="2"/>
      <c r="DW1179" s="2"/>
      <c r="DX1179" s="10"/>
      <c r="DY1179" s="4"/>
      <c r="DZ1179" s="4"/>
      <c r="EA1179" s="2"/>
      <c r="EB1179" s="2"/>
      <c r="EH1179" s="2"/>
      <c r="EI1179" s="2"/>
      <c r="EJ1179" s="10"/>
      <c r="EK1179" s="4"/>
      <c r="EL1179" s="4"/>
      <c r="EM1179" s="5">
        <f>EM1050-EN1047</f>
        <v>515</v>
      </c>
      <c r="EN1179" s="5">
        <f>EN1050-EM1047</f>
        <v>515</v>
      </c>
      <c r="ET1179" s="2"/>
      <c r="EU1179" s="2"/>
      <c r="EV1179" s="10"/>
      <c r="EW1179" s="4"/>
      <c r="EX1179" s="4"/>
      <c r="EY1179" s="5">
        <f t="shared" si="377"/>
        <v>490</v>
      </c>
      <c r="EZ1179" s="5">
        <f t="shared" si="378"/>
        <v>520</v>
      </c>
      <c r="FF1179" s="2"/>
      <c r="FG1179" s="2"/>
    </row>
    <row r="1180" spans="7:163">
      <c r="G1180" s="21"/>
      <c r="H1180" s="4"/>
      <c r="I1180" s="4"/>
      <c r="J1180" s="4"/>
      <c r="K1180" s="5">
        <f t="shared" si="367"/>
        <v>509</v>
      </c>
      <c r="L1180" s="5">
        <f t="shared" si="368"/>
        <v>566</v>
      </c>
      <c r="R1180" s="2"/>
      <c r="S1180" s="2"/>
      <c r="T1180" s="4"/>
      <c r="U1180" s="4"/>
      <c r="V1180" s="4"/>
      <c r="W1180" s="5">
        <f t="shared" si="369"/>
        <v>519</v>
      </c>
      <c r="X1180" s="5">
        <f t="shared" si="370"/>
        <v>576</v>
      </c>
      <c r="AD1180" s="2"/>
      <c r="AE1180" s="2"/>
      <c r="AF1180" s="4"/>
      <c r="AG1180" s="4"/>
      <c r="AH1180" s="4"/>
      <c r="AI1180" s="5">
        <f t="shared" si="383"/>
        <v>524</v>
      </c>
      <c r="AJ1180" s="5">
        <f t="shared" si="384"/>
        <v>524</v>
      </c>
      <c r="AP1180" s="2"/>
      <c r="AQ1180" s="2"/>
      <c r="AR1180" s="4"/>
      <c r="AS1180" s="4"/>
      <c r="AT1180" s="4"/>
      <c r="AU1180" s="5">
        <f t="shared" si="371"/>
        <v>524</v>
      </c>
      <c r="AV1180" s="5">
        <f t="shared" si="372"/>
        <v>571</v>
      </c>
      <c r="BB1180" s="2"/>
      <c r="BC1180" s="2"/>
      <c r="BD1180" s="4"/>
      <c r="BE1180" s="4"/>
      <c r="BF1180" s="4"/>
      <c r="BG1180" s="5">
        <f t="shared" si="385"/>
        <v>546</v>
      </c>
      <c r="BH1180" s="5">
        <f t="shared" si="386"/>
        <v>556</v>
      </c>
      <c r="BN1180" s="2"/>
      <c r="BO1180" s="2"/>
      <c r="BP1180" s="4"/>
      <c r="BQ1180" s="4"/>
      <c r="BR1180" s="4"/>
      <c r="BS1180" s="2"/>
      <c r="BT1180" s="2"/>
      <c r="BZ1180" s="2"/>
      <c r="CA1180" s="2"/>
      <c r="CB1180" s="4"/>
      <c r="CC1180" s="4"/>
      <c r="CD1180" s="4"/>
      <c r="CE1180" s="5">
        <f t="shared" si="365"/>
        <v>524</v>
      </c>
      <c r="CF1180" s="5">
        <f t="shared" si="366"/>
        <v>544</v>
      </c>
      <c r="CL1180" s="2"/>
      <c r="CM1180" s="2"/>
      <c r="CN1180" s="4"/>
      <c r="CO1180" s="4"/>
      <c r="CP1180" s="4"/>
      <c r="CQ1180" s="2"/>
      <c r="CR1180" s="2"/>
      <c r="CX1180" s="2"/>
      <c r="CY1180" s="2"/>
      <c r="CZ1180" s="4"/>
      <c r="DA1180" s="4"/>
      <c r="DB1180" s="4"/>
      <c r="DC1180" s="5">
        <f t="shared" si="373"/>
        <v>514</v>
      </c>
      <c r="DD1180" s="5">
        <f t="shared" si="374"/>
        <v>514</v>
      </c>
      <c r="DJ1180" s="2"/>
      <c r="DK1180" s="2"/>
      <c r="DN1180" s="3"/>
      <c r="DO1180" s="5">
        <f t="shared" si="381"/>
        <v>490</v>
      </c>
      <c r="DP1180" s="5">
        <f t="shared" si="382"/>
        <v>525</v>
      </c>
      <c r="DR1180" s="2"/>
      <c r="DV1180" s="2"/>
      <c r="DW1180" s="2"/>
      <c r="DX1180" s="4"/>
      <c r="DY1180" s="4"/>
      <c r="DZ1180" s="4"/>
      <c r="EA1180" s="2"/>
      <c r="EB1180" s="2"/>
      <c r="EH1180" s="2"/>
      <c r="EI1180" s="2"/>
      <c r="EJ1180" s="4"/>
      <c r="EK1180" s="4"/>
      <c r="EL1180" s="4"/>
      <c r="EM1180" s="2"/>
      <c r="EN1180" s="2"/>
      <c r="ET1180" s="2"/>
      <c r="EU1180" s="2"/>
      <c r="EV1180" s="4"/>
      <c r="EW1180" s="4"/>
      <c r="EX1180" s="4"/>
      <c r="EY1180" s="5">
        <f t="shared" si="377"/>
        <v>504</v>
      </c>
      <c r="EZ1180" s="5">
        <f t="shared" si="378"/>
        <v>534</v>
      </c>
      <c r="FF1180" s="2"/>
      <c r="FG1180" s="2"/>
    </row>
    <row r="1181" spans="7:163">
      <c r="G1181" s="21"/>
      <c r="H1181" s="4"/>
      <c r="I1181" s="4"/>
      <c r="J1181" s="4"/>
      <c r="K1181" s="5">
        <f t="shared" si="367"/>
        <v>514</v>
      </c>
      <c r="L1181" s="5">
        <f t="shared" si="368"/>
        <v>559</v>
      </c>
      <c r="R1181" s="2"/>
      <c r="S1181" s="2"/>
      <c r="T1181" s="4"/>
      <c r="U1181" s="4"/>
      <c r="V1181" s="4"/>
      <c r="W1181" s="5">
        <f t="shared" si="369"/>
        <v>484</v>
      </c>
      <c r="X1181" s="5">
        <f t="shared" si="370"/>
        <v>544</v>
      </c>
      <c r="AD1181" s="2"/>
      <c r="AE1181" s="2"/>
      <c r="AF1181" s="4"/>
      <c r="AG1181" s="4"/>
      <c r="AH1181" s="4"/>
      <c r="AI1181" s="5">
        <f t="shared" si="383"/>
        <v>534</v>
      </c>
      <c r="AJ1181" s="5">
        <f t="shared" si="384"/>
        <v>534</v>
      </c>
      <c r="AP1181" s="2"/>
      <c r="AQ1181" s="2"/>
      <c r="AR1181" s="4"/>
      <c r="AS1181" s="4"/>
      <c r="AT1181" s="4"/>
      <c r="AU1181" s="5">
        <f t="shared" si="371"/>
        <v>504</v>
      </c>
      <c r="AV1181" s="5">
        <f t="shared" si="372"/>
        <v>519</v>
      </c>
      <c r="BB1181" s="2"/>
      <c r="BC1181" s="2"/>
      <c r="BD1181" s="4"/>
      <c r="BE1181" s="4"/>
      <c r="BF1181" s="4"/>
      <c r="BG1181" s="5">
        <f t="shared" si="385"/>
        <v>509</v>
      </c>
      <c r="BH1181" s="5">
        <f t="shared" si="386"/>
        <v>529</v>
      </c>
      <c r="BN1181" s="2"/>
      <c r="BO1181" s="2"/>
      <c r="BP1181" s="4"/>
      <c r="BQ1181" s="4"/>
      <c r="BR1181" s="4"/>
      <c r="BS1181" s="5">
        <f>BS1052-BT1049</f>
        <v>499</v>
      </c>
      <c r="BT1181" s="5">
        <f>BT1052-BS1049</f>
        <v>514</v>
      </c>
      <c r="BZ1181" s="2"/>
      <c r="CA1181" s="2"/>
      <c r="CB1181" s="4"/>
      <c r="CC1181" s="4"/>
      <c r="CD1181" s="4"/>
      <c r="CE1181" s="5">
        <f t="shared" si="365"/>
        <v>479</v>
      </c>
      <c r="CF1181" s="5">
        <f t="shared" si="366"/>
        <v>529</v>
      </c>
      <c r="CL1181" s="2"/>
      <c r="CM1181" s="2"/>
      <c r="CN1181" s="4"/>
      <c r="CO1181" s="4"/>
      <c r="CP1181" s="4"/>
      <c r="CQ1181" s="2"/>
      <c r="CR1181" s="2"/>
      <c r="CX1181" s="2"/>
      <c r="CY1181" s="2"/>
      <c r="CZ1181" s="4"/>
      <c r="DA1181" s="4"/>
      <c r="DB1181" s="4"/>
      <c r="DC1181" s="5">
        <f t="shared" si="373"/>
        <v>519</v>
      </c>
      <c r="DD1181" s="5">
        <f t="shared" si="374"/>
        <v>539</v>
      </c>
      <c r="DJ1181" s="2"/>
      <c r="DK1181" s="2"/>
      <c r="DN1181" s="3"/>
      <c r="DO1181" s="5">
        <f t="shared" si="381"/>
        <v>489</v>
      </c>
      <c r="DP1181" s="5">
        <f t="shared" si="382"/>
        <v>534</v>
      </c>
      <c r="DR1181" s="2"/>
      <c r="DV1181" s="2"/>
      <c r="DW1181" s="2"/>
      <c r="DX1181" s="4"/>
      <c r="DY1181" s="4"/>
      <c r="DZ1181" s="4"/>
      <c r="EA1181" s="2"/>
      <c r="EB1181" s="2"/>
      <c r="EH1181" s="2"/>
      <c r="EI1181" s="2"/>
      <c r="EJ1181" s="4"/>
      <c r="EK1181" s="4"/>
      <c r="EL1181" s="4"/>
      <c r="EM1181" s="2"/>
      <c r="EN1181" s="2"/>
      <c r="ET1181" s="2"/>
      <c r="EU1181" s="2"/>
      <c r="EV1181" s="4"/>
      <c r="EW1181" s="4"/>
      <c r="EX1181" s="4"/>
      <c r="EY1181" s="5">
        <f t="shared" si="377"/>
        <v>504</v>
      </c>
      <c r="EZ1181" s="5">
        <f t="shared" si="378"/>
        <v>534</v>
      </c>
      <c r="FF1181" s="2"/>
      <c r="FG1181" s="2"/>
    </row>
    <row r="1182" spans="7:163">
      <c r="G1182" s="21"/>
      <c r="H1182" s="4"/>
      <c r="I1182" s="4"/>
      <c r="J1182" s="4"/>
      <c r="K1182" s="5">
        <f t="shared" si="367"/>
        <v>504</v>
      </c>
      <c r="L1182" s="5">
        <f t="shared" si="368"/>
        <v>570</v>
      </c>
      <c r="R1182" s="2"/>
      <c r="S1182" s="2"/>
      <c r="T1182" s="4"/>
      <c r="U1182" s="4"/>
      <c r="V1182" s="4"/>
      <c r="W1182" s="5">
        <f t="shared" si="369"/>
        <v>499</v>
      </c>
      <c r="X1182" s="5">
        <f t="shared" si="370"/>
        <v>549</v>
      </c>
      <c r="AD1182" s="2"/>
      <c r="AE1182" s="2"/>
      <c r="AF1182" s="4"/>
      <c r="AG1182" s="4"/>
      <c r="AH1182" s="4"/>
      <c r="AI1182" s="5">
        <f t="shared" si="383"/>
        <v>509</v>
      </c>
      <c r="AJ1182" s="5">
        <f t="shared" si="384"/>
        <v>509</v>
      </c>
      <c r="AP1182" s="2"/>
      <c r="AQ1182" s="2"/>
      <c r="AR1182" s="4"/>
      <c r="AS1182" s="4"/>
      <c r="AT1182" s="4"/>
      <c r="AU1182" s="5">
        <f t="shared" si="371"/>
        <v>504</v>
      </c>
      <c r="AV1182" s="5">
        <f t="shared" si="372"/>
        <v>504</v>
      </c>
      <c r="BB1182" s="2"/>
      <c r="BC1182" s="2"/>
      <c r="BD1182" s="4"/>
      <c r="BE1182" s="4"/>
      <c r="BF1182" s="4"/>
      <c r="BG1182" s="5">
        <f t="shared" si="385"/>
        <v>494</v>
      </c>
      <c r="BH1182" s="5">
        <f t="shared" si="386"/>
        <v>524</v>
      </c>
      <c r="BN1182" s="2"/>
      <c r="BO1182" s="2"/>
      <c r="BP1182" s="4"/>
      <c r="BQ1182" s="4"/>
      <c r="BR1182" s="4"/>
      <c r="BS1182" s="2"/>
      <c r="BT1182" s="2"/>
      <c r="BZ1182" s="2"/>
      <c r="CA1182" s="2"/>
      <c r="CB1182" s="4"/>
      <c r="CC1182" s="4"/>
      <c r="CD1182" s="4"/>
      <c r="CE1182" s="5">
        <f t="shared" si="365"/>
        <v>519</v>
      </c>
      <c r="CF1182" s="5">
        <f t="shared" si="366"/>
        <v>519</v>
      </c>
      <c r="CL1182" s="2"/>
      <c r="CM1182" s="2"/>
      <c r="CN1182" s="4"/>
      <c r="CO1182" s="4"/>
      <c r="CP1182" s="4"/>
      <c r="CQ1182" s="2"/>
      <c r="CR1182" s="2"/>
      <c r="CX1182" s="2"/>
      <c r="CY1182" s="2"/>
      <c r="CZ1182" s="4"/>
      <c r="DA1182" s="4"/>
      <c r="DB1182" s="4"/>
      <c r="DC1182" s="5">
        <f t="shared" si="373"/>
        <v>529</v>
      </c>
      <c r="DD1182" s="5">
        <f t="shared" si="374"/>
        <v>529</v>
      </c>
      <c r="DJ1182" s="2"/>
      <c r="DK1182" s="2"/>
      <c r="DN1182" s="3"/>
      <c r="DO1182" s="5">
        <f t="shared" si="381"/>
        <v>489</v>
      </c>
      <c r="DP1182" s="5">
        <f t="shared" si="382"/>
        <v>534</v>
      </c>
      <c r="DR1182" s="2"/>
      <c r="DV1182" s="2"/>
      <c r="DW1182" s="2"/>
      <c r="DX1182" s="4"/>
      <c r="DY1182" s="4"/>
      <c r="DZ1182" s="4"/>
      <c r="EA1182" s="2"/>
      <c r="EB1182" s="2"/>
      <c r="EH1182" s="2"/>
      <c r="EI1182" s="2"/>
      <c r="EJ1182" s="4"/>
      <c r="EK1182" s="4"/>
      <c r="EL1182" s="4"/>
      <c r="EM1182" s="2"/>
      <c r="EN1182" s="2"/>
      <c r="ET1182" s="2"/>
      <c r="EU1182" s="2"/>
      <c r="EV1182" s="4"/>
      <c r="EW1182" s="4"/>
      <c r="EX1182" s="4"/>
      <c r="EY1182" s="5">
        <f t="shared" si="377"/>
        <v>504</v>
      </c>
      <c r="EZ1182" s="5">
        <f t="shared" si="378"/>
        <v>509</v>
      </c>
      <c r="FF1182" s="2"/>
      <c r="FG1182" s="2"/>
    </row>
    <row r="1183" spans="7:163">
      <c r="G1183" s="21"/>
      <c r="H1183" s="4"/>
      <c r="I1183" s="4"/>
      <c r="J1183" s="4"/>
      <c r="K1183" s="5">
        <f t="shared" si="367"/>
        <v>479</v>
      </c>
      <c r="L1183" s="5">
        <f t="shared" si="368"/>
        <v>524</v>
      </c>
      <c r="R1183" s="2"/>
      <c r="S1183" s="2"/>
      <c r="T1183" s="4"/>
      <c r="U1183" s="4"/>
      <c r="V1183" s="4"/>
      <c r="W1183" s="5">
        <f t="shared" si="369"/>
        <v>464</v>
      </c>
      <c r="X1183" s="5">
        <f t="shared" si="370"/>
        <v>474</v>
      </c>
      <c r="AD1183" s="2"/>
      <c r="AE1183" s="2"/>
      <c r="AF1183" s="4"/>
      <c r="AG1183" s="4"/>
      <c r="AH1183" s="4"/>
      <c r="AI1183" s="5">
        <f t="shared" si="383"/>
        <v>519</v>
      </c>
      <c r="AJ1183" s="5">
        <f t="shared" si="384"/>
        <v>519</v>
      </c>
      <c r="AP1183" s="2"/>
      <c r="AQ1183" s="2"/>
      <c r="AR1183" s="4"/>
      <c r="AS1183" s="4"/>
      <c r="AT1183" s="4"/>
      <c r="AU1183" s="2"/>
      <c r="AV1183" s="2"/>
      <c r="BB1183" s="2"/>
      <c r="BC1183" s="2"/>
      <c r="BD1183" s="4"/>
      <c r="BE1183" s="4"/>
      <c r="BF1183" s="4"/>
      <c r="BG1183" s="2"/>
      <c r="BH1183" s="2"/>
      <c r="BN1183" s="2"/>
      <c r="BO1183" s="2"/>
      <c r="BP1183" s="4"/>
      <c r="BQ1183" s="4"/>
      <c r="BR1183" s="4"/>
      <c r="BS1183" s="2"/>
      <c r="BT1183" s="2"/>
      <c r="BZ1183" s="2"/>
      <c r="CA1183" s="2"/>
      <c r="CB1183" s="4"/>
      <c r="CC1183" s="4"/>
      <c r="CD1183" s="4"/>
      <c r="CE1183" s="2"/>
      <c r="CF1183" s="2"/>
      <c r="CL1183" s="2"/>
      <c r="CM1183" s="2"/>
      <c r="CN1183" s="4"/>
      <c r="CO1183" s="4"/>
      <c r="CP1183" s="4"/>
      <c r="CQ1183" s="2"/>
      <c r="CR1183" s="2"/>
      <c r="CX1183" s="2"/>
      <c r="CY1183" s="2"/>
      <c r="CZ1183" s="4"/>
      <c r="DA1183" s="4"/>
      <c r="DB1183" s="4"/>
      <c r="DC1183" s="5">
        <f t="shared" si="373"/>
        <v>609</v>
      </c>
      <c r="DD1183" s="5">
        <f t="shared" si="374"/>
        <v>609</v>
      </c>
      <c r="DJ1183" s="2"/>
      <c r="DK1183" s="2"/>
      <c r="DN1183" s="3"/>
      <c r="DO1183" s="5">
        <f t="shared" si="381"/>
        <v>519</v>
      </c>
      <c r="DP1183" s="5">
        <f t="shared" si="382"/>
        <v>549</v>
      </c>
      <c r="DR1183" s="2"/>
      <c r="DV1183" s="2"/>
      <c r="DW1183" s="2"/>
      <c r="DX1183" s="4"/>
      <c r="DY1183" s="4"/>
      <c r="DZ1183" s="4"/>
      <c r="EA1183" s="2"/>
      <c r="EB1183" s="2"/>
      <c r="EH1183" s="2"/>
      <c r="EI1183" s="2"/>
      <c r="EJ1183" s="4"/>
      <c r="EK1183" s="4"/>
      <c r="EL1183" s="4"/>
      <c r="EM1183" s="2"/>
      <c r="EN1183" s="2"/>
      <c r="ET1183" s="2"/>
      <c r="EU1183" s="2"/>
      <c r="EV1183" s="4"/>
      <c r="EW1183" s="4"/>
      <c r="EX1183" s="4"/>
      <c r="EY1183" s="2"/>
      <c r="EZ1183" s="2"/>
      <c r="FF1183" s="2"/>
      <c r="FG1183" s="2"/>
    </row>
    <row r="1184" spans="7:163">
      <c r="G1184" s="21"/>
      <c r="H1184" s="4"/>
      <c r="I1184" s="4"/>
      <c r="J1184" s="4"/>
      <c r="K1184" s="5">
        <f t="shared" si="367"/>
        <v>485</v>
      </c>
      <c r="L1184" s="5">
        <f t="shared" si="368"/>
        <v>545</v>
      </c>
      <c r="R1184" s="2"/>
      <c r="S1184" s="2"/>
      <c r="T1184" s="4"/>
      <c r="U1184" s="4"/>
      <c r="V1184" s="4"/>
      <c r="W1184" s="5">
        <f t="shared" si="369"/>
        <v>475</v>
      </c>
      <c r="X1184" s="5">
        <f t="shared" si="370"/>
        <v>495</v>
      </c>
      <c r="AD1184" s="2"/>
      <c r="AE1184" s="2"/>
      <c r="AF1184" s="4"/>
      <c r="AG1184" s="4"/>
      <c r="AH1184" s="4"/>
      <c r="AI1184" s="5">
        <f t="shared" si="383"/>
        <v>510</v>
      </c>
      <c r="AJ1184" s="5">
        <f t="shared" si="384"/>
        <v>510</v>
      </c>
      <c r="AP1184" s="2"/>
      <c r="AQ1184" s="2"/>
      <c r="AR1184" s="4"/>
      <c r="AS1184" s="4"/>
      <c r="AT1184" s="4"/>
      <c r="AU1184" s="2"/>
      <c r="AV1184" s="2"/>
      <c r="BB1184" s="2"/>
      <c r="BC1184" s="2"/>
      <c r="BD1184" s="4"/>
      <c r="BE1184" s="4"/>
      <c r="BF1184" s="4"/>
      <c r="BG1184" s="5">
        <f>BG1055-BH1052</f>
        <v>520</v>
      </c>
      <c r="BH1184" s="5">
        <f>BH1055-BG1052</f>
        <v>520</v>
      </c>
      <c r="BN1184" s="2"/>
      <c r="BO1184" s="2"/>
      <c r="BP1184" s="4"/>
      <c r="BQ1184" s="4"/>
      <c r="BR1184" s="4"/>
      <c r="BS1184" s="2"/>
      <c r="BT1184" s="2"/>
      <c r="BZ1184" s="2"/>
      <c r="CA1184" s="2"/>
      <c r="CB1184" s="4"/>
      <c r="CC1184" s="4"/>
      <c r="CD1184" s="4"/>
      <c r="CE1184" s="2"/>
      <c r="CF1184" s="2"/>
      <c r="CL1184" s="2"/>
      <c r="CM1184" s="2"/>
      <c r="CN1184" s="4"/>
      <c r="CO1184" s="4"/>
      <c r="CP1184" s="4"/>
      <c r="CQ1184" s="2"/>
      <c r="CR1184" s="2"/>
      <c r="CX1184" s="2"/>
      <c r="CY1184" s="2"/>
      <c r="CZ1184" s="4"/>
      <c r="DA1184" s="4"/>
      <c r="DB1184" s="4"/>
      <c r="DC1184" s="2"/>
      <c r="DD1184" s="2"/>
      <c r="DJ1184" s="2"/>
      <c r="DK1184" s="2"/>
      <c r="DN1184" s="3"/>
      <c r="DO1184" s="5">
        <f t="shared" si="381"/>
        <v>494</v>
      </c>
      <c r="DP1184" s="5">
        <f t="shared" si="382"/>
        <v>509</v>
      </c>
      <c r="DR1184" s="2"/>
      <c r="DV1184" s="2"/>
      <c r="DW1184" s="2"/>
      <c r="DX1184" s="4"/>
      <c r="DY1184" s="4"/>
      <c r="DZ1184" s="4"/>
      <c r="EA1184" s="2"/>
      <c r="EB1184" s="2"/>
      <c r="EH1184" s="2"/>
      <c r="EI1184" s="2"/>
      <c r="EJ1184" s="4"/>
      <c r="EK1184" s="4"/>
      <c r="EL1184" s="4"/>
      <c r="EM1184" s="2"/>
      <c r="EN1184" s="2"/>
      <c r="ET1184" s="2"/>
      <c r="EU1184" s="2"/>
      <c r="EV1184" s="4"/>
      <c r="EW1184" s="4"/>
      <c r="EX1184" s="4"/>
      <c r="EY1184" s="2"/>
      <c r="EZ1184" s="2"/>
      <c r="FF1184" s="2"/>
      <c r="FG1184" s="2"/>
    </row>
    <row r="1185" spans="7:163">
      <c r="G1185" s="21"/>
      <c r="H1185" s="4"/>
      <c r="I1185" s="4"/>
      <c r="J1185" s="4"/>
      <c r="K1185" s="5">
        <f t="shared" si="367"/>
        <v>473</v>
      </c>
      <c r="L1185" s="5">
        <f t="shared" si="368"/>
        <v>534</v>
      </c>
      <c r="R1185" s="2"/>
      <c r="S1185" s="2"/>
      <c r="T1185" s="4"/>
      <c r="U1185" s="4"/>
      <c r="V1185" s="4"/>
      <c r="W1185" s="5">
        <f t="shared" si="369"/>
        <v>484</v>
      </c>
      <c r="X1185" s="5">
        <f t="shared" si="370"/>
        <v>509</v>
      </c>
      <c r="AD1185" s="2"/>
      <c r="AE1185" s="2"/>
      <c r="AF1185" s="4"/>
      <c r="AG1185" s="4"/>
      <c r="AH1185" s="4"/>
      <c r="AI1185" s="5">
        <f t="shared" si="383"/>
        <v>529</v>
      </c>
      <c r="AJ1185" s="5">
        <f t="shared" si="384"/>
        <v>529</v>
      </c>
      <c r="AP1185" s="2"/>
      <c r="AQ1185" s="2"/>
      <c r="AR1185" s="4"/>
      <c r="AS1185" s="4"/>
      <c r="AT1185" s="4"/>
      <c r="AU1185" s="2"/>
      <c r="AV1185" s="2"/>
      <c r="BB1185" s="2"/>
      <c r="BC1185" s="2"/>
      <c r="BD1185" s="4"/>
      <c r="BE1185" s="4"/>
      <c r="BF1185" s="4"/>
      <c r="BG1185" s="2"/>
      <c r="BH1185" s="2"/>
      <c r="BN1185" s="2"/>
      <c r="BO1185" s="2"/>
      <c r="BP1185" s="4"/>
      <c r="BQ1185" s="4"/>
      <c r="BR1185" s="4"/>
      <c r="BS1185" s="2"/>
      <c r="BT1185" s="2"/>
      <c r="BZ1185" s="2"/>
      <c r="CA1185" s="2"/>
      <c r="CB1185" s="4"/>
      <c r="CC1185" s="4"/>
      <c r="CD1185" s="4"/>
      <c r="CE1185" s="5">
        <f>CE1056-CF1053</f>
        <v>509</v>
      </c>
      <c r="CF1185" s="5">
        <f>CF1056-CE1053</f>
        <v>509</v>
      </c>
      <c r="CL1185" s="2"/>
      <c r="CM1185" s="2"/>
      <c r="CN1185" s="4"/>
      <c r="CO1185" s="4"/>
      <c r="CP1185" s="4"/>
      <c r="CQ1185" s="2"/>
      <c r="CR1185" s="2"/>
      <c r="CX1185" s="2"/>
      <c r="CY1185" s="2"/>
      <c r="CZ1185" s="4"/>
      <c r="DA1185" s="4"/>
      <c r="DB1185" s="4"/>
      <c r="DC1185" s="2"/>
      <c r="DD1185" s="2"/>
      <c r="DJ1185" s="2"/>
      <c r="DK1185" s="2"/>
      <c r="DN1185" s="3"/>
      <c r="DO1185" s="5" t="s">
        <v>0</v>
      </c>
      <c r="DP1185" s="5" t="s">
        <v>0</v>
      </c>
      <c r="DR1185" s="2"/>
      <c r="DV1185" s="2"/>
      <c r="DW1185" s="2"/>
      <c r="DX1185" s="4"/>
      <c r="DY1185" s="4"/>
      <c r="DZ1185" s="4"/>
      <c r="EA1185" s="2"/>
      <c r="EB1185" s="2"/>
      <c r="EH1185" s="2"/>
      <c r="EI1185" s="2"/>
      <c r="EJ1185" s="4"/>
      <c r="EK1185" s="4"/>
      <c r="EL1185" s="4"/>
      <c r="EM1185" s="2"/>
      <c r="EN1185" s="2"/>
      <c r="ET1185" s="2"/>
      <c r="EU1185" s="2"/>
      <c r="EV1185" s="4"/>
      <c r="EW1185" s="4"/>
      <c r="EX1185" s="4"/>
      <c r="EY1185" s="2"/>
      <c r="EZ1185" s="2"/>
      <c r="FF1185" s="2"/>
      <c r="FG1185" s="2"/>
    </row>
    <row r="1186" spans="7:163">
      <c r="G1186" s="21"/>
      <c r="H1186" s="4"/>
      <c r="I1186" s="4"/>
      <c r="J1186" s="4"/>
      <c r="K1186" s="5">
        <f t="shared" si="367"/>
        <v>525</v>
      </c>
      <c r="L1186" s="5">
        <f t="shared" si="368"/>
        <v>545</v>
      </c>
      <c r="R1186" s="2"/>
      <c r="S1186" s="2"/>
      <c r="T1186" s="4"/>
      <c r="U1186" s="4"/>
      <c r="V1186" s="4"/>
      <c r="W1186" s="5">
        <f t="shared" si="369"/>
        <v>540</v>
      </c>
      <c r="X1186" s="5">
        <f t="shared" si="370"/>
        <v>545</v>
      </c>
      <c r="AD1186" s="2"/>
      <c r="AE1186" s="2"/>
      <c r="AF1186" s="4"/>
      <c r="AG1186" s="4"/>
      <c r="AH1186" s="4"/>
      <c r="AI1186" s="2"/>
      <c r="AJ1186" s="2"/>
      <c r="AP1186" s="2"/>
      <c r="AQ1186" s="2"/>
      <c r="AR1186" s="4"/>
      <c r="AS1186" s="4"/>
      <c r="AT1186" s="4"/>
      <c r="AU1186" s="2"/>
      <c r="AV1186" s="2"/>
      <c r="BB1186" s="2"/>
      <c r="BC1186" s="2"/>
      <c r="BD1186" s="4"/>
      <c r="BE1186" s="4"/>
      <c r="BF1186" s="4"/>
      <c r="BG1186" s="2"/>
      <c r="BH1186" s="2"/>
      <c r="BN1186" s="2"/>
      <c r="BO1186" s="2"/>
      <c r="BP1186" s="4"/>
      <c r="BQ1186" s="4"/>
      <c r="BR1186" s="4"/>
      <c r="BS1186" s="5">
        <f>BS1057-BT1054</f>
        <v>510</v>
      </c>
      <c r="BT1186" s="5">
        <f>BT1057-BS1054</f>
        <v>510</v>
      </c>
      <c r="BZ1186" s="2"/>
      <c r="CA1186" s="2"/>
      <c r="CB1186" s="4"/>
      <c r="CC1186" s="4"/>
      <c r="CD1186" s="4"/>
      <c r="CE1186" s="2"/>
      <c r="CF1186" s="2"/>
      <c r="CL1186" s="2"/>
      <c r="CM1186" s="2"/>
      <c r="CN1186" s="4"/>
      <c r="CO1186" s="4"/>
      <c r="CP1186" s="4"/>
      <c r="CQ1186" s="2"/>
      <c r="CR1186" s="2"/>
      <c r="CX1186" s="2"/>
      <c r="CY1186" s="2"/>
      <c r="CZ1186" s="4"/>
      <c r="DA1186" s="4"/>
      <c r="DB1186" s="4"/>
      <c r="DC1186" s="2"/>
      <c r="DD1186" s="2"/>
      <c r="DJ1186" s="2"/>
      <c r="DK1186" s="2"/>
      <c r="DN1186" s="3"/>
      <c r="DO1186" s="5">
        <f>DO1057-DP1054</f>
        <v>474</v>
      </c>
      <c r="DP1186" s="5">
        <f>DP1057-DO1054</f>
        <v>494</v>
      </c>
      <c r="DR1186" s="2"/>
      <c r="DV1186" s="2"/>
      <c r="DW1186" s="2"/>
      <c r="DX1186" s="4"/>
      <c r="DY1186" s="4"/>
      <c r="DZ1186" s="4"/>
      <c r="EA1186" s="2"/>
      <c r="EB1186" s="2"/>
      <c r="EH1186" s="2"/>
      <c r="EI1186" s="2"/>
      <c r="EJ1186" s="4"/>
      <c r="EK1186" s="4"/>
      <c r="EL1186" s="4"/>
      <c r="EM1186" s="2"/>
      <c r="EN1186" s="2"/>
      <c r="ET1186" s="2"/>
      <c r="EU1186" s="2"/>
      <c r="EV1186" s="4"/>
      <c r="EW1186" s="4"/>
      <c r="EX1186" s="4"/>
      <c r="EY1186" s="2"/>
      <c r="EZ1186" s="2"/>
      <c r="FF1186" s="2"/>
      <c r="FG1186" s="2"/>
    </row>
    <row r="1187" spans="7:163">
      <c r="G1187" s="21"/>
      <c r="H1187" s="4"/>
      <c r="I1187" s="4"/>
      <c r="J1187" s="4"/>
      <c r="K1187" s="5">
        <f t="shared" si="367"/>
        <v>489</v>
      </c>
      <c r="L1187" s="5">
        <f t="shared" si="368"/>
        <v>544</v>
      </c>
      <c r="R1187" s="2"/>
      <c r="S1187" s="2"/>
      <c r="T1187" s="4"/>
      <c r="U1187" s="4"/>
      <c r="V1187" s="4"/>
      <c r="W1187" s="5">
        <f t="shared" si="369"/>
        <v>544</v>
      </c>
      <c r="X1187" s="5">
        <f t="shared" si="370"/>
        <v>544</v>
      </c>
      <c r="AD1187" s="2"/>
      <c r="AE1187" s="2"/>
      <c r="AF1187" s="4"/>
      <c r="AG1187" s="4"/>
      <c r="AH1187" s="4"/>
      <c r="AI1187" s="5">
        <f>AI1058-AJ1055</f>
        <v>539</v>
      </c>
      <c r="AJ1187" s="5">
        <f>AJ1058-AI1055</f>
        <v>539</v>
      </c>
      <c r="AP1187" s="2"/>
      <c r="AQ1187" s="2"/>
      <c r="AR1187" s="4"/>
      <c r="AS1187" s="4"/>
      <c r="AT1187" s="4"/>
      <c r="AU1187" s="2"/>
      <c r="AV1187" s="2"/>
      <c r="BB1187" s="2"/>
      <c r="BC1187" s="2"/>
      <c r="BD1187" s="4"/>
      <c r="BE1187" s="4"/>
      <c r="BF1187" s="4"/>
      <c r="BG1187" s="5">
        <f>BG1058-BH1055</f>
        <v>514</v>
      </c>
      <c r="BH1187" s="5">
        <f>BH1058-BG1055</f>
        <v>514</v>
      </c>
      <c r="BN1187" s="2"/>
      <c r="BO1187" s="2"/>
      <c r="BP1187" s="4"/>
      <c r="BQ1187" s="4"/>
      <c r="BR1187" s="4"/>
      <c r="BS1187" s="2"/>
      <c r="BT1187" s="2"/>
      <c r="BZ1187" s="2"/>
      <c r="CA1187" s="2"/>
      <c r="CB1187" s="4"/>
      <c r="CC1187" s="4"/>
      <c r="CD1187" s="4"/>
      <c r="CE1187" s="2"/>
      <c r="CF1187" s="2"/>
      <c r="CL1187" s="2"/>
      <c r="CM1187" s="2"/>
      <c r="CN1187" s="4"/>
      <c r="CO1187" s="4"/>
      <c r="CP1187" s="4"/>
      <c r="CQ1187" s="2"/>
      <c r="CR1187" s="2"/>
      <c r="CX1187" s="2"/>
      <c r="CY1187" s="2"/>
      <c r="CZ1187" s="4"/>
      <c r="DA1187" s="4"/>
      <c r="DB1187" s="4"/>
      <c r="DC1187" s="2"/>
      <c r="DD1187" s="2"/>
      <c r="DJ1187" s="2"/>
      <c r="DK1187" s="2"/>
      <c r="DN1187" s="3"/>
      <c r="DO1187" s="5">
        <f>DO1058-DP1055</f>
        <v>515</v>
      </c>
      <c r="DP1187" s="5">
        <f>DP1058-DO1055</f>
        <v>515</v>
      </c>
      <c r="DR1187" s="2"/>
      <c r="DV1187" s="2"/>
      <c r="DW1187" s="2"/>
      <c r="DX1187" s="4"/>
      <c r="DY1187" s="4"/>
      <c r="DZ1187" s="4"/>
      <c r="EA1187" s="2"/>
      <c r="EB1187" s="2"/>
      <c r="EH1187" s="2"/>
      <c r="EI1187" s="2"/>
      <c r="EJ1187" s="4"/>
      <c r="EK1187" s="4"/>
      <c r="EL1187" s="4"/>
      <c r="EM1187" s="2"/>
      <c r="EN1187" s="2"/>
      <c r="ET1187" s="2"/>
      <c r="EU1187" s="2"/>
      <c r="EV1187" s="4"/>
      <c r="EW1187" s="4"/>
      <c r="EX1187" s="4"/>
      <c r="EY1187" s="2"/>
      <c r="EZ1187" s="2"/>
      <c r="FF1187" s="2"/>
      <c r="FG1187" s="2"/>
    </row>
    <row r="1188" spans="7:163">
      <c r="G1188" s="21"/>
      <c r="H1188" s="4"/>
      <c r="I1188" s="4"/>
      <c r="J1188" s="4"/>
      <c r="K1188" s="5">
        <f t="shared" si="367"/>
        <v>504</v>
      </c>
      <c r="L1188" s="5">
        <f t="shared" si="368"/>
        <v>544</v>
      </c>
      <c r="R1188" s="2"/>
      <c r="S1188" s="2"/>
      <c r="T1188" s="4"/>
      <c r="U1188" s="4"/>
      <c r="V1188" s="4"/>
      <c r="W1188" s="5" t="s">
        <v>0</v>
      </c>
      <c r="X1188" s="5" t="s">
        <v>0</v>
      </c>
      <c r="AD1188" s="2"/>
      <c r="AE1188" s="2"/>
      <c r="AF1188" s="4"/>
      <c r="AG1188" s="4"/>
      <c r="AH1188" s="4"/>
      <c r="AI1188" s="5">
        <f>AI1059-AJ1056</f>
        <v>539</v>
      </c>
      <c r="AJ1188" s="5">
        <f>AJ1059-AI1056</f>
        <v>539</v>
      </c>
      <c r="AP1188" s="2"/>
      <c r="AQ1188" s="2"/>
      <c r="AR1188" s="4"/>
      <c r="AS1188" s="4"/>
      <c r="AT1188" s="4"/>
      <c r="AU1188" s="2"/>
      <c r="AV1188" s="2"/>
      <c r="BB1188" s="2"/>
      <c r="BC1188" s="2"/>
      <c r="BD1188" s="4"/>
      <c r="BE1188" s="4"/>
      <c r="BF1188" s="4"/>
      <c r="BG1188" s="2"/>
      <c r="BH1188" s="2"/>
      <c r="BN1188" s="2"/>
      <c r="BO1188" s="2"/>
      <c r="BP1188" s="4"/>
      <c r="BQ1188" s="4"/>
      <c r="BR1188" s="4"/>
      <c r="BS1188" s="2"/>
      <c r="BT1188" s="2"/>
      <c r="BZ1188" s="2"/>
      <c r="CA1188" s="2"/>
      <c r="CB1188" s="4"/>
      <c r="CC1188" s="4"/>
      <c r="CD1188" s="4"/>
      <c r="CE1188" s="2"/>
      <c r="CF1188" s="2"/>
      <c r="CL1188" s="2"/>
      <c r="CM1188" s="2"/>
      <c r="CN1188" s="4"/>
      <c r="CO1188" s="4"/>
      <c r="CP1188" s="4"/>
      <c r="CQ1188" s="2"/>
      <c r="CR1188" s="2"/>
      <c r="CX1188" s="2"/>
      <c r="CY1188" s="2"/>
      <c r="CZ1188" s="4"/>
      <c r="DA1188" s="4"/>
      <c r="DB1188" s="4"/>
      <c r="DC1188" s="2"/>
      <c r="DD1188" s="2"/>
      <c r="DJ1188" s="2"/>
      <c r="DK1188" s="2"/>
      <c r="DN1188" s="3"/>
      <c r="DO1188" s="2"/>
      <c r="DP1188" s="2"/>
      <c r="DR1188" s="2"/>
      <c r="DV1188" s="2"/>
      <c r="DW1188" s="2"/>
      <c r="DX1188" s="4"/>
      <c r="DY1188" s="4"/>
      <c r="DZ1188" s="4"/>
      <c r="EA1188" s="5">
        <f>EA1059-EB1056</f>
        <v>524</v>
      </c>
      <c r="EB1188" s="5">
        <f>EB1059-EA1056</f>
        <v>524</v>
      </c>
      <c r="EH1188" s="2"/>
      <c r="EI1188" s="2"/>
      <c r="EJ1188" s="4"/>
      <c r="EK1188" s="4"/>
      <c r="EL1188" s="4"/>
      <c r="EM1188" s="2"/>
      <c r="EN1188" s="2"/>
      <c r="ET1188" s="2"/>
      <c r="EU1188" s="2"/>
      <c r="EV1188" s="4"/>
      <c r="EW1188" s="4"/>
      <c r="EX1188" s="4"/>
      <c r="EY1188" s="2"/>
      <c r="EZ1188" s="2"/>
      <c r="FF1188" s="2"/>
      <c r="FG1188" s="2"/>
    </row>
    <row r="1189" spans="7:163">
      <c r="G1189" s="21"/>
      <c r="H1189" s="4"/>
      <c r="I1189" s="4"/>
      <c r="J1189" s="4"/>
      <c r="K1189" s="2"/>
      <c r="L1189" s="2"/>
      <c r="R1189" s="2"/>
      <c r="S1189" s="2"/>
      <c r="T1189" s="4"/>
      <c r="U1189" s="4"/>
      <c r="V1189" s="4"/>
      <c r="W1189" s="5">
        <f>W1060-X1057</f>
        <v>544</v>
      </c>
      <c r="X1189" s="5">
        <f>X1060-W1057</f>
        <v>549</v>
      </c>
      <c r="AD1189" s="2"/>
      <c r="AE1189" s="2"/>
      <c r="AF1189" s="4"/>
      <c r="AG1189" s="4"/>
      <c r="AH1189" s="4"/>
      <c r="AI1189" s="2"/>
      <c r="AJ1189" s="2"/>
      <c r="AP1189" s="2"/>
      <c r="AQ1189" s="2"/>
      <c r="AR1189" s="4"/>
      <c r="AS1189" s="4"/>
      <c r="AT1189" s="4"/>
      <c r="AU1189" s="2"/>
      <c r="AV1189" s="2"/>
      <c r="BB1189" s="2"/>
      <c r="BC1189" s="2"/>
      <c r="BD1189" s="4"/>
      <c r="BE1189" s="4"/>
      <c r="BF1189" s="4"/>
      <c r="BG1189" s="2"/>
      <c r="BH1189" s="2"/>
      <c r="BN1189" s="2"/>
      <c r="BO1189" s="2"/>
      <c r="BP1189" s="4"/>
      <c r="BQ1189" s="4"/>
      <c r="BR1189" s="4"/>
      <c r="BS1189" s="2"/>
      <c r="BT1189" s="2"/>
      <c r="BZ1189" s="2"/>
      <c r="CA1189" s="2"/>
      <c r="CB1189" s="4"/>
      <c r="CC1189" s="4"/>
      <c r="CD1189" s="4"/>
      <c r="CE1189" s="2"/>
      <c r="CF1189" s="2"/>
      <c r="CL1189" s="2"/>
      <c r="CM1189" s="2"/>
      <c r="CN1189" s="4"/>
      <c r="CO1189" s="4"/>
      <c r="CP1189" s="4"/>
      <c r="CQ1189" s="2"/>
      <c r="CR1189" s="2"/>
      <c r="CX1189" s="2"/>
      <c r="CY1189" s="2"/>
      <c r="CZ1189" s="4"/>
      <c r="DA1189" s="4"/>
      <c r="DB1189" s="4"/>
      <c r="DC1189" s="2"/>
      <c r="DD1189" s="2"/>
      <c r="DJ1189" s="2"/>
      <c r="DK1189" s="2"/>
      <c r="DN1189" s="3"/>
      <c r="DO1189" s="2"/>
      <c r="DP1189" s="2"/>
      <c r="DR1189" s="2"/>
      <c r="DV1189" s="2"/>
      <c r="DW1189" s="2"/>
      <c r="DX1189" s="4"/>
      <c r="DY1189" s="4"/>
      <c r="DZ1189" s="4"/>
      <c r="EA1189" s="2"/>
      <c r="EB1189" s="2"/>
      <c r="EH1189" s="2"/>
      <c r="EI1189" s="2"/>
      <c r="EJ1189" s="4"/>
      <c r="EK1189" s="4"/>
      <c r="EL1189" s="4"/>
      <c r="EM1189" s="2"/>
      <c r="EN1189" s="2"/>
      <c r="ET1189" s="2"/>
      <c r="EU1189" s="2"/>
      <c r="EV1189" s="4"/>
      <c r="EW1189" s="4"/>
      <c r="EX1189" s="4"/>
      <c r="EY1189" s="2"/>
      <c r="EZ1189" s="2"/>
      <c r="FF1189" s="2"/>
      <c r="FG1189" s="2"/>
    </row>
    <row r="1190" spans="7:163">
      <c r="G1190" s="21"/>
      <c r="H1190" s="4"/>
      <c r="I1190" s="4"/>
      <c r="J1190" s="4"/>
      <c r="K1190" s="2"/>
      <c r="L1190" s="2"/>
      <c r="R1190" s="2"/>
      <c r="S1190" s="2"/>
      <c r="T1190" s="4"/>
      <c r="U1190" s="4"/>
      <c r="V1190" s="4"/>
      <c r="W1190" s="5" t="s">
        <v>0</v>
      </c>
      <c r="X1190" s="5" t="s">
        <v>0</v>
      </c>
      <c r="AD1190" s="2"/>
      <c r="AE1190" s="2"/>
      <c r="AF1190" s="4"/>
      <c r="AG1190" s="4"/>
      <c r="AH1190" s="4"/>
      <c r="AI1190" s="2"/>
      <c r="AJ1190" s="2"/>
      <c r="AP1190" s="2"/>
      <c r="AQ1190" s="2"/>
      <c r="AR1190" s="4"/>
      <c r="AS1190" s="4"/>
      <c r="AT1190" s="4"/>
      <c r="AU1190" s="2"/>
      <c r="AV1190" s="2"/>
      <c r="BB1190" s="2"/>
      <c r="BC1190" s="2"/>
      <c r="BD1190" s="4"/>
      <c r="BE1190" s="4"/>
      <c r="BF1190" s="4"/>
      <c r="BG1190" s="2"/>
      <c r="BH1190" s="2"/>
      <c r="BN1190" s="2"/>
      <c r="BO1190" s="2"/>
      <c r="BP1190" s="4"/>
      <c r="BQ1190" s="4"/>
      <c r="BR1190" s="4"/>
      <c r="BS1190" s="2"/>
      <c r="BT1190" s="2"/>
      <c r="BZ1190" s="2"/>
      <c r="CA1190" s="2"/>
      <c r="CB1190" s="4"/>
      <c r="CC1190" s="4"/>
      <c r="CD1190" s="4"/>
      <c r="CE1190" s="2"/>
      <c r="CF1190" s="2"/>
      <c r="CL1190" s="2"/>
      <c r="CM1190" s="2"/>
      <c r="CN1190" s="4"/>
      <c r="CO1190" s="4"/>
      <c r="CP1190" s="4"/>
      <c r="CQ1190" s="2"/>
      <c r="CR1190" s="2"/>
      <c r="CX1190" s="2"/>
      <c r="CY1190" s="2"/>
      <c r="CZ1190" s="4"/>
      <c r="DA1190" s="4"/>
      <c r="DB1190" s="4"/>
      <c r="DC1190" s="2"/>
      <c r="DD1190" s="2"/>
      <c r="DJ1190" s="2"/>
      <c r="DK1190" s="2"/>
      <c r="DN1190" s="3"/>
      <c r="DO1190" s="2"/>
      <c r="DP1190" s="2"/>
      <c r="DR1190" s="2"/>
      <c r="DV1190" s="2"/>
      <c r="DW1190" s="2"/>
      <c r="DX1190" s="4"/>
      <c r="DY1190" s="4"/>
      <c r="DZ1190" s="4"/>
      <c r="EA1190" s="2"/>
      <c r="EB1190" s="2"/>
      <c r="EH1190" s="2"/>
      <c r="EI1190" s="2"/>
      <c r="EJ1190" s="4"/>
      <c r="EK1190" s="4"/>
      <c r="EL1190" s="4"/>
      <c r="EM1190" s="2"/>
      <c r="EN1190" s="2"/>
      <c r="ET1190" s="2"/>
      <c r="EU1190" s="2"/>
      <c r="EV1190" s="4"/>
      <c r="EW1190" s="4"/>
      <c r="EX1190" s="4"/>
      <c r="EY1190" s="2"/>
      <c r="EZ1190" s="2"/>
      <c r="FF1190" s="2"/>
      <c r="FG1190" s="2"/>
    </row>
    <row r="1191" spans="7:163">
      <c r="G1191" s="21"/>
      <c r="H1191" s="4"/>
      <c r="I1191" s="4"/>
      <c r="J1191" s="4"/>
      <c r="K1191" s="2"/>
      <c r="L1191" s="2"/>
      <c r="R1191" s="2"/>
      <c r="S1191" s="2"/>
      <c r="T1191" s="4"/>
      <c r="U1191" s="4"/>
      <c r="V1191" s="4"/>
      <c r="W1191" s="5" t="s">
        <v>0</v>
      </c>
      <c r="X1191" s="5" t="s">
        <v>0</v>
      </c>
      <c r="AD1191" s="2"/>
      <c r="AE1191" s="2"/>
      <c r="AF1191" s="4"/>
      <c r="AG1191" s="4"/>
      <c r="AH1191" s="4"/>
      <c r="AI1191" s="2"/>
      <c r="AJ1191" s="2"/>
      <c r="AP1191" s="2"/>
      <c r="AQ1191" s="2"/>
      <c r="AR1191" s="4"/>
      <c r="AS1191" s="4"/>
      <c r="AT1191" s="4"/>
      <c r="AU1191" s="2"/>
      <c r="AV1191" s="2"/>
      <c r="BB1191" s="2"/>
      <c r="BC1191" s="2"/>
      <c r="BD1191" s="4"/>
      <c r="BE1191" s="4"/>
      <c r="BF1191" s="4"/>
      <c r="BG1191" s="2"/>
      <c r="BH1191" s="2"/>
      <c r="BN1191" s="2"/>
      <c r="BO1191" s="2"/>
      <c r="BP1191" s="4"/>
      <c r="BQ1191" s="4"/>
      <c r="BR1191" s="4"/>
      <c r="BS1191" s="2"/>
      <c r="BT1191" s="2"/>
      <c r="BZ1191" s="2"/>
      <c r="CA1191" s="2"/>
      <c r="CB1191" s="4"/>
      <c r="CC1191" s="4"/>
      <c r="CD1191" s="4"/>
      <c r="CE1191" s="2"/>
      <c r="CF1191" s="2"/>
      <c r="CL1191" s="2"/>
      <c r="CM1191" s="2"/>
      <c r="CN1191" s="4"/>
      <c r="CO1191" s="4"/>
      <c r="CP1191" s="4"/>
      <c r="CQ1191" s="2"/>
      <c r="CR1191" s="2"/>
      <c r="CX1191" s="2"/>
      <c r="CY1191" s="2"/>
      <c r="CZ1191" s="4"/>
      <c r="DA1191" s="4"/>
      <c r="DB1191" s="4"/>
      <c r="DC1191" s="2"/>
      <c r="DD1191" s="2"/>
      <c r="DJ1191" s="2"/>
      <c r="DK1191" s="2"/>
      <c r="DN1191" s="3"/>
      <c r="DO1191" s="2"/>
      <c r="DP1191" s="2"/>
      <c r="DR1191" s="2"/>
      <c r="DV1191" s="2"/>
      <c r="DW1191" s="2"/>
      <c r="DX1191" s="4"/>
      <c r="DY1191" s="4"/>
      <c r="DZ1191" s="4"/>
      <c r="EA1191" s="2"/>
      <c r="EB1191" s="2"/>
      <c r="EH1191" s="2"/>
      <c r="EI1191" s="2"/>
      <c r="EJ1191" s="4"/>
      <c r="EK1191" s="4"/>
      <c r="EL1191" s="4"/>
      <c r="EM1191" s="2"/>
      <c r="EN1191" s="2"/>
      <c r="ET1191" s="2"/>
      <c r="EU1191" s="2"/>
      <c r="EV1191" s="4"/>
      <c r="EW1191" s="4"/>
      <c r="EX1191" s="4"/>
      <c r="EY1191" s="2"/>
      <c r="EZ1191" s="2"/>
      <c r="FF1191" s="2"/>
      <c r="FG1191" s="2"/>
    </row>
    <row r="1192" spans="7:163">
      <c r="G1192" s="21"/>
      <c r="H1192" s="4"/>
      <c r="I1192" s="4"/>
      <c r="J1192" s="4"/>
      <c r="K1192" s="5" t="s">
        <v>0</v>
      </c>
      <c r="L1192" s="5" t="s">
        <v>0</v>
      </c>
      <c r="R1192" s="2"/>
      <c r="S1192" s="2"/>
      <c r="T1192" s="4"/>
      <c r="U1192" s="4"/>
      <c r="V1192" s="4"/>
      <c r="W1192" s="5" t="s">
        <v>0</v>
      </c>
      <c r="X1192" s="5" t="s">
        <v>0</v>
      </c>
      <c r="AD1192" s="2"/>
      <c r="AE1192" s="2"/>
      <c r="AF1192" s="4"/>
      <c r="AG1192" s="4"/>
      <c r="AH1192" s="4"/>
      <c r="AI1192" s="5" t="s">
        <v>0</v>
      </c>
      <c r="AJ1192" s="5" t="s">
        <v>0</v>
      </c>
      <c r="AP1192" s="2"/>
      <c r="AQ1192" s="2"/>
      <c r="AR1192" s="4"/>
      <c r="AS1192" s="4"/>
      <c r="AT1192" s="4"/>
      <c r="AU1192" s="5" t="s">
        <v>0</v>
      </c>
      <c r="AV1192" s="5" t="s">
        <v>0</v>
      </c>
      <c r="BB1192" s="2"/>
      <c r="BC1192" s="2"/>
      <c r="BD1192" s="4"/>
      <c r="BE1192" s="4"/>
      <c r="BF1192" s="4"/>
      <c r="BG1192" s="5" t="s">
        <v>0</v>
      </c>
      <c r="BH1192" s="5" t="s">
        <v>0</v>
      </c>
      <c r="BN1192" s="2"/>
      <c r="BO1192" s="2"/>
      <c r="BP1192" s="4"/>
      <c r="BQ1192" s="4"/>
      <c r="BR1192" s="4"/>
      <c r="BS1192" s="5" t="s">
        <v>0</v>
      </c>
      <c r="BT1192" s="5" t="s">
        <v>0</v>
      </c>
      <c r="BZ1192" s="2"/>
      <c r="CA1192" s="2"/>
      <c r="CB1192" s="4"/>
      <c r="CC1192" s="4"/>
      <c r="CD1192" s="4"/>
      <c r="CE1192" s="5" t="s">
        <v>0</v>
      </c>
      <c r="CF1192" s="5" t="s">
        <v>0</v>
      </c>
      <c r="CL1192" s="2"/>
      <c r="CM1192" s="2"/>
      <c r="CN1192" s="4"/>
      <c r="CO1192" s="4"/>
      <c r="CP1192" s="4"/>
      <c r="CQ1192" s="2"/>
      <c r="CR1192" s="2"/>
      <c r="CX1192" s="2"/>
      <c r="CY1192" s="2"/>
      <c r="CZ1192" s="4"/>
      <c r="DA1192" s="4"/>
      <c r="DB1192" s="4"/>
      <c r="DC1192" s="5" t="s">
        <v>0</v>
      </c>
      <c r="DD1192" s="5" t="s">
        <v>0</v>
      </c>
      <c r="DJ1192" s="2"/>
      <c r="DK1192" s="2"/>
      <c r="DN1192" s="4"/>
      <c r="DO1192" s="2"/>
      <c r="DP1192" s="2"/>
      <c r="DR1192" s="2"/>
      <c r="DV1192" s="2"/>
      <c r="DW1192" s="2"/>
      <c r="DX1192" s="4"/>
      <c r="DY1192" s="4"/>
      <c r="DZ1192" s="4"/>
      <c r="EA1192" s="2"/>
      <c r="EB1192" s="2"/>
      <c r="EH1192" s="2"/>
      <c r="EI1192" s="2"/>
      <c r="EJ1192" s="4"/>
      <c r="EK1192" s="4"/>
      <c r="EL1192" s="4"/>
      <c r="EM1192" s="5" t="s">
        <v>0</v>
      </c>
      <c r="EN1192" s="5" t="s">
        <v>0</v>
      </c>
      <c r="ET1192" s="2"/>
      <c r="EU1192" s="2"/>
      <c r="EV1192" s="4"/>
      <c r="EW1192" s="4"/>
      <c r="EX1192" s="4"/>
      <c r="EY1192" s="2"/>
      <c r="EZ1192" s="2"/>
      <c r="FF1192" s="2"/>
      <c r="FG1192" s="2"/>
    </row>
    <row r="1193" spans="7:163">
      <c r="G1193" s="21"/>
      <c r="H1193" s="4"/>
      <c r="I1193" s="4"/>
      <c r="J1193" s="4"/>
      <c r="K1193" s="5" t="s">
        <v>0</v>
      </c>
      <c r="L1193" s="5" t="s">
        <v>0</v>
      </c>
      <c r="R1193" s="2"/>
      <c r="S1193" s="2"/>
      <c r="T1193" s="4"/>
      <c r="U1193" s="4"/>
      <c r="V1193" s="4"/>
      <c r="W1193" s="5" t="s">
        <v>0</v>
      </c>
      <c r="X1193" s="5" t="s">
        <v>0</v>
      </c>
      <c r="AD1193" s="2"/>
      <c r="AE1193" s="2"/>
      <c r="AF1193" s="4"/>
      <c r="AG1193" s="4"/>
      <c r="AH1193" s="4"/>
      <c r="AI1193" s="5" t="s">
        <v>0</v>
      </c>
      <c r="AJ1193" s="5" t="s">
        <v>0</v>
      </c>
      <c r="AP1193" s="2"/>
      <c r="AQ1193" s="2"/>
      <c r="AR1193" s="4"/>
      <c r="AS1193" s="4"/>
      <c r="AT1193" s="4"/>
      <c r="AU1193" s="5" t="s">
        <v>0</v>
      </c>
      <c r="AV1193" s="5" t="s">
        <v>0</v>
      </c>
      <c r="BB1193" s="2"/>
      <c r="BC1193" s="2"/>
      <c r="BD1193" s="4"/>
      <c r="BE1193" s="4"/>
      <c r="BF1193" s="4"/>
      <c r="BG1193" s="5" t="s">
        <v>0</v>
      </c>
      <c r="BH1193" s="5" t="s">
        <v>0</v>
      </c>
      <c r="BN1193" s="2"/>
      <c r="BO1193" s="2"/>
      <c r="BP1193" s="4"/>
      <c r="BQ1193" s="4"/>
      <c r="BR1193" s="4"/>
      <c r="BS1193" s="5" t="s">
        <v>0</v>
      </c>
      <c r="BT1193" s="5" t="s">
        <v>0</v>
      </c>
      <c r="BZ1193" s="2"/>
      <c r="CA1193" s="2"/>
      <c r="CB1193" s="4"/>
      <c r="CC1193" s="4"/>
      <c r="CD1193" s="4"/>
      <c r="CE1193" s="5" t="s">
        <v>0</v>
      </c>
      <c r="CF1193" s="5" t="s">
        <v>0</v>
      </c>
      <c r="CL1193" s="2"/>
      <c r="CM1193" s="2"/>
      <c r="CN1193" s="4"/>
      <c r="CO1193" s="4"/>
      <c r="CP1193" s="4"/>
      <c r="CQ1193" s="5" t="s">
        <v>0</v>
      </c>
      <c r="CR1193" s="5" t="s">
        <v>0</v>
      </c>
      <c r="CX1193" s="2"/>
      <c r="CY1193" s="2"/>
      <c r="CZ1193" s="4"/>
      <c r="DA1193" s="4"/>
      <c r="DB1193" s="4"/>
      <c r="DC1193" s="5" t="s">
        <v>0</v>
      </c>
      <c r="DD1193" s="5" t="s">
        <v>0</v>
      </c>
      <c r="DJ1193" s="2"/>
      <c r="DK1193" s="2"/>
      <c r="DN1193" s="4"/>
      <c r="DO1193" s="2"/>
      <c r="DP1193" s="2"/>
      <c r="DR1193" s="2"/>
      <c r="DV1193" s="2"/>
      <c r="DW1193" s="2"/>
      <c r="DX1193" s="4"/>
      <c r="DY1193" s="4"/>
      <c r="DZ1193" s="4"/>
      <c r="EA1193" s="2"/>
      <c r="EB1193" s="2"/>
      <c r="EH1193" s="2"/>
      <c r="EI1193" s="2"/>
      <c r="EJ1193" s="4"/>
      <c r="EK1193" s="4"/>
      <c r="EL1193" s="4"/>
      <c r="EM1193" s="5" t="s">
        <v>0</v>
      </c>
      <c r="EN1193" s="5" t="s">
        <v>0</v>
      </c>
      <c r="ET1193" s="2"/>
      <c r="EU1193" s="2"/>
      <c r="EV1193" s="4"/>
      <c r="EW1193" s="4"/>
      <c r="EX1193" s="4"/>
      <c r="EY1193" s="5" t="s">
        <v>0</v>
      </c>
      <c r="EZ1193" s="5" t="s">
        <v>0</v>
      </c>
      <c r="FF1193" s="2"/>
      <c r="FG1193" s="2"/>
    </row>
    <row r="1194" spans="7:163">
      <c r="G1194" s="21"/>
      <c r="H1194" s="4"/>
      <c r="I1194" s="4"/>
      <c r="J1194" s="4"/>
      <c r="K1194" s="5" t="s">
        <v>0</v>
      </c>
      <c r="L1194" s="5" t="s">
        <v>0</v>
      </c>
      <c r="R1194" s="2"/>
      <c r="S1194" s="2"/>
      <c r="T1194" s="4"/>
      <c r="U1194" s="4"/>
      <c r="V1194" s="4"/>
      <c r="W1194" s="5" t="s">
        <v>0</v>
      </c>
      <c r="X1194" s="5" t="s">
        <v>0</v>
      </c>
      <c r="AD1194" s="2"/>
      <c r="AE1194" s="2"/>
      <c r="AF1194" s="4"/>
      <c r="AG1194" s="4"/>
      <c r="AH1194" s="4"/>
      <c r="AI1194" s="5" t="s">
        <v>0</v>
      </c>
      <c r="AJ1194" s="5" t="s">
        <v>0</v>
      </c>
      <c r="AP1194" s="2"/>
      <c r="AQ1194" s="2"/>
      <c r="AR1194" s="4"/>
      <c r="AS1194" s="4"/>
      <c r="AT1194" s="4"/>
      <c r="AU1194" s="5" t="s">
        <v>0</v>
      </c>
      <c r="AV1194" s="5" t="s">
        <v>0</v>
      </c>
      <c r="BB1194" s="2"/>
      <c r="BC1194" s="2"/>
      <c r="BD1194" s="4"/>
      <c r="BE1194" s="4"/>
      <c r="BF1194" s="4"/>
      <c r="BG1194" s="5" t="s">
        <v>0</v>
      </c>
      <c r="BH1194" s="5" t="s">
        <v>0</v>
      </c>
      <c r="BN1194" s="2"/>
      <c r="BO1194" s="2"/>
      <c r="BP1194" s="4"/>
      <c r="BQ1194" s="4"/>
      <c r="BR1194" s="4"/>
      <c r="BS1194" s="5" t="s">
        <v>0</v>
      </c>
      <c r="BT1194" s="5" t="s">
        <v>0</v>
      </c>
      <c r="BZ1194" s="2"/>
      <c r="CA1194" s="2"/>
      <c r="CB1194" s="4"/>
      <c r="CC1194" s="4"/>
      <c r="CD1194" s="4"/>
      <c r="CE1194" s="5" t="s">
        <v>0</v>
      </c>
      <c r="CF1194" s="5" t="s">
        <v>0</v>
      </c>
      <c r="CL1194" s="2"/>
      <c r="CM1194" s="2"/>
      <c r="CN1194" s="4"/>
      <c r="CO1194" s="4"/>
      <c r="CP1194" s="4"/>
      <c r="CQ1194" s="5" t="s">
        <v>0</v>
      </c>
      <c r="CR1194" s="5" t="s">
        <v>0</v>
      </c>
      <c r="CX1194" s="2"/>
      <c r="CY1194" s="2"/>
      <c r="CZ1194" s="4"/>
      <c r="DA1194" s="4"/>
      <c r="DB1194" s="4"/>
      <c r="DC1194" s="5" t="s">
        <v>0</v>
      </c>
      <c r="DD1194" s="5" t="s">
        <v>0</v>
      </c>
      <c r="DJ1194" s="2"/>
      <c r="DK1194" s="2"/>
      <c r="DN1194" s="4"/>
      <c r="DO1194" s="2"/>
      <c r="DP1194" s="2"/>
      <c r="DR1194" s="2"/>
      <c r="DV1194" s="2"/>
      <c r="DW1194" s="2"/>
      <c r="DX1194" s="4"/>
      <c r="DY1194" s="4"/>
      <c r="DZ1194" s="4"/>
      <c r="EA1194" s="2"/>
      <c r="EB1194" s="2"/>
      <c r="EH1194" s="2"/>
      <c r="EI1194" s="2"/>
      <c r="EJ1194" s="4"/>
      <c r="EK1194" s="4"/>
      <c r="EL1194" s="4"/>
      <c r="EM1194" s="5" t="s">
        <v>0</v>
      </c>
      <c r="EN1194" s="5" t="s">
        <v>0</v>
      </c>
      <c r="ET1194" s="2"/>
      <c r="EU1194" s="2"/>
      <c r="EV1194" s="4"/>
      <c r="EW1194" s="4"/>
      <c r="EX1194" s="4"/>
      <c r="EY1194" s="5" t="s">
        <v>0</v>
      </c>
      <c r="EZ1194" s="5" t="s">
        <v>0</v>
      </c>
      <c r="FF1194" s="2"/>
      <c r="FG1194" s="2"/>
    </row>
    <row r="1195" spans="7:163">
      <c r="G1195" s="21"/>
      <c r="H1195" s="4"/>
      <c r="I1195" s="4"/>
      <c r="J1195" s="4"/>
      <c r="R1195" s="2"/>
      <c r="S1195" s="2"/>
      <c r="T1195" s="4"/>
      <c r="U1195" s="4"/>
      <c r="V1195" s="4"/>
      <c r="AD1195" s="2"/>
      <c r="AE1195" s="2"/>
      <c r="AF1195" s="4"/>
      <c r="AG1195" s="4"/>
      <c r="AH1195" s="4"/>
      <c r="AP1195" s="2"/>
      <c r="AQ1195" s="2"/>
      <c r="AR1195" s="4"/>
      <c r="AS1195" s="4"/>
      <c r="AT1195" s="4"/>
      <c r="BB1195" s="2"/>
      <c r="BC1195" s="2"/>
      <c r="BD1195" s="4"/>
      <c r="BE1195" s="4"/>
      <c r="BF1195" s="4"/>
      <c r="BN1195" s="2"/>
      <c r="BO1195" s="2"/>
      <c r="BP1195" s="4"/>
      <c r="BQ1195" s="4"/>
      <c r="BR1195" s="4"/>
      <c r="BZ1195" s="2"/>
      <c r="CA1195" s="2"/>
      <c r="CB1195" s="4"/>
      <c r="CC1195" s="4"/>
      <c r="CD1195" s="4"/>
      <c r="CL1195" s="2"/>
      <c r="CM1195" s="2"/>
      <c r="CN1195" s="4"/>
      <c r="CO1195" s="4"/>
      <c r="CP1195" s="4"/>
      <c r="CX1195" s="2"/>
      <c r="CY1195" s="2"/>
      <c r="CZ1195" s="4"/>
      <c r="DA1195" s="4"/>
      <c r="DB1195" s="4"/>
      <c r="DJ1195" s="2"/>
      <c r="DK1195" s="2"/>
      <c r="DN1195" s="4"/>
      <c r="DR1195" s="2"/>
      <c r="DV1195" s="2"/>
      <c r="DW1195" s="2"/>
      <c r="DX1195" s="4"/>
      <c r="DY1195" s="4"/>
      <c r="DZ1195" s="4"/>
      <c r="EA1195" s="2"/>
      <c r="EB1195" s="2"/>
      <c r="EH1195" s="2"/>
      <c r="EI1195" s="2"/>
      <c r="EJ1195" s="4"/>
      <c r="EK1195" s="4"/>
      <c r="EL1195" s="4"/>
      <c r="ET1195" s="2"/>
      <c r="EU1195" s="2"/>
      <c r="EV1195" s="4"/>
      <c r="EW1195" s="4"/>
      <c r="EX1195" s="4"/>
      <c r="FF1195" s="2"/>
      <c r="FG1195" s="2"/>
    </row>
    <row r="1196" spans="7:163">
      <c r="G1196" s="21"/>
      <c r="H1196" s="10"/>
      <c r="I1196" s="4"/>
      <c r="J1196" s="4"/>
      <c r="K1196" s="2"/>
      <c r="L1196" s="2"/>
      <c r="R1196" s="2"/>
      <c r="S1196" s="2"/>
      <c r="T1196" s="10"/>
      <c r="U1196" s="4"/>
      <c r="V1196" s="4"/>
      <c r="AD1196" s="2"/>
      <c r="AE1196" s="2"/>
      <c r="AF1196" s="10"/>
      <c r="AG1196" s="4"/>
      <c r="AH1196" s="4"/>
      <c r="AP1196" s="2"/>
      <c r="AQ1196" s="2"/>
      <c r="AR1196" s="10"/>
      <c r="AS1196" s="4"/>
      <c r="AT1196" s="4"/>
      <c r="BB1196" s="2"/>
      <c r="BC1196" s="2"/>
      <c r="BD1196" s="10"/>
      <c r="BE1196" s="4"/>
      <c r="BF1196" s="4"/>
      <c r="BN1196" s="2"/>
      <c r="BO1196" s="2"/>
      <c r="BP1196" s="10"/>
      <c r="BQ1196" s="4"/>
      <c r="BR1196" s="4"/>
      <c r="BZ1196" s="2"/>
      <c r="CA1196" s="2"/>
      <c r="CB1196" s="10"/>
      <c r="CC1196" s="4"/>
      <c r="CD1196" s="4"/>
      <c r="CL1196" s="2"/>
      <c r="CM1196" s="2"/>
      <c r="CN1196" s="10"/>
      <c r="CO1196" s="4"/>
      <c r="CP1196" s="4"/>
      <c r="CX1196" s="2"/>
      <c r="CY1196" s="2"/>
      <c r="CZ1196" s="10"/>
      <c r="DA1196" s="4"/>
      <c r="DB1196" s="4"/>
      <c r="DJ1196" s="2"/>
      <c r="DK1196" s="2"/>
      <c r="DL1196" s="10"/>
      <c r="DN1196" s="4"/>
      <c r="DR1196" s="2"/>
      <c r="DV1196" s="2"/>
      <c r="DW1196" s="2"/>
      <c r="DX1196" s="10"/>
      <c r="DY1196" s="4"/>
      <c r="DZ1196" s="4"/>
      <c r="EH1196" s="2"/>
      <c r="EI1196" s="2"/>
      <c r="EJ1196" s="10"/>
      <c r="EK1196" s="4"/>
      <c r="EL1196" s="4"/>
      <c r="ET1196" s="2"/>
      <c r="EU1196" s="2"/>
      <c r="EV1196" s="10"/>
      <c r="EW1196" s="4"/>
      <c r="EX1196" s="4"/>
      <c r="FF1196" s="2"/>
      <c r="FG1196" s="2"/>
    </row>
    <row r="1197" spans="7:163">
      <c r="G1197" s="21"/>
      <c r="H1197" s="10"/>
      <c r="I1197" s="4"/>
      <c r="J1197" s="4"/>
      <c r="K1197" s="2"/>
      <c r="L1197" s="2"/>
      <c r="R1197" s="2"/>
      <c r="S1197" s="2"/>
      <c r="T1197" s="10"/>
      <c r="U1197" s="4"/>
      <c r="V1197" s="4"/>
      <c r="AD1197" s="2"/>
      <c r="AE1197" s="2"/>
      <c r="AF1197" s="10"/>
      <c r="AG1197" s="4"/>
      <c r="AH1197" s="4"/>
      <c r="AP1197" s="2"/>
      <c r="AQ1197" s="2"/>
      <c r="AR1197" s="10"/>
      <c r="AS1197" s="4"/>
      <c r="AT1197" s="4"/>
      <c r="BB1197" s="2"/>
      <c r="BC1197" s="2"/>
      <c r="BD1197" s="10"/>
      <c r="BE1197" s="4"/>
      <c r="BF1197" s="4"/>
      <c r="BN1197" s="2"/>
      <c r="BO1197" s="2"/>
      <c r="BP1197" s="10"/>
      <c r="BQ1197" s="4"/>
      <c r="BR1197" s="4"/>
      <c r="BZ1197" s="2"/>
      <c r="CA1197" s="2"/>
      <c r="CB1197" s="10"/>
      <c r="CC1197" s="4"/>
      <c r="CD1197" s="4"/>
      <c r="CL1197" s="2"/>
      <c r="CM1197" s="2"/>
      <c r="CN1197" s="10"/>
      <c r="CO1197" s="4"/>
      <c r="CP1197" s="4"/>
      <c r="CX1197" s="2"/>
      <c r="CY1197" s="2"/>
      <c r="CZ1197" s="10"/>
      <c r="DA1197" s="4"/>
      <c r="DB1197" s="4"/>
      <c r="DJ1197" s="2"/>
      <c r="DK1197" s="2"/>
      <c r="DL1197" s="10"/>
      <c r="DN1197" s="4"/>
      <c r="DR1197" s="2"/>
      <c r="DV1197" s="2"/>
      <c r="DW1197" s="2"/>
      <c r="DX1197" s="10"/>
      <c r="DY1197" s="4"/>
      <c r="DZ1197" s="4"/>
      <c r="EH1197" s="2"/>
      <c r="EI1197" s="2"/>
      <c r="EJ1197" s="10"/>
      <c r="EK1197" s="4"/>
      <c r="EL1197" s="4"/>
      <c r="ET1197" s="2"/>
      <c r="EU1197" s="2"/>
      <c r="EV1197" s="10"/>
      <c r="EW1197" s="4"/>
      <c r="EX1197" s="4"/>
      <c r="FF1197" s="2"/>
      <c r="FG1197" s="2"/>
    </row>
    <row r="1198" spans="7:163">
      <c r="G1198" s="21"/>
      <c r="H1198" s="10"/>
      <c r="I1198" s="4"/>
      <c r="J1198" s="4"/>
      <c r="K1198" s="2"/>
      <c r="L1198" s="2"/>
      <c r="R1198" s="2"/>
      <c r="S1198" s="2"/>
      <c r="T1198" s="10"/>
      <c r="U1198" s="4"/>
      <c r="V1198" s="4"/>
      <c r="AD1198" s="2"/>
      <c r="AE1198" s="2"/>
      <c r="AF1198" s="10"/>
      <c r="AG1198" s="4"/>
      <c r="AH1198" s="4"/>
      <c r="AP1198" s="2"/>
      <c r="AQ1198" s="2"/>
      <c r="AR1198" s="10"/>
      <c r="AS1198" s="4"/>
      <c r="AT1198" s="4"/>
      <c r="BB1198" s="2"/>
      <c r="BC1198" s="2"/>
      <c r="BD1198" s="10"/>
      <c r="BE1198" s="4"/>
      <c r="BF1198" s="4"/>
      <c r="BN1198" s="2"/>
      <c r="BO1198" s="2"/>
      <c r="BP1198" s="10"/>
      <c r="BQ1198" s="4"/>
      <c r="BR1198" s="4"/>
      <c r="BZ1198" s="2"/>
      <c r="CA1198" s="2"/>
      <c r="CB1198" s="10"/>
      <c r="CC1198" s="4"/>
      <c r="CD1198" s="4"/>
      <c r="CL1198" s="2"/>
      <c r="CM1198" s="2"/>
      <c r="CN1198" s="10"/>
      <c r="CO1198" s="4"/>
      <c r="CP1198" s="4"/>
      <c r="CX1198" s="2"/>
      <c r="CY1198" s="2"/>
      <c r="CZ1198" s="10"/>
      <c r="DA1198" s="4"/>
      <c r="DB1198" s="4"/>
      <c r="DJ1198" s="2"/>
      <c r="DK1198" s="2"/>
      <c r="DL1198" s="10"/>
      <c r="DN1198" s="4"/>
      <c r="DR1198" s="2"/>
      <c r="DV1198" s="2"/>
      <c r="DW1198" s="2"/>
      <c r="DX1198" s="10"/>
      <c r="DY1198" s="4"/>
      <c r="DZ1198" s="4"/>
      <c r="EH1198" s="2"/>
      <c r="EI1198" s="2"/>
      <c r="EJ1198" s="10"/>
      <c r="EK1198" s="4"/>
      <c r="EL1198" s="4"/>
      <c r="ET1198" s="2"/>
      <c r="EU1198" s="2"/>
      <c r="EV1198" s="10"/>
      <c r="EW1198" s="4"/>
      <c r="EX1198" s="4"/>
      <c r="FF1198" s="2"/>
      <c r="FG1198" s="2"/>
    </row>
    <row r="1199" spans="7:163">
      <c r="G1199" s="21"/>
      <c r="H1199" s="10"/>
      <c r="I1199" s="4"/>
      <c r="J1199" s="4"/>
      <c r="K1199" s="2"/>
      <c r="L1199" s="2"/>
      <c r="R1199" s="2"/>
      <c r="S1199" s="2"/>
      <c r="T1199" s="10"/>
      <c r="U1199" s="4"/>
      <c r="V1199" s="4"/>
      <c r="AD1199" s="2"/>
      <c r="AE1199" s="2"/>
      <c r="AF1199" s="10"/>
      <c r="AG1199" s="4"/>
      <c r="AH1199" s="4"/>
      <c r="AP1199" s="2"/>
      <c r="AQ1199" s="2"/>
      <c r="AR1199" s="10"/>
      <c r="AS1199" s="4"/>
      <c r="AT1199" s="4"/>
      <c r="BB1199" s="2"/>
      <c r="BC1199" s="2"/>
      <c r="BD1199" s="10"/>
      <c r="BE1199" s="4"/>
      <c r="BF1199" s="4"/>
      <c r="BN1199" s="2"/>
      <c r="BO1199" s="2"/>
      <c r="BP1199" s="10"/>
      <c r="BQ1199" s="4"/>
      <c r="BR1199" s="4"/>
      <c r="BZ1199" s="2"/>
      <c r="CA1199" s="2"/>
      <c r="CB1199" s="10"/>
      <c r="CC1199" s="4"/>
      <c r="CD1199" s="4"/>
      <c r="CL1199" s="2"/>
      <c r="CM1199" s="2"/>
      <c r="CN1199" s="10"/>
      <c r="CO1199" s="4"/>
      <c r="CP1199" s="4"/>
      <c r="CX1199" s="2"/>
      <c r="CY1199" s="2"/>
      <c r="CZ1199" s="10"/>
      <c r="DA1199" s="4"/>
      <c r="DB1199" s="4"/>
      <c r="DJ1199" s="2"/>
      <c r="DK1199" s="2"/>
      <c r="DL1199" s="10"/>
      <c r="DN1199" s="4"/>
      <c r="DR1199" s="2"/>
      <c r="DV1199" s="2"/>
      <c r="DW1199" s="2"/>
      <c r="DX1199" s="10"/>
      <c r="DY1199" s="4"/>
      <c r="DZ1199" s="4"/>
      <c r="EH1199" s="2"/>
      <c r="EI1199" s="2"/>
      <c r="EJ1199" s="10"/>
      <c r="EK1199" s="4"/>
      <c r="EL1199" s="4"/>
      <c r="ET1199" s="2"/>
      <c r="EU1199" s="2"/>
      <c r="EV1199" s="10"/>
      <c r="EW1199" s="4"/>
      <c r="EX1199" s="4"/>
      <c r="FF1199" s="2"/>
      <c r="FG1199" s="2"/>
    </row>
    <row r="1200" spans="7:163">
      <c r="G1200" s="21"/>
      <c r="H1200" s="10">
        <v>4</v>
      </c>
      <c r="I1200" s="4" t="s">
        <v>8</v>
      </c>
      <c r="J1200" s="4">
        <f>MIN(K1200:K1226)</f>
        <v>645</v>
      </c>
      <c r="K1200" s="2"/>
      <c r="L1200" s="2"/>
      <c r="R1200" s="2"/>
      <c r="S1200" s="2"/>
      <c r="T1200" s="10">
        <v>4</v>
      </c>
      <c r="U1200" s="4" t="s">
        <v>8</v>
      </c>
      <c r="V1200" s="4">
        <f>MIN(W1200:W1226)</f>
        <v>614</v>
      </c>
      <c r="W1200" s="5" t="s">
        <v>0</v>
      </c>
      <c r="X1200" s="5" t="s">
        <v>0</v>
      </c>
      <c r="AD1200" s="2"/>
      <c r="AE1200" s="2"/>
      <c r="AF1200" s="10">
        <v>4</v>
      </c>
      <c r="AG1200" s="4" t="s">
        <v>8</v>
      </c>
      <c r="AH1200" s="4">
        <f>MIN(AI1200:AI1226)</f>
        <v>671</v>
      </c>
      <c r="AI1200" s="2"/>
      <c r="AJ1200" s="2"/>
      <c r="AP1200" s="2"/>
      <c r="AQ1200" s="2"/>
      <c r="AR1200" s="10">
        <v>4</v>
      </c>
      <c r="AS1200" s="4" t="s">
        <v>8</v>
      </c>
      <c r="AT1200" s="4">
        <f>MIN(AU1200:AU1226)</f>
        <v>620</v>
      </c>
      <c r="AU1200" s="2"/>
      <c r="AV1200" s="2"/>
      <c r="BB1200" s="2"/>
      <c r="BC1200" s="2"/>
      <c r="BD1200" s="10">
        <v>4</v>
      </c>
      <c r="BE1200" s="4" t="s">
        <v>8</v>
      </c>
      <c r="BF1200" s="4">
        <f>MIN(BG1200:BG1226)</f>
        <v>613</v>
      </c>
      <c r="BG1200" s="2"/>
      <c r="BH1200" s="2"/>
      <c r="BN1200" s="2"/>
      <c r="BO1200" s="2"/>
      <c r="BP1200" s="10">
        <v>4</v>
      </c>
      <c r="BQ1200" s="4" t="s">
        <v>8</v>
      </c>
      <c r="BR1200" s="4">
        <f>MIN(BS1200:BS1226)</f>
        <v>631</v>
      </c>
      <c r="BS1200" s="2"/>
      <c r="BT1200" s="2"/>
      <c r="BZ1200" s="2"/>
      <c r="CA1200" s="2"/>
      <c r="CB1200" s="10">
        <v>4</v>
      </c>
      <c r="CC1200" s="4" t="s">
        <v>8</v>
      </c>
      <c r="CD1200" s="4">
        <f>MIN(CE1200:CE1226)</f>
        <v>636</v>
      </c>
      <c r="CE1200" s="2"/>
      <c r="CF1200" s="2"/>
      <c r="CL1200" s="2"/>
      <c r="CM1200" s="2"/>
      <c r="CN1200" s="10">
        <v>4</v>
      </c>
      <c r="CO1200" s="4" t="s">
        <v>8</v>
      </c>
      <c r="CP1200" s="4">
        <f>MIN(CQ1200:CQ1226)</f>
        <v>666</v>
      </c>
      <c r="CQ1200" s="2"/>
      <c r="CR1200" s="2"/>
      <c r="CX1200" s="2"/>
      <c r="CY1200" s="2"/>
      <c r="CZ1200" s="10">
        <v>4</v>
      </c>
      <c r="DA1200" s="4" t="s">
        <v>8</v>
      </c>
      <c r="DB1200" s="4">
        <f>MIN(DC1200:DC1226)</f>
        <v>671</v>
      </c>
      <c r="DC1200" s="2"/>
      <c r="DD1200" s="2"/>
      <c r="DJ1200" s="2"/>
      <c r="DK1200" s="2"/>
      <c r="DL1200" s="10">
        <v>4</v>
      </c>
      <c r="DM1200" s="4" t="s">
        <v>8</v>
      </c>
      <c r="DN1200" s="4">
        <f>MIN(DO1200:DO1226)</f>
        <v>646</v>
      </c>
      <c r="DO1200" s="2"/>
      <c r="DP1200" s="2"/>
      <c r="DR1200" s="2"/>
      <c r="DV1200" s="2"/>
      <c r="DW1200" s="2"/>
      <c r="DX1200" s="10">
        <v>4</v>
      </c>
      <c r="DY1200" s="4" t="s">
        <v>8</v>
      </c>
      <c r="DZ1200" s="4" t="s">
        <v>9</v>
      </c>
      <c r="EA1200" s="2"/>
      <c r="EB1200" s="2"/>
      <c r="EH1200" s="2"/>
      <c r="EI1200" s="2"/>
      <c r="EJ1200" s="10">
        <v>4</v>
      </c>
      <c r="EK1200" s="4" t="s">
        <v>8</v>
      </c>
      <c r="EL1200" s="4">
        <f>MIN(EM1200:EM1226)</f>
        <v>676</v>
      </c>
      <c r="EM1200" s="2"/>
      <c r="EN1200" s="2"/>
      <c r="ET1200" s="2"/>
      <c r="EU1200" s="2"/>
      <c r="EV1200" s="10">
        <v>4</v>
      </c>
      <c r="EW1200" s="4" t="s">
        <v>8</v>
      </c>
      <c r="EX1200" s="4">
        <f>MIN(EY1200:EY1226)</f>
        <v>661</v>
      </c>
      <c r="EY1200" s="2"/>
      <c r="EZ1200" s="2"/>
      <c r="FF1200" s="2"/>
      <c r="FG1200" s="2"/>
    </row>
    <row r="1201" spans="7:163">
      <c r="G1201" s="21"/>
      <c r="H1201" s="10"/>
      <c r="I1201" s="4" t="s">
        <v>7</v>
      </c>
      <c r="J1201" s="4">
        <f>MAX(L1200:L1226)</f>
        <v>742</v>
      </c>
      <c r="K1201" s="2"/>
      <c r="L1201" s="2"/>
      <c r="R1201" s="2"/>
      <c r="S1201" s="2"/>
      <c r="T1201" s="10"/>
      <c r="U1201" s="4" t="s">
        <v>7</v>
      </c>
      <c r="V1201" s="4">
        <f>MAX(X1200:X1226)</f>
        <v>752</v>
      </c>
      <c r="W1201" s="5" t="s">
        <v>0</v>
      </c>
      <c r="X1201" s="5" t="s">
        <v>0</v>
      </c>
      <c r="AD1201" s="2"/>
      <c r="AE1201" s="2"/>
      <c r="AF1201" s="10"/>
      <c r="AG1201" s="4" t="s">
        <v>7</v>
      </c>
      <c r="AH1201" s="4">
        <f>MAX(AJ1200:AJ1226)</f>
        <v>762</v>
      </c>
      <c r="AI1201" s="2"/>
      <c r="AJ1201" s="2"/>
      <c r="AP1201" s="2"/>
      <c r="AQ1201" s="2"/>
      <c r="AR1201" s="10"/>
      <c r="AS1201" s="4" t="s">
        <v>7</v>
      </c>
      <c r="AT1201" s="4">
        <f>MAX(AV1200:AV1226)</f>
        <v>751</v>
      </c>
      <c r="AU1201" s="2"/>
      <c r="AV1201" s="2"/>
      <c r="BB1201" s="2"/>
      <c r="BC1201" s="2"/>
      <c r="BD1201" s="10"/>
      <c r="BE1201" s="4" t="s">
        <v>7</v>
      </c>
      <c r="BF1201" s="4">
        <f>MAX(BH1200:BH1226)</f>
        <v>742</v>
      </c>
      <c r="BG1201" s="2"/>
      <c r="BH1201" s="2"/>
      <c r="BN1201" s="2"/>
      <c r="BO1201" s="2"/>
      <c r="BP1201" s="10"/>
      <c r="BQ1201" s="4" t="s">
        <v>7</v>
      </c>
      <c r="BR1201" s="4">
        <f>MAX(BT1200:BT1226)</f>
        <v>726</v>
      </c>
      <c r="BS1201" s="2"/>
      <c r="BT1201" s="2"/>
      <c r="BZ1201" s="2"/>
      <c r="CA1201" s="2"/>
      <c r="CB1201" s="10"/>
      <c r="CC1201" s="4" t="s">
        <v>7</v>
      </c>
      <c r="CD1201" s="4">
        <f>MAX(CF1200:CF1226)</f>
        <v>771</v>
      </c>
      <c r="CE1201" s="5">
        <f t="shared" ref="CE1201:CE1213" si="387">CE1041-CF1037</f>
        <v>649</v>
      </c>
      <c r="CF1201" s="5">
        <f t="shared" ref="CF1201:CF1213" si="388">CF1041-CE1037</f>
        <v>649</v>
      </c>
      <c r="CL1201" s="2"/>
      <c r="CM1201" s="2"/>
      <c r="CN1201" s="10"/>
      <c r="CO1201" s="4" t="s">
        <v>7</v>
      </c>
      <c r="CP1201" s="4">
        <f>MAX(CR1200:CR1226)</f>
        <v>731</v>
      </c>
      <c r="CQ1201" s="2"/>
      <c r="CR1201" s="2"/>
      <c r="CX1201" s="2"/>
      <c r="CY1201" s="2"/>
      <c r="CZ1201" s="10"/>
      <c r="DA1201" s="4" t="s">
        <v>7</v>
      </c>
      <c r="DB1201" s="4">
        <f>MAX(DD1200:DD1226)</f>
        <v>780</v>
      </c>
      <c r="DC1201" s="2"/>
      <c r="DD1201" s="2"/>
      <c r="DJ1201" s="2"/>
      <c r="DK1201" s="2"/>
      <c r="DL1201" s="10"/>
      <c r="DM1201" s="4" t="s">
        <v>7</v>
      </c>
      <c r="DN1201" s="4">
        <f>MAX(DP1200:DP1226)</f>
        <v>736</v>
      </c>
      <c r="DO1201" s="5" t="s">
        <v>0</v>
      </c>
      <c r="DP1201" s="5" t="s">
        <v>0</v>
      </c>
      <c r="DR1201" s="2"/>
      <c r="DV1201" s="2"/>
      <c r="DW1201" s="2"/>
      <c r="DX1201" s="10"/>
      <c r="DY1201" s="4" t="s">
        <v>7</v>
      </c>
      <c r="DZ1201" s="4" t="s">
        <v>9</v>
      </c>
      <c r="EA1201" s="2"/>
      <c r="EB1201" s="2"/>
      <c r="EH1201" s="2"/>
      <c r="EI1201" s="2"/>
      <c r="EJ1201" s="10"/>
      <c r="EK1201" s="4" t="s">
        <v>7</v>
      </c>
      <c r="EL1201" s="4">
        <f>MAX(EN1200:EN1226)</f>
        <v>705</v>
      </c>
      <c r="EM1201" s="2"/>
      <c r="EN1201" s="2"/>
      <c r="ET1201" s="2"/>
      <c r="EU1201" s="2"/>
      <c r="EV1201" s="10"/>
      <c r="EW1201" s="4" t="s">
        <v>7</v>
      </c>
      <c r="EX1201" s="4">
        <f>MAX(EZ1200:EZ1226)</f>
        <v>726</v>
      </c>
      <c r="EY1201" s="2"/>
      <c r="EZ1201" s="2"/>
      <c r="FF1201" s="2"/>
      <c r="FG1201" s="2"/>
    </row>
    <row r="1202" spans="7:163">
      <c r="G1202" s="21"/>
      <c r="H1202" s="10"/>
      <c r="I1202" s="4"/>
      <c r="J1202" s="4"/>
      <c r="K1202" s="5">
        <f t="shared" ref="K1202:K1219" si="389">K1042-L1038</f>
        <v>686</v>
      </c>
      <c r="L1202" s="5">
        <f t="shared" ref="L1202:L1219" si="390">L1042-K1038</f>
        <v>686</v>
      </c>
      <c r="R1202" s="2"/>
      <c r="S1202" s="2"/>
      <c r="T1202" s="10"/>
      <c r="U1202" s="4"/>
      <c r="V1202" s="4"/>
      <c r="W1202" s="5">
        <f t="shared" ref="W1202:W1218" si="391">W1042-X1038</f>
        <v>661</v>
      </c>
      <c r="X1202" s="5">
        <f t="shared" ref="X1202:X1218" si="392">X1042-W1038</f>
        <v>686</v>
      </c>
      <c r="AD1202" s="2"/>
      <c r="AE1202" s="2"/>
      <c r="AF1202" s="10"/>
      <c r="AG1202" s="4"/>
      <c r="AH1202" s="4"/>
      <c r="AI1202" s="2"/>
      <c r="AJ1202" s="2"/>
      <c r="AP1202" s="2"/>
      <c r="AQ1202" s="2"/>
      <c r="AR1202" s="10"/>
      <c r="AS1202" s="4"/>
      <c r="AT1202" s="4"/>
      <c r="AU1202" s="5">
        <f t="shared" ref="AU1202:AU1213" si="393">AU1042-AV1038</f>
        <v>646</v>
      </c>
      <c r="AV1202" s="5">
        <f t="shared" ref="AV1202:AV1213" si="394">AV1042-AU1038</f>
        <v>716</v>
      </c>
      <c r="BB1202" s="2"/>
      <c r="BC1202" s="2"/>
      <c r="BD1202" s="10"/>
      <c r="BE1202" s="4"/>
      <c r="BF1202" s="4"/>
      <c r="BG1202" s="5">
        <f>BG1042-BH1038</f>
        <v>613</v>
      </c>
      <c r="BH1202" s="5">
        <f>BH1042-BG1038</f>
        <v>613</v>
      </c>
      <c r="BN1202" s="2"/>
      <c r="BO1202" s="2"/>
      <c r="BP1202" s="10"/>
      <c r="BQ1202" s="4"/>
      <c r="BR1202" s="4"/>
      <c r="BS1202" s="5">
        <f>BS1042-BT1038</f>
        <v>686</v>
      </c>
      <c r="BT1202" s="5">
        <f>BT1042-BS1038</f>
        <v>686</v>
      </c>
      <c r="BZ1202" s="2"/>
      <c r="CA1202" s="2"/>
      <c r="CB1202" s="10"/>
      <c r="CC1202" s="4"/>
      <c r="CD1202" s="4"/>
      <c r="CE1202" s="5">
        <f t="shared" si="387"/>
        <v>636</v>
      </c>
      <c r="CF1202" s="5">
        <f t="shared" si="388"/>
        <v>696</v>
      </c>
      <c r="CL1202" s="2"/>
      <c r="CM1202" s="2"/>
      <c r="CN1202" s="10"/>
      <c r="CO1202" s="4"/>
      <c r="CP1202" s="4"/>
      <c r="CQ1202" s="2"/>
      <c r="CR1202" s="2"/>
      <c r="CX1202" s="2"/>
      <c r="CY1202" s="2"/>
      <c r="CZ1202" s="10"/>
      <c r="DA1202" s="4"/>
      <c r="DB1202" s="4"/>
      <c r="DC1202" s="5">
        <f t="shared" ref="DC1202:DC1214" si="395">DC1042-DD1038</f>
        <v>676</v>
      </c>
      <c r="DD1202" s="5">
        <f t="shared" ref="DD1202:DD1214" si="396">DD1042-DC1038</f>
        <v>686</v>
      </c>
      <c r="DJ1202" s="2"/>
      <c r="DK1202" s="2"/>
      <c r="DL1202" s="10"/>
      <c r="DN1202" s="3"/>
      <c r="DO1202" s="5">
        <f t="shared" ref="DO1202" si="397">DO1042-DP1038</f>
        <v>666</v>
      </c>
      <c r="DP1202" s="5">
        <f t="shared" ref="DP1202" si="398">DP1042-DO1038</f>
        <v>686</v>
      </c>
      <c r="DR1202" s="2"/>
      <c r="DV1202" s="2"/>
      <c r="DW1202" s="2"/>
      <c r="DX1202" s="10"/>
      <c r="DY1202" s="4"/>
      <c r="DZ1202" s="4"/>
      <c r="EA1202" s="2"/>
      <c r="EB1202" s="2"/>
      <c r="EH1202" s="2"/>
      <c r="EI1202" s="2"/>
      <c r="EJ1202" s="10"/>
      <c r="EK1202" s="4"/>
      <c r="EL1202" s="4"/>
      <c r="EM1202" s="2"/>
      <c r="EN1202" s="2"/>
      <c r="ET1202" s="2"/>
      <c r="EU1202" s="2"/>
      <c r="EV1202" s="10"/>
      <c r="EW1202" s="4"/>
      <c r="EX1202" s="4"/>
      <c r="EY1202" s="5">
        <f t="shared" ref="EY1202:EY1213" si="399">EY1042-EZ1038</f>
        <v>676</v>
      </c>
      <c r="EZ1202" s="5">
        <f t="shared" ref="EZ1202:EZ1213" si="400">EZ1042-EY1038</f>
        <v>701</v>
      </c>
      <c r="FF1202" s="2"/>
      <c r="FG1202" s="2"/>
    </row>
    <row r="1203" spans="7:163">
      <c r="G1203" s="21"/>
      <c r="H1203" s="10"/>
      <c r="I1203" s="4"/>
      <c r="J1203" s="4"/>
      <c r="K1203" s="5">
        <f t="shared" si="389"/>
        <v>671</v>
      </c>
      <c r="L1203" s="5">
        <f t="shared" si="390"/>
        <v>691</v>
      </c>
      <c r="R1203" s="2"/>
      <c r="S1203" s="2"/>
      <c r="T1203" s="10"/>
      <c r="U1203" s="4"/>
      <c r="V1203" s="4"/>
      <c r="W1203" s="5">
        <f t="shared" si="391"/>
        <v>676</v>
      </c>
      <c r="X1203" s="5">
        <f t="shared" si="392"/>
        <v>711</v>
      </c>
      <c r="AD1203" s="2"/>
      <c r="AE1203" s="2"/>
      <c r="AF1203" s="10"/>
      <c r="AG1203" s="4"/>
      <c r="AH1203" s="4"/>
      <c r="AI1203" s="2"/>
      <c r="AJ1203" s="2"/>
      <c r="AP1203" s="2"/>
      <c r="AQ1203" s="2"/>
      <c r="AR1203" s="10"/>
      <c r="AS1203" s="4"/>
      <c r="AT1203" s="4"/>
      <c r="AU1203" s="5">
        <f t="shared" si="393"/>
        <v>686</v>
      </c>
      <c r="AV1203" s="5">
        <f t="shared" si="394"/>
        <v>726</v>
      </c>
      <c r="BB1203" s="2"/>
      <c r="BC1203" s="2"/>
      <c r="BD1203" s="10"/>
      <c r="BE1203" s="4"/>
      <c r="BF1203" s="4"/>
      <c r="BG1203" s="2"/>
      <c r="BH1203" s="2"/>
      <c r="BN1203" s="2"/>
      <c r="BO1203" s="2"/>
      <c r="BP1203" s="10"/>
      <c r="BQ1203" s="4"/>
      <c r="BR1203" s="4"/>
      <c r="BS1203" s="2"/>
      <c r="BT1203" s="2"/>
      <c r="BZ1203" s="2"/>
      <c r="CA1203" s="2"/>
      <c r="CB1203" s="10"/>
      <c r="CC1203" s="4"/>
      <c r="CD1203" s="4"/>
      <c r="CE1203" s="5">
        <f t="shared" si="387"/>
        <v>676</v>
      </c>
      <c r="CF1203" s="5">
        <f t="shared" si="388"/>
        <v>726</v>
      </c>
      <c r="CL1203" s="2"/>
      <c r="CM1203" s="2"/>
      <c r="CN1203" s="10"/>
      <c r="CO1203" s="4"/>
      <c r="CP1203" s="4"/>
      <c r="CQ1203" s="2"/>
      <c r="CR1203" s="2"/>
      <c r="CX1203" s="2"/>
      <c r="CY1203" s="2"/>
      <c r="CZ1203" s="10"/>
      <c r="DA1203" s="4"/>
      <c r="DB1203" s="4"/>
      <c r="DC1203" s="5">
        <f t="shared" si="395"/>
        <v>676</v>
      </c>
      <c r="DD1203" s="5">
        <f t="shared" si="396"/>
        <v>696</v>
      </c>
      <c r="DJ1203" s="2"/>
      <c r="DK1203" s="2"/>
      <c r="DL1203" s="10"/>
      <c r="DN1203" s="3"/>
      <c r="DO1203" s="2"/>
      <c r="DP1203" s="2"/>
      <c r="DR1203" s="2"/>
      <c r="DV1203" s="2"/>
      <c r="DW1203" s="2"/>
      <c r="DX1203" s="10"/>
      <c r="DY1203" s="4"/>
      <c r="DZ1203" s="4"/>
      <c r="EA1203" s="2"/>
      <c r="EB1203" s="2"/>
      <c r="EH1203" s="2"/>
      <c r="EI1203" s="2"/>
      <c r="EJ1203" s="10"/>
      <c r="EK1203" s="4"/>
      <c r="EL1203" s="4"/>
      <c r="EM1203" s="2"/>
      <c r="EN1203" s="2"/>
      <c r="ET1203" s="2"/>
      <c r="EU1203" s="2"/>
      <c r="EV1203" s="10"/>
      <c r="EW1203" s="4"/>
      <c r="EX1203" s="4"/>
      <c r="EY1203" s="5">
        <f t="shared" si="399"/>
        <v>676</v>
      </c>
      <c r="EZ1203" s="5">
        <f t="shared" si="400"/>
        <v>686</v>
      </c>
      <c r="FF1203" s="2"/>
      <c r="FG1203" s="2"/>
    </row>
    <row r="1204" spans="7:163">
      <c r="G1204" s="21"/>
      <c r="H1204" s="10"/>
      <c r="I1204" s="4"/>
      <c r="J1204" s="4"/>
      <c r="K1204" s="5">
        <f t="shared" si="389"/>
        <v>645</v>
      </c>
      <c r="L1204" s="5">
        <f t="shared" si="390"/>
        <v>696</v>
      </c>
      <c r="R1204" s="2"/>
      <c r="S1204" s="2"/>
      <c r="T1204" s="10"/>
      <c r="U1204" s="4"/>
      <c r="V1204" s="4"/>
      <c r="W1204" s="5">
        <f t="shared" si="391"/>
        <v>635</v>
      </c>
      <c r="X1204" s="5">
        <f t="shared" si="392"/>
        <v>731</v>
      </c>
      <c r="AD1204" s="2"/>
      <c r="AE1204" s="2"/>
      <c r="AF1204" s="10"/>
      <c r="AG1204" s="4"/>
      <c r="AH1204" s="4"/>
      <c r="AI1204" s="2"/>
      <c r="AJ1204" s="2"/>
      <c r="AP1204" s="2"/>
      <c r="AQ1204" s="2"/>
      <c r="AR1204" s="10"/>
      <c r="AS1204" s="4"/>
      <c r="AT1204" s="4"/>
      <c r="AU1204" s="5">
        <f t="shared" si="393"/>
        <v>726</v>
      </c>
      <c r="AV1204" s="5">
        <f t="shared" si="394"/>
        <v>726</v>
      </c>
      <c r="BB1204" s="2"/>
      <c r="BC1204" s="2"/>
      <c r="BD1204" s="10"/>
      <c r="BE1204" s="4"/>
      <c r="BF1204" s="4"/>
      <c r="BG1204" s="5">
        <f>BG1044-BH1040</f>
        <v>656</v>
      </c>
      <c r="BH1204" s="5">
        <f>BH1044-BG1040</f>
        <v>656</v>
      </c>
      <c r="BN1204" s="2"/>
      <c r="BO1204" s="2"/>
      <c r="BP1204" s="10"/>
      <c r="BQ1204" s="4"/>
      <c r="BR1204" s="4"/>
      <c r="BS1204" s="5">
        <f t="shared" ref="BS1204:BS1209" si="401">BS1044-BT1040</f>
        <v>706</v>
      </c>
      <c r="BT1204" s="5">
        <f t="shared" ref="BT1204:BT1209" si="402">BT1044-BS1040</f>
        <v>706</v>
      </c>
      <c r="BZ1204" s="2"/>
      <c r="CA1204" s="2"/>
      <c r="CB1204" s="10"/>
      <c r="CC1204" s="4"/>
      <c r="CD1204" s="4"/>
      <c r="CE1204" s="5">
        <f t="shared" si="387"/>
        <v>701</v>
      </c>
      <c r="CF1204" s="5">
        <f t="shared" si="388"/>
        <v>771</v>
      </c>
      <c r="CL1204" s="2"/>
      <c r="CM1204" s="2"/>
      <c r="CN1204" s="10"/>
      <c r="CO1204" s="4"/>
      <c r="CP1204" s="4"/>
      <c r="CQ1204" s="5">
        <f>CQ1044-CR1040</f>
        <v>726</v>
      </c>
      <c r="CR1204" s="5">
        <f>CR1044-CQ1040</f>
        <v>731</v>
      </c>
      <c r="CX1204" s="2"/>
      <c r="CY1204" s="2"/>
      <c r="CZ1204" s="10"/>
      <c r="DA1204" s="4"/>
      <c r="DB1204" s="4"/>
      <c r="DC1204" s="5">
        <f t="shared" si="395"/>
        <v>671</v>
      </c>
      <c r="DD1204" s="5">
        <f t="shared" si="396"/>
        <v>696</v>
      </c>
      <c r="DJ1204" s="2"/>
      <c r="DK1204" s="2"/>
      <c r="DL1204" s="10"/>
      <c r="DN1204" s="3"/>
      <c r="DO1204" s="5" t="s">
        <v>0</v>
      </c>
      <c r="DP1204" s="5" t="s">
        <v>0</v>
      </c>
      <c r="DR1204" s="2"/>
      <c r="DV1204" s="2"/>
      <c r="DW1204" s="2"/>
      <c r="DX1204" s="10"/>
      <c r="DY1204" s="4"/>
      <c r="DZ1204" s="4"/>
      <c r="EA1204" s="2"/>
      <c r="EB1204" s="2"/>
      <c r="EH1204" s="2"/>
      <c r="EI1204" s="2"/>
      <c r="EJ1204" s="10"/>
      <c r="EK1204" s="4"/>
      <c r="EL1204" s="4"/>
      <c r="EM1204" s="5">
        <f>EM1044-EN1040</f>
        <v>700</v>
      </c>
      <c r="EN1204" s="5">
        <f>EN1044-EM1040</f>
        <v>700</v>
      </c>
      <c r="ET1204" s="2"/>
      <c r="EU1204" s="2"/>
      <c r="EV1204" s="10"/>
      <c r="EW1204" s="4"/>
      <c r="EX1204" s="4"/>
      <c r="EY1204" s="5">
        <f t="shared" si="399"/>
        <v>696</v>
      </c>
      <c r="EZ1204" s="5">
        <f t="shared" si="400"/>
        <v>701</v>
      </c>
      <c r="FF1204" s="2"/>
      <c r="FG1204" s="2"/>
    </row>
    <row r="1205" spans="7:163">
      <c r="G1205" s="21"/>
      <c r="H1205" s="10"/>
      <c r="I1205" s="4"/>
      <c r="J1205" s="4"/>
      <c r="K1205" s="5">
        <f t="shared" si="389"/>
        <v>692</v>
      </c>
      <c r="L1205" s="5">
        <f t="shared" si="390"/>
        <v>707</v>
      </c>
      <c r="R1205" s="2"/>
      <c r="S1205" s="2"/>
      <c r="T1205" s="10"/>
      <c r="U1205" s="4"/>
      <c r="V1205" s="4"/>
      <c r="W1205" s="5">
        <f t="shared" si="391"/>
        <v>650</v>
      </c>
      <c r="X1205" s="5">
        <f t="shared" si="392"/>
        <v>752</v>
      </c>
      <c r="AD1205" s="2"/>
      <c r="AE1205" s="2"/>
      <c r="AF1205" s="10"/>
      <c r="AG1205" s="4"/>
      <c r="AH1205" s="4"/>
      <c r="AI1205" s="5">
        <f>AI1045-AJ1041</f>
        <v>762</v>
      </c>
      <c r="AJ1205" s="5">
        <f>AJ1045-AI1041</f>
        <v>762</v>
      </c>
      <c r="AP1205" s="2"/>
      <c r="AQ1205" s="2"/>
      <c r="AR1205" s="10"/>
      <c r="AS1205" s="4"/>
      <c r="AT1205" s="4"/>
      <c r="AU1205" s="5">
        <f t="shared" si="393"/>
        <v>705</v>
      </c>
      <c r="AV1205" s="5">
        <f t="shared" si="394"/>
        <v>705</v>
      </c>
      <c r="BB1205" s="2"/>
      <c r="BC1205" s="2"/>
      <c r="BD1205" s="10"/>
      <c r="BE1205" s="4"/>
      <c r="BF1205" s="4"/>
      <c r="BG1205" s="5">
        <f>BG1045-BH1041</f>
        <v>717</v>
      </c>
      <c r="BH1205" s="5">
        <f>BH1045-BG1041</f>
        <v>742</v>
      </c>
      <c r="BN1205" s="2"/>
      <c r="BO1205" s="2"/>
      <c r="BP1205" s="10"/>
      <c r="BQ1205" s="4"/>
      <c r="BR1205" s="4"/>
      <c r="BS1205" s="5">
        <f t="shared" si="401"/>
        <v>707</v>
      </c>
      <c r="BT1205" s="5">
        <f t="shared" si="402"/>
        <v>707</v>
      </c>
      <c r="BZ1205" s="2"/>
      <c r="CA1205" s="2"/>
      <c r="CB1205" s="10"/>
      <c r="CC1205" s="4"/>
      <c r="CD1205" s="4"/>
      <c r="CE1205" s="5">
        <f t="shared" si="387"/>
        <v>727</v>
      </c>
      <c r="CF1205" s="5">
        <f t="shared" si="388"/>
        <v>742</v>
      </c>
      <c r="CL1205" s="2"/>
      <c r="CM1205" s="2"/>
      <c r="CN1205" s="10"/>
      <c r="CO1205" s="4"/>
      <c r="CP1205" s="4"/>
      <c r="CQ1205" s="2"/>
      <c r="CR1205" s="2"/>
      <c r="CX1205" s="2"/>
      <c r="CY1205" s="2"/>
      <c r="CZ1205" s="10"/>
      <c r="DA1205" s="4"/>
      <c r="DB1205" s="4"/>
      <c r="DC1205" s="5">
        <f t="shared" si="395"/>
        <v>702</v>
      </c>
      <c r="DD1205" s="5">
        <f t="shared" si="396"/>
        <v>747</v>
      </c>
      <c r="DJ1205" s="2"/>
      <c r="DK1205" s="2"/>
      <c r="DL1205" s="10"/>
      <c r="DN1205" s="3"/>
      <c r="DO1205" s="5">
        <f t="shared" ref="DO1205:DO1215" si="403">DO1045-DP1041</f>
        <v>676</v>
      </c>
      <c r="DP1205" s="5">
        <f t="shared" ref="DP1205:DP1215" si="404">DP1045-DO1041</f>
        <v>716</v>
      </c>
      <c r="DR1205" s="2"/>
      <c r="DV1205" s="2"/>
      <c r="DW1205" s="2"/>
      <c r="DX1205" s="10"/>
      <c r="DY1205" s="4"/>
      <c r="DZ1205" s="4"/>
      <c r="EA1205" s="2"/>
      <c r="EB1205" s="2"/>
      <c r="EH1205" s="2"/>
      <c r="EI1205" s="2"/>
      <c r="EJ1205" s="10"/>
      <c r="EK1205" s="4"/>
      <c r="EL1205" s="4"/>
      <c r="EM1205" s="2"/>
      <c r="EN1205" s="2"/>
      <c r="ET1205" s="2"/>
      <c r="EU1205" s="2"/>
      <c r="EV1205" s="10"/>
      <c r="EW1205" s="4"/>
      <c r="EX1205" s="4"/>
      <c r="EY1205" s="5">
        <f t="shared" si="399"/>
        <v>670</v>
      </c>
      <c r="EZ1205" s="5">
        <f t="shared" si="400"/>
        <v>680</v>
      </c>
      <c r="FF1205" s="2"/>
      <c r="FG1205" s="2"/>
    </row>
    <row r="1206" spans="7:163">
      <c r="G1206" s="21"/>
      <c r="H1206" s="10"/>
      <c r="I1206" s="4"/>
      <c r="J1206" s="4"/>
      <c r="K1206" s="5">
        <f t="shared" si="389"/>
        <v>686</v>
      </c>
      <c r="L1206" s="5">
        <f t="shared" si="390"/>
        <v>716</v>
      </c>
      <c r="R1206" s="2"/>
      <c r="S1206" s="2"/>
      <c r="T1206" s="10"/>
      <c r="U1206" s="4"/>
      <c r="V1206" s="4"/>
      <c r="W1206" s="5">
        <f t="shared" si="391"/>
        <v>686</v>
      </c>
      <c r="X1206" s="5">
        <f t="shared" si="392"/>
        <v>721</v>
      </c>
      <c r="AD1206" s="2"/>
      <c r="AE1206" s="2"/>
      <c r="AF1206" s="10"/>
      <c r="AG1206" s="4"/>
      <c r="AH1206" s="4"/>
      <c r="AI1206" s="2"/>
      <c r="AJ1206" s="2"/>
      <c r="AP1206" s="2"/>
      <c r="AQ1206" s="2"/>
      <c r="AR1206" s="10"/>
      <c r="AS1206" s="4"/>
      <c r="AT1206" s="4"/>
      <c r="AU1206" s="5">
        <f t="shared" si="393"/>
        <v>646</v>
      </c>
      <c r="AV1206" s="5">
        <f t="shared" si="394"/>
        <v>726</v>
      </c>
      <c r="BB1206" s="2"/>
      <c r="BC1206" s="2"/>
      <c r="BD1206" s="10"/>
      <c r="BE1206" s="4"/>
      <c r="BF1206" s="4"/>
      <c r="BG1206" s="5">
        <f>BG1046-BH1042</f>
        <v>691</v>
      </c>
      <c r="BH1206" s="5">
        <f>BH1046-BG1042</f>
        <v>696</v>
      </c>
      <c r="BN1206" s="2"/>
      <c r="BO1206" s="2"/>
      <c r="BP1206" s="10"/>
      <c r="BQ1206" s="4"/>
      <c r="BR1206" s="4"/>
      <c r="BS1206" s="5">
        <f t="shared" si="401"/>
        <v>686</v>
      </c>
      <c r="BT1206" s="5">
        <f t="shared" si="402"/>
        <v>696</v>
      </c>
      <c r="BZ1206" s="2"/>
      <c r="CA1206" s="2"/>
      <c r="CB1206" s="10"/>
      <c r="CC1206" s="4"/>
      <c r="CD1206" s="4"/>
      <c r="CE1206" s="5">
        <f t="shared" si="387"/>
        <v>681</v>
      </c>
      <c r="CF1206" s="5">
        <f t="shared" si="388"/>
        <v>751</v>
      </c>
      <c r="CL1206" s="2"/>
      <c r="CM1206" s="2"/>
      <c r="CN1206" s="10"/>
      <c r="CO1206" s="4"/>
      <c r="CP1206" s="4"/>
      <c r="CQ1206" s="5">
        <f>CQ1046-CR1042</f>
        <v>686</v>
      </c>
      <c r="CR1206" s="5">
        <f>CR1046-CQ1042</f>
        <v>686</v>
      </c>
      <c r="CX1206" s="2"/>
      <c r="CY1206" s="2"/>
      <c r="CZ1206" s="10"/>
      <c r="DA1206" s="4"/>
      <c r="DB1206" s="4"/>
      <c r="DC1206" s="5">
        <f t="shared" si="395"/>
        <v>691</v>
      </c>
      <c r="DD1206" s="5">
        <f t="shared" si="396"/>
        <v>711</v>
      </c>
      <c r="DJ1206" s="2"/>
      <c r="DK1206" s="2"/>
      <c r="DL1206" s="10"/>
      <c r="DN1206" s="3"/>
      <c r="DO1206" s="5">
        <f t="shared" si="403"/>
        <v>650</v>
      </c>
      <c r="DP1206" s="5">
        <f t="shared" si="404"/>
        <v>705</v>
      </c>
      <c r="DR1206" s="2"/>
      <c r="DV1206" s="2"/>
      <c r="DW1206" s="2"/>
      <c r="DX1206" s="10"/>
      <c r="DY1206" s="4"/>
      <c r="DZ1206" s="4"/>
      <c r="EA1206" s="2"/>
      <c r="EB1206" s="2"/>
      <c r="EH1206" s="2"/>
      <c r="EI1206" s="2"/>
      <c r="EJ1206" s="10"/>
      <c r="EK1206" s="4"/>
      <c r="EL1206" s="4"/>
      <c r="EM1206" s="5">
        <f>EM1046-EN1042</f>
        <v>676</v>
      </c>
      <c r="EN1206" s="5">
        <f>EN1046-EM1042</f>
        <v>676</v>
      </c>
      <c r="ET1206" s="2"/>
      <c r="EU1206" s="2"/>
      <c r="EV1206" s="10"/>
      <c r="EW1206" s="4"/>
      <c r="EX1206" s="4"/>
      <c r="EY1206" s="5">
        <f t="shared" si="399"/>
        <v>676</v>
      </c>
      <c r="EZ1206" s="5">
        <f t="shared" si="400"/>
        <v>726</v>
      </c>
      <c r="FF1206" s="2"/>
      <c r="FG1206" s="2"/>
    </row>
    <row r="1207" spans="7:163">
      <c r="G1207" s="21"/>
      <c r="H1207" s="10"/>
      <c r="I1207" s="4"/>
      <c r="J1207" s="4"/>
      <c r="K1207" s="5">
        <f t="shared" si="389"/>
        <v>680</v>
      </c>
      <c r="L1207" s="5">
        <f t="shared" si="390"/>
        <v>705</v>
      </c>
      <c r="R1207" s="2"/>
      <c r="S1207" s="2"/>
      <c r="T1207" s="10"/>
      <c r="U1207" s="4"/>
      <c r="V1207" s="4"/>
      <c r="W1207" s="5">
        <f t="shared" si="391"/>
        <v>665</v>
      </c>
      <c r="X1207" s="5">
        <f t="shared" si="392"/>
        <v>720</v>
      </c>
      <c r="AD1207" s="2"/>
      <c r="AE1207" s="2"/>
      <c r="AF1207" s="10"/>
      <c r="AG1207" s="4"/>
      <c r="AH1207" s="4"/>
      <c r="AI1207" s="5">
        <f t="shared" ref="AI1207:AI1216" si="405">AI1047-AJ1043</f>
        <v>710</v>
      </c>
      <c r="AJ1207" s="5">
        <f t="shared" ref="AJ1207:AJ1216" si="406">AJ1047-AI1043</f>
        <v>710</v>
      </c>
      <c r="AP1207" s="2"/>
      <c r="AQ1207" s="2"/>
      <c r="AR1207" s="10"/>
      <c r="AS1207" s="4"/>
      <c r="AT1207" s="4"/>
      <c r="AU1207" s="5">
        <f t="shared" si="393"/>
        <v>620</v>
      </c>
      <c r="AV1207" s="5">
        <f t="shared" si="394"/>
        <v>630</v>
      </c>
      <c r="BB1207" s="2"/>
      <c r="BC1207" s="2"/>
      <c r="BD1207" s="10"/>
      <c r="BE1207" s="4"/>
      <c r="BF1207" s="4"/>
      <c r="BG1207" s="2"/>
      <c r="BH1207" s="2"/>
      <c r="BN1207" s="2"/>
      <c r="BO1207" s="2"/>
      <c r="BP1207" s="10"/>
      <c r="BQ1207" s="4"/>
      <c r="BR1207" s="4"/>
      <c r="BS1207" s="5">
        <f t="shared" si="401"/>
        <v>675</v>
      </c>
      <c r="BT1207" s="5">
        <f t="shared" si="402"/>
        <v>705</v>
      </c>
      <c r="BZ1207" s="2"/>
      <c r="CA1207" s="2"/>
      <c r="CB1207" s="10"/>
      <c r="CC1207" s="4"/>
      <c r="CD1207" s="4"/>
      <c r="CE1207" s="5">
        <f t="shared" si="387"/>
        <v>660</v>
      </c>
      <c r="CF1207" s="5">
        <f t="shared" si="388"/>
        <v>720</v>
      </c>
      <c r="CL1207" s="2"/>
      <c r="CM1207" s="2"/>
      <c r="CN1207" s="10"/>
      <c r="CO1207" s="4"/>
      <c r="CP1207" s="4"/>
      <c r="CQ1207" s="2"/>
      <c r="CR1207" s="2"/>
      <c r="CX1207" s="2"/>
      <c r="CY1207" s="2"/>
      <c r="CZ1207" s="10"/>
      <c r="DA1207" s="4"/>
      <c r="DB1207" s="4"/>
      <c r="DC1207" s="5">
        <f t="shared" si="395"/>
        <v>680</v>
      </c>
      <c r="DD1207" s="5">
        <f t="shared" si="396"/>
        <v>715</v>
      </c>
      <c r="DJ1207" s="2"/>
      <c r="DK1207" s="2"/>
      <c r="DL1207" s="10"/>
      <c r="DN1207" s="3"/>
      <c r="DO1207" s="5">
        <f t="shared" si="403"/>
        <v>681</v>
      </c>
      <c r="DP1207" s="5">
        <f t="shared" si="404"/>
        <v>701</v>
      </c>
      <c r="DR1207" s="2"/>
      <c r="DV1207" s="2"/>
      <c r="DW1207" s="2"/>
      <c r="DX1207" s="10"/>
      <c r="DY1207" s="4"/>
      <c r="DZ1207" s="4"/>
      <c r="EA1207" s="2"/>
      <c r="EB1207" s="2"/>
      <c r="EH1207" s="2"/>
      <c r="EI1207" s="2"/>
      <c r="EJ1207" s="10"/>
      <c r="EK1207" s="4"/>
      <c r="EL1207" s="4"/>
      <c r="EM1207" s="5">
        <f>EM1047-EN1043</f>
        <v>705</v>
      </c>
      <c r="EN1207" s="5">
        <f>EN1047-EM1043</f>
        <v>705</v>
      </c>
      <c r="ET1207" s="2"/>
      <c r="EU1207" s="2"/>
      <c r="EV1207" s="10"/>
      <c r="EW1207" s="4"/>
      <c r="EX1207" s="4"/>
      <c r="EY1207" s="5">
        <f t="shared" si="399"/>
        <v>680</v>
      </c>
      <c r="EZ1207" s="5">
        <f t="shared" si="400"/>
        <v>715</v>
      </c>
      <c r="FF1207" s="2"/>
      <c r="FG1207" s="2"/>
    </row>
    <row r="1208" spans="7:163">
      <c r="G1208" s="21"/>
      <c r="H1208" s="10"/>
      <c r="I1208" s="4"/>
      <c r="J1208" s="4"/>
      <c r="K1208" s="5">
        <f t="shared" si="389"/>
        <v>674</v>
      </c>
      <c r="L1208" s="5">
        <f t="shared" si="390"/>
        <v>712</v>
      </c>
      <c r="R1208" s="2"/>
      <c r="S1208" s="2"/>
      <c r="T1208" s="10"/>
      <c r="U1208" s="4"/>
      <c r="V1208" s="4"/>
      <c r="W1208" s="5">
        <f t="shared" si="391"/>
        <v>614</v>
      </c>
      <c r="X1208" s="5">
        <f t="shared" si="392"/>
        <v>732</v>
      </c>
      <c r="AD1208" s="2"/>
      <c r="AE1208" s="2"/>
      <c r="AF1208" s="10"/>
      <c r="AG1208" s="4"/>
      <c r="AH1208" s="4"/>
      <c r="AI1208" s="5">
        <f t="shared" si="405"/>
        <v>717</v>
      </c>
      <c r="AJ1208" s="5">
        <f t="shared" si="406"/>
        <v>717</v>
      </c>
      <c r="AP1208" s="2"/>
      <c r="AQ1208" s="2"/>
      <c r="AR1208" s="10"/>
      <c r="AS1208" s="4"/>
      <c r="AT1208" s="4"/>
      <c r="AU1208" s="5">
        <f t="shared" si="393"/>
        <v>629</v>
      </c>
      <c r="AV1208" s="5">
        <f t="shared" si="394"/>
        <v>676</v>
      </c>
      <c r="BB1208" s="2"/>
      <c r="BC1208" s="2"/>
      <c r="BD1208" s="10"/>
      <c r="BE1208" s="4"/>
      <c r="BF1208" s="4"/>
      <c r="BG1208" s="5">
        <f t="shared" ref="BG1208:BG1213" si="407">BG1048-BH1044</f>
        <v>654</v>
      </c>
      <c r="BH1208" s="5">
        <f t="shared" ref="BH1208:BH1213" si="408">BH1048-BG1044</f>
        <v>664</v>
      </c>
      <c r="BN1208" s="2"/>
      <c r="BO1208" s="2"/>
      <c r="BP1208" s="10"/>
      <c r="BQ1208" s="4"/>
      <c r="BR1208" s="4"/>
      <c r="BS1208" s="5">
        <f t="shared" si="401"/>
        <v>659</v>
      </c>
      <c r="BT1208" s="5">
        <f t="shared" si="402"/>
        <v>659</v>
      </c>
      <c r="BZ1208" s="2"/>
      <c r="CA1208" s="2"/>
      <c r="CB1208" s="10"/>
      <c r="CC1208" s="4"/>
      <c r="CD1208" s="4"/>
      <c r="CE1208" s="5">
        <f t="shared" si="387"/>
        <v>666</v>
      </c>
      <c r="CF1208" s="5">
        <f t="shared" si="388"/>
        <v>686</v>
      </c>
      <c r="CL1208" s="2"/>
      <c r="CM1208" s="2"/>
      <c r="CN1208" s="10"/>
      <c r="CO1208" s="4"/>
      <c r="CP1208" s="4"/>
      <c r="CQ1208" s="5">
        <f>CQ1048-CR1044</f>
        <v>666</v>
      </c>
      <c r="CR1208" s="5">
        <f>CR1048-CQ1044</f>
        <v>686</v>
      </c>
      <c r="CX1208" s="2"/>
      <c r="CY1208" s="2"/>
      <c r="CZ1208" s="10"/>
      <c r="DA1208" s="4"/>
      <c r="DB1208" s="4"/>
      <c r="DC1208" s="5">
        <f t="shared" si="395"/>
        <v>696</v>
      </c>
      <c r="DD1208" s="5">
        <f t="shared" si="396"/>
        <v>721</v>
      </c>
      <c r="DJ1208" s="2"/>
      <c r="DK1208" s="2"/>
      <c r="DL1208" s="10"/>
      <c r="DN1208" s="3"/>
      <c r="DO1208" s="5">
        <f t="shared" si="403"/>
        <v>650</v>
      </c>
      <c r="DP1208" s="5">
        <f t="shared" si="404"/>
        <v>715</v>
      </c>
      <c r="DR1208" s="2"/>
      <c r="DV1208" s="2"/>
      <c r="DW1208" s="2"/>
      <c r="DX1208" s="10"/>
      <c r="DY1208" s="4"/>
      <c r="DZ1208" s="4"/>
      <c r="EA1208" s="2"/>
      <c r="EB1208" s="2"/>
      <c r="EH1208" s="2"/>
      <c r="EI1208" s="2"/>
      <c r="EJ1208" s="10"/>
      <c r="EK1208" s="4"/>
      <c r="EL1208" s="4"/>
      <c r="EM1208" s="5">
        <f>EM1048-EN1044</f>
        <v>700</v>
      </c>
      <c r="EN1208" s="5">
        <f>EN1048-EM1044</f>
        <v>700</v>
      </c>
      <c r="ET1208" s="2"/>
      <c r="EU1208" s="2"/>
      <c r="EV1208" s="10"/>
      <c r="EW1208" s="4"/>
      <c r="EX1208" s="4"/>
      <c r="EY1208" s="5">
        <f t="shared" si="399"/>
        <v>681</v>
      </c>
      <c r="EZ1208" s="5">
        <f t="shared" si="400"/>
        <v>696</v>
      </c>
      <c r="FF1208" s="2"/>
      <c r="FG1208" s="2"/>
    </row>
    <row r="1209" spans="7:163">
      <c r="G1209" s="21"/>
      <c r="H1209" s="10"/>
      <c r="I1209" s="4"/>
      <c r="J1209" s="4"/>
      <c r="K1209" s="5">
        <f t="shared" si="389"/>
        <v>666</v>
      </c>
      <c r="L1209" s="5">
        <f t="shared" si="390"/>
        <v>696</v>
      </c>
      <c r="R1209" s="2"/>
      <c r="S1209" s="2"/>
      <c r="T1209" s="10"/>
      <c r="U1209" s="4"/>
      <c r="V1209" s="4"/>
      <c r="W1209" s="5">
        <f t="shared" si="391"/>
        <v>646</v>
      </c>
      <c r="X1209" s="5">
        <f t="shared" si="392"/>
        <v>721</v>
      </c>
      <c r="AD1209" s="2"/>
      <c r="AE1209" s="2"/>
      <c r="AF1209" s="10"/>
      <c r="AG1209" s="4"/>
      <c r="AH1209" s="4"/>
      <c r="AI1209" s="5">
        <f t="shared" si="405"/>
        <v>671</v>
      </c>
      <c r="AJ1209" s="5">
        <f t="shared" si="406"/>
        <v>671</v>
      </c>
      <c r="AP1209" s="2"/>
      <c r="AQ1209" s="2"/>
      <c r="AR1209" s="10"/>
      <c r="AS1209" s="4"/>
      <c r="AT1209" s="4"/>
      <c r="AU1209" s="5">
        <f t="shared" si="393"/>
        <v>671</v>
      </c>
      <c r="AV1209" s="5">
        <f t="shared" si="394"/>
        <v>686</v>
      </c>
      <c r="BB1209" s="2"/>
      <c r="BC1209" s="2"/>
      <c r="BD1209" s="10"/>
      <c r="BE1209" s="4"/>
      <c r="BF1209" s="4"/>
      <c r="BG1209" s="5">
        <f t="shared" si="407"/>
        <v>636</v>
      </c>
      <c r="BH1209" s="5">
        <f t="shared" si="408"/>
        <v>681</v>
      </c>
      <c r="BN1209" s="2"/>
      <c r="BO1209" s="2"/>
      <c r="BP1209" s="10"/>
      <c r="BQ1209" s="4"/>
      <c r="BR1209" s="4"/>
      <c r="BS1209" s="5">
        <f t="shared" si="401"/>
        <v>696</v>
      </c>
      <c r="BT1209" s="5">
        <f t="shared" si="402"/>
        <v>696</v>
      </c>
      <c r="BZ1209" s="2"/>
      <c r="CA1209" s="2"/>
      <c r="CB1209" s="10"/>
      <c r="CC1209" s="4"/>
      <c r="CD1209" s="4"/>
      <c r="CE1209" s="5">
        <f t="shared" si="387"/>
        <v>676</v>
      </c>
      <c r="CF1209" s="5">
        <f t="shared" si="388"/>
        <v>726</v>
      </c>
      <c r="CL1209" s="2"/>
      <c r="CM1209" s="2"/>
      <c r="CN1209" s="10"/>
      <c r="CO1209" s="4"/>
      <c r="CP1209" s="4"/>
      <c r="CQ1209" s="2"/>
      <c r="CR1209" s="2"/>
      <c r="CX1209" s="2"/>
      <c r="CY1209" s="2"/>
      <c r="CZ1209" s="10"/>
      <c r="DA1209" s="4"/>
      <c r="DB1209" s="4"/>
      <c r="DC1209" s="5">
        <f t="shared" si="395"/>
        <v>681</v>
      </c>
      <c r="DD1209" s="5">
        <f t="shared" si="396"/>
        <v>706</v>
      </c>
      <c r="DJ1209" s="2"/>
      <c r="DK1209" s="2"/>
      <c r="DL1209" s="10"/>
      <c r="DN1209" s="3"/>
      <c r="DO1209" s="5">
        <f t="shared" si="403"/>
        <v>656</v>
      </c>
      <c r="DP1209" s="5">
        <f t="shared" si="404"/>
        <v>716</v>
      </c>
      <c r="DR1209" s="2"/>
      <c r="DV1209" s="2"/>
      <c r="DW1209" s="2"/>
      <c r="DX1209" s="10"/>
      <c r="DY1209" s="4"/>
      <c r="DZ1209" s="4"/>
      <c r="EA1209" s="2"/>
      <c r="EB1209" s="2"/>
      <c r="EH1209" s="2"/>
      <c r="EI1209" s="2"/>
      <c r="EJ1209" s="10"/>
      <c r="EK1209" s="4"/>
      <c r="EL1209" s="4"/>
      <c r="EM1209" s="2"/>
      <c r="EN1209" s="2"/>
      <c r="ET1209" s="2"/>
      <c r="EU1209" s="2"/>
      <c r="EV1209" s="10"/>
      <c r="EW1209" s="4"/>
      <c r="EX1209" s="4"/>
      <c r="EY1209" s="5">
        <f t="shared" si="399"/>
        <v>666</v>
      </c>
      <c r="EZ1209" s="5">
        <f t="shared" si="400"/>
        <v>701</v>
      </c>
      <c r="FF1209" s="2"/>
      <c r="FG1209" s="2"/>
    </row>
    <row r="1210" spans="7:163">
      <c r="G1210" s="21"/>
      <c r="H1210" s="10"/>
      <c r="I1210" s="4"/>
      <c r="J1210" s="4"/>
      <c r="K1210" s="5">
        <f t="shared" si="389"/>
        <v>651</v>
      </c>
      <c r="L1210" s="5">
        <f t="shared" si="390"/>
        <v>706</v>
      </c>
      <c r="R1210" s="2"/>
      <c r="S1210" s="2"/>
      <c r="T1210" s="10"/>
      <c r="U1210" s="4"/>
      <c r="V1210" s="4"/>
      <c r="W1210" s="5">
        <f t="shared" si="391"/>
        <v>646</v>
      </c>
      <c r="X1210" s="5">
        <f t="shared" si="392"/>
        <v>696</v>
      </c>
      <c r="AD1210" s="2"/>
      <c r="AE1210" s="2"/>
      <c r="AF1210" s="10"/>
      <c r="AG1210" s="4"/>
      <c r="AH1210" s="4"/>
      <c r="AI1210" s="5">
        <f t="shared" si="405"/>
        <v>691</v>
      </c>
      <c r="AJ1210" s="5">
        <f t="shared" si="406"/>
        <v>691</v>
      </c>
      <c r="AP1210" s="2"/>
      <c r="AQ1210" s="2"/>
      <c r="AR1210" s="10"/>
      <c r="AS1210" s="4"/>
      <c r="AT1210" s="4"/>
      <c r="AU1210" s="5">
        <f t="shared" si="393"/>
        <v>676</v>
      </c>
      <c r="AV1210" s="5">
        <f t="shared" si="394"/>
        <v>716</v>
      </c>
      <c r="BB1210" s="2"/>
      <c r="BC1210" s="2"/>
      <c r="BD1210" s="10"/>
      <c r="BE1210" s="4"/>
      <c r="BF1210" s="4"/>
      <c r="BG1210" s="5">
        <f t="shared" si="407"/>
        <v>661</v>
      </c>
      <c r="BH1210" s="5">
        <f t="shared" si="408"/>
        <v>696</v>
      </c>
      <c r="BN1210" s="2"/>
      <c r="BO1210" s="2"/>
      <c r="BP1210" s="10"/>
      <c r="BQ1210" s="4"/>
      <c r="BR1210" s="4"/>
      <c r="BS1210" s="2"/>
      <c r="BT1210" s="2"/>
      <c r="BZ1210" s="2"/>
      <c r="CA1210" s="2"/>
      <c r="CB1210" s="10"/>
      <c r="CC1210" s="4"/>
      <c r="CD1210" s="4"/>
      <c r="CE1210" s="5">
        <f t="shared" si="387"/>
        <v>661</v>
      </c>
      <c r="CF1210" s="5">
        <f t="shared" si="388"/>
        <v>701</v>
      </c>
      <c r="CL1210" s="2"/>
      <c r="CM1210" s="2"/>
      <c r="CN1210" s="10"/>
      <c r="CO1210" s="4"/>
      <c r="CP1210" s="4"/>
      <c r="CQ1210" s="5">
        <f>CQ1050-CR1046</f>
        <v>681</v>
      </c>
      <c r="CR1210" s="5">
        <f>CR1050-CQ1046</f>
        <v>681</v>
      </c>
      <c r="CX1210" s="2"/>
      <c r="CY1210" s="2"/>
      <c r="CZ1210" s="10"/>
      <c r="DA1210" s="4"/>
      <c r="DB1210" s="4"/>
      <c r="DC1210" s="5">
        <f t="shared" si="395"/>
        <v>691</v>
      </c>
      <c r="DD1210" s="5">
        <f t="shared" si="396"/>
        <v>701</v>
      </c>
      <c r="DJ1210" s="2"/>
      <c r="DK1210" s="2"/>
      <c r="DL1210" s="10"/>
      <c r="DN1210" s="3"/>
      <c r="DO1210" s="5">
        <f t="shared" si="403"/>
        <v>671</v>
      </c>
      <c r="DP1210" s="5">
        <f t="shared" si="404"/>
        <v>736</v>
      </c>
      <c r="DR1210" s="2"/>
      <c r="DV1210" s="2"/>
      <c r="DW1210" s="2"/>
      <c r="DX1210" s="10"/>
      <c r="DY1210" s="4"/>
      <c r="DZ1210" s="4"/>
      <c r="EA1210" s="2"/>
      <c r="EB1210" s="2"/>
      <c r="EH1210" s="2"/>
      <c r="EI1210" s="2"/>
      <c r="EJ1210" s="10"/>
      <c r="EK1210" s="4"/>
      <c r="EL1210" s="4"/>
      <c r="EM1210" s="5">
        <f>EM1050-EN1046</f>
        <v>696</v>
      </c>
      <c r="EN1210" s="5">
        <f>EN1050-EM1046</f>
        <v>696</v>
      </c>
      <c r="ET1210" s="2"/>
      <c r="EU1210" s="2"/>
      <c r="EV1210" s="10"/>
      <c r="EW1210" s="4"/>
      <c r="EX1210" s="4"/>
      <c r="EY1210" s="5">
        <f t="shared" si="399"/>
        <v>661</v>
      </c>
      <c r="EZ1210" s="5">
        <f t="shared" si="400"/>
        <v>691</v>
      </c>
      <c r="FF1210" s="2"/>
      <c r="FG1210" s="2"/>
    </row>
    <row r="1211" spans="7:163">
      <c r="G1211" s="21"/>
      <c r="H1211" s="10"/>
      <c r="I1211" s="4"/>
      <c r="J1211" s="4"/>
      <c r="K1211" s="5">
        <f t="shared" si="389"/>
        <v>681</v>
      </c>
      <c r="L1211" s="5">
        <f t="shared" si="390"/>
        <v>731</v>
      </c>
      <c r="R1211" s="2"/>
      <c r="S1211" s="2"/>
      <c r="T1211" s="10"/>
      <c r="U1211" s="4"/>
      <c r="V1211" s="4"/>
      <c r="W1211" s="5">
        <f t="shared" si="391"/>
        <v>686</v>
      </c>
      <c r="X1211" s="5">
        <f t="shared" si="392"/>
        <v>721</v>
      </c>
      <c r="AD1211" s="2"/>
      <c r="AE1211" s="2"/>
      <c r="AF1211" s="10"/>
      <c r="AG1211" s="4"/>
      <c r="AH1211" s="4"/>
      <c r="AI1211" s="5">
        <f t="shared" si="405"/>
        <v>671</v>
      </c>
      <c r="AJ1211" s="5">
        <f t="shared" si="406"/>
        <v>671</v>
      </c>
      <c r="AP1211" s="2"/>
      <c r="AQ1211" s="2"/>
      <c r="AR1211" s="10"/>
      <c r="AS1211" s="4"/>
      <c r="AT1211" s="4"/>
      <c r="AU1211" s="5">
        <f t="shared" si="393"/>
        <v>751</v>
      </c>
      <c r="AV1211" s="5">
        <f t="shared" si="394"/>
        <v>751</v>
      </c>
      <c r="BB1211" s="2"/>
      <c r="BC1211" s="2"/>
      <c r="BD1211" s="10"/>
      <c r="BE1211" s="4"/>
      <c r="BF1211" s="4"/>
      <c r="BG1211" s="5">
        <f t="shared" si="407"/>
        <v>686</v>
      </c>
      <c r="BH1211" s="5">
        <f t="shared" si="408"/>
        <v>691</v>
      </c>
      <c r="BN1211" s="2"/>
      <c r="BO1211" s="2"/>
      <c r="BP1211" s="10"/>
      <c r="BQ1211" s="4"/>
      <c r="BR1211" s="4"/>
      <c r="BS1211" s="2"/>
      <c r="BT1211" s="2"/>
      <c r="BZ1211" s="2"/>
      <c r="CA1211" s="2"/>
      <c r="CB1211" s="10"/>
      <c r="CC1211" s="4"/>
      <c r="CD1211" s="4"/>
      <c r="CE1211" s="5">
        <f t="shared" si="387"/>
        <v>661</v>
      </c>
      <c r="CF1211" s="5">
        <f t="shared" si="388"/>
        <v>731</v>
      </c>
      <c r="CL1211" s="2"/>
      <c r="CM1211" s="2"/>
      <c r="CN1211" s="10"/>
      <c r="CO1211" s="4"/>
      <c r="CP1211" s="4"/>
      <c r="CQ1211" s="2"/>
      <c r="CR1211" s="2"/>
      <c r="CX1211" s="2"/>
      <c r="CY1211" s="2"/>
      <c r="CZ1211" s="10"/>
      <c r="DA1211" s="4"/>
      <c r="DB1211" s="4"/>
      <c r="DC1211" s="5">
        <f t="shared" si="395"/>
        <v>686</v>
      </c>
      <c r="DD1211" s="5">
        <f t="shared" si="396"/>
        <v>701</v>
      </c>
      <c r="DJ1211" s="2"/>
      <c r="DK1211" s="2"/>
      <c r="DL1211" s="10"/>
      <c r="DN1211" s="3"/>
      <c r="DO1211" s="5">
        <f t="shared" si="403"/>
        <v>671</v>
      </c>
      <c r="DP1211" s="5">
        <f t="shared" si="404"/>
        <v>686</v>
      </c>
      <c r="DR1211" s="2"/>
      <c r="DV1211" s="2"/>
      <c r="DW1211" s="2"/>
      <c r="DX1211" s="10"/>
      <c r="DY1211" s="4"/>
      <c r="DZ1211" s="4"/>
      <c r="EA1211" s="2"/>
      <c r="EB1211" s="2"/>
      <c r="EH1211" s="2"/>
      <c r="EI1211" s="2"/>
      <c r="EJ1211" s="10"/>
      <c r="EK1211" s="4"/>
      <c r="EL1211" s="4"/>
      <c r="EM1211" s="2"/>
      <c r="EN1211" s="2"/>
      <c r="ET1211" s="2"/>
      <c r="EU1211" s="2"/>
      <c r="EV1211" s="10"/>
      <c r="EW1211" s="4"/>
      <c r="EX1211" s="4"/>
      <c r="EY1211" s="5">
        <f t="shared" si="399"/>
        <v>666</v>
      </c>
      <c r="EZ1211" s="5">
        <f t="shared" si="400"/>
        <v>711</v>
      </c>
      <c r="FF1211" s="2"/>
      <c r="FG1211" s="2"/>
    </row>
    <row r="1212" spans="7:163">
      <c r="G1212" s="21"/>
      <c r="H1212" s="4"/>
      <c r="I1212" s="4"/>
      <c r="J1212" s="4"/>
      <c r="K1212" s="5">
        <f t="shared" si="389"/>
        <v>690</v>
      </c>
      <c r="L1212" s="5">
        <f t="shared" si="390"/>
        <v>732</v>
      </c>
      <c r="R1212" s="2"/>
      <c r="S1212" s="2"/>
      <c r="T1212" s="4"/>
      <c r="U1212" s="4"/>
      <c r="V1212" s="4"/>
      <c r="W1212" s="5">
        <f t="shared" si="391"/>
        <v>670</v>
      </c>
      <c r="X1212" s="5">
        <f t="shared" si="392"/>
        <v>737</v>
      </c>
      <c r="AD1212" s="2"/>
      <c r="AE1212" s="2"/>
      <c r="AF1212" s="4"/>
      <c r="AG1212" s="4"/>
      <c r="AH1212" s="4"/>
      <c r="AI1212" s="5">
        <f t="shared" si="405"/>
        <v>705</v>
      </c>
      <c r="AJ1212" s="5">
        <f t="shared" si="406"/>
        <v>705</v>
      </c>
      <c r="AP1212" s="2"/>
      <c r="AQ1212" s="2"/>
      <c r="AR1212" s="4"/>
      <c r="AS1212" s="4"/>
      <c r="AT1212" s="4"/>
      <c r="AU1212" s="5">
        <f t="shared" si="393"/>
        <v>685</v>
      </c>
      <c r="AV1212" s="5">
        <f t="shared" si="394"/>
        <v>732</v>
      </c>
      <c r="BB1212" s="2"/>
      <c r="BC1212" s="2"/>
      <c r="BD1212" s="4"/>
      <c r="BE1212" s="4"/>
      <c r="BF1212" s="4"/>
      <c r="BG1212" s="5">
        <f t="shared" si="407"/>
        <v>717</v>
      </c>
      <c r="BH1212" s="5">
        <f t="shared" si="408"/>
        <v>727</v>
      </c>
      <c r="BN1212" s="2"/>
      <c r="BO1212" s="2"/>
      <c r="BP1212" s="4"/>
      <c r="BQ1212" s="4"/>
      <c r="BR1212" s="4"/>
      <c r="BS1212" s="5">
        <f>BS1052-BT1048</f>
        <v>687</v>
      </c>
      <c r="BT1212" s="5">
        <f>BT1052-BS1048</f>
        <v>702</v>
      </c>
      <c r="BZ1212" s="2"/>
      <c r="CA1212" s="2"/>
      <c r="CB1212" s="4"/>
      <c r="CC1212" s="4"/>
      <c r="CD1212" s="4"/>
      <c r="CE1212" s="5">
        <f t="shared" si="387"/>
        <v>685</v>
      </c>
      <c r="CF1212" s="5">
        <f t="shared" si="388"/>
        <v>700</v>
      </c>
      <c r="CL1212" s="2"/>
      <c r="CM1212" s="2"/>
      <c r="CN1212" s="4"/>
      <c r="CO1212" s="4"/>
      <c r="CP1212" s="4"/>
      <c r="CQ1212" s="2"/>
      <c r="CR1212" s="2"/>
      <c r="CX1212" s="2"/>
      <c r="CY1212" s="2"/>
      <c r="CZ1212" s="4"/>
      <c r="DA1212" s="4"/>
      <c r="DB1212" s="4"/>
      <c r="DC1212" s="5">
        <f t="shared" si="395"/>
        <v>690</v>
      </c>
      <c r="DD1212" s="5">
        <f t="shared" si="396"/>
        <v>690</v>
      </c>
      <c r="DJ1212" s="2"/>
      <c r="DK1212" s="2"/>
      <c r="DN1212" s="3"/>
      <c r="DO1212" s="5">
        <f t="shared" si="403"/>
        <v>661</v>
      </c>
      <c r="DP1212" s="5">
        <f t="shared" si="404"/>
        <v>701</v>
      </c>
      <c r="DR1212" s="2"/>
      <c r="DV1212" s="2"/>
      <c r="DW1212" s="2"/>
      <c r="DX1212" s="4"/>
      <c r="DY1212" s="4"/>
      <c r="DZ1212" s="4"/>
      <c r="EA1212" s="2"/>
      <c r="EB1212" s="2"/>
      <c r="EH1212" s="2"/>
      <c r="EI1212" s="2"/>
      <c r="EJ1212" s="4"/>
      <c r="EK1212" s="4"/>
      <c r="EL1212" s="4"/>
      <c r="EM1212" s="2"/>
      <c r="EN1212" s="2"/>
      <c r="ET1212" s="2"/>
      <c r="EU1212" s="2"/>
      <c r="EV1212" s="4"/>
      <c r="EW1212" s="4"/>
      <c r="EX1212" s="4"/>
      <c r="EY1212" s="5">
        <f t="shared" si="399"/>
        <v>675</v>
      </c>
      <c r="EZ1212" s="5">
        <f t="shared" si="400"/>
        <v>690</v>
      </c>
      <c r="FF1212" s="2"/>
      <c r="FG1212" s="2"/>
    </row>
    <row r="1213" spans="7:163">
      <c r="G1213" s="21"/>
      <c r="H1213" s="4"/>
      <c r="I1213" s="4"/>
      <c r="J1213" s="4"/>
      <c r="K1213" s="5">
        <f t="shared" si="389"/>
        <v>686</v>
      </c>
      <c r="L1213" s="5">
        <f t="shared" si="390"/>
        <v>742</v>
      </c>
      <c r="R1213" s="2"/>
      <c r="S1213" s="2"/>
      <c r="T1213" s="4"/>
      <c r="U1213" s="4"/>
      <c r="V1213" s="4"/>
      <c r="W1213" s="5">
        <f t="shared" si="391"/>
        <v>651</v>
      </c>
      <c r="X1213" s="5">
        <f t="shared" si="392"/>
        <v>716</v>
      </c>
      <c r="AD1213" s="2"/>
      <c r="AE1213" s="2"/>
      <c r="AF1213" s="4"/>
      <c r="AG1213" s="4"/>
      <c r="AH1213" s="4"/>
      <c r="AI1213" s="5">
        <f t="shared" si="405"/>
        <v>686</v>
      </c>
      <c r="AJ1213" s="5">
        <f t="shared" si="406"/>
        <v>686</v>
      </c>
      <c r="AP1213" s="2"/>
      <c r="AQ1213" s="2"/>
      <c r="AR1213" s="4"/>
      <c r="AS1213" s="4"/>
      <c r="AT1213" s="4"/>
      <c r="AU1213" s="5">
        <f t="shared" si="393"/>
        <v>666</v>
      </c>
      <c r="AV1213" s="5">
        <f t="shared" si="394"/>
        <v>681</v>
      </c>
      <c r="BB1213" s="2"/>
      <c r="BC1213" s="2"/>
      <c r="BD1213" s="4"/>
      <c r="BE1213" s="4"/>
      <c r="BF1213" s="4"/>
      <c r="BG1213" s="5">
        <f t="shared" si="407"/>
        <v>676</v>
      </c>
      <c r="BH1213" s="5">
        <f t="shared" si="408"/>
        <v>696</v>
      </c>
      <c r="BN1213" s="2"/>
      <c r="BO1213" s="2"/>
      <c r="BP1213" s="4"/>
      <c r="BQ1213" s="4"/>
      <c r="BR1213" s="4"/>
      <c r="BS1213" s="5">
        <f>BS1053-BT1049</f>
        <v>631</v>
      </c>
      <c r="BT1213" s="5">
        <f>BT1053-BS1049</f>
        <v>681</v>
      </c>
      <c r="BZ1213" s="2"/>
      <c r="CA1213" s="2"/>
      <c r="CB1213" s="4"/>
      <c r="CC1213" s="4"/>
      <c r="CD1213" s="4"/>
      <c r="CE1213" s="5">
        <f t="shared" si="387"/>
        <v>656</v>
      </c>
      <c r="CF1213" s="5">
        <f t="shared" si="388"/>
        <v>691</v>
      </c>
      <c r="CL1213" s="2"/>
      <c r="CM1213" s="2"/>
      <c r="CN1213" s="4"/>
      <c r="CO1213" s="4"/>
      <c r="CP1213" s="4"/>
      <c r="CQ1213" s="2"/>
      <c r="CR1213" s="2"/>
      <c r="CX1213" s="2"/>
      <c r="CY1213" s="2"/>
      <c r="CZ1213" s="4"/>
      <c r="DA1213" s="4"/>
      <c r="DB1213" s="4"/>
      <c r="DC1213" s="5">
        <f t="shared" si="395"/>
        <v>701</v>
      </c>
      <c r="DD1213" s="5">
        <f t="shared" si="396"/>
        <v>721</v>
      </c>
      <c r="DJ1213" s="2"/>
      <c r="DK1213" s="2"/>
      <c r="DN1213" s="3"/>
      <c r="DO1213" s="5">
        <f t="shared" si="403"/>
        <v>665</v>
      </c>
      <c r="DP1213" s="5">
        <f t="shared" si="404"/>
        <v>710</v>
      </c>
      <c r="DR1213" s="2"/>
      <c r="DV1213" s="2"/>
      <c r="DW1213" s="2"/>
      <c r="DX1213" s="4"/>
      <c r="DY1213" s="4"/>
      <c r="DZ1213" s="4"/>
      <c r="EA1213" s="2"/>
      <c r="EB1213" s="2"/>
      <c r="EH1213" s="2"/>
      <c r="EI1213" s="2"/>
      <c r="EJ1213" s="4"/>
      <c r="EK1213" s="4"/>
      <c r="EL1213" s="4"/>
      <c r="EM1213" s="2"/>
      <c r="EN1213" s="2"/>
      <c r="ET1213" s="2"/>
      <c r="EU1213" s="2"/>
      <c r="EV1213" s="4"/>
      <c r="EW1213" s="4"/>
      <c r="EX1213" s="4"/>
      <c r="EY1213" s="5">
        <f t="shared" si="399"/>
        <v>666</v>
      </c>
      <c r="EZ1213" s="5">
        <f t="shared" si="400"/>
        <v>691</v>
      </c>
      <c r="FF1213" s="2"/>
      <c r="FG1213" s="2"/>
    </row>
    <row r="1214" spans="7:163">
      <c r="G1214" s="21"/>
      <c r="H1214" s="4"/>
      <c r="I1214" s="4"/>
      <c r="J1214" s="4"/>
      <c r="K1214" s="5">
        <f t="shared" si="389"/>
        <v>675</v>
      </c>
      <c r="L1214" s="5">
        <f t="shared" si="390"/>
        <v>700</v>
      </c>
      <c r="R1214" s="2"/>
      <c r="S1214" s="2"/>
      <c r="T1214" s="4"/>
      <c r="U1214" s="4"/>
      <c r="V1214" s="4"/>
      <c r="W1214" s="5">
        <f t="shared" si="391"/>
        <v>655</v>
      </c>
      <c r="X1214" s="5">
        <f t="shared" si="392"/>
        <v>680</v>
      </c>
      <c r="AD1214" s="2"/>
      <c r="AE1214" s="2"/>
      <c r="AF1214" s="4"/>
      <c r="AG1214" s="4"/>
      <c r="AH1214" s="4"/>
      <c r="AI1214" s="5">
        <f t="shared" si="405"/>
        <v>695</v>
      </c>
      <c r="AJ1214" s="5">
        <f t="shared" si="406"/>
        <v>695</v>
      </c>
      <c r="AP1214" s="2"/>
      <c r="AQ1214" s="2"/>
      <c r="AR1214" s="4"/>
      <c r="AS1214" s="4"/>
      <c r="AT1214" s="4"/>
      <c r="AU1214" s="2"/>
      <c r="AV1214" s="2"/>
      <c r="BB1214" s="2"/>
      <c r="BC1214" s="2"/>
      <c r="BD1214" s="4"/>
      <c r="BE1214" s="4"/>
      <c r="BF1214" s="4"/>
      <c r="BG1214" s="2"/>
      <c r="BH1214" s="2"/>
      <c r="BN1214" s="2"/>
      <c r="BO1214" s="2"/>
      <c r="BP1214" s="4"/>
      <c r="BQ1214" s="4"/>
      <c r="BR1214" s="4"/>
      <c r="BS1214" s="2"/>
      <c r="BT1214" s="2"/>
      <c r="BZ1214" s="2"/>
      <c r="CA1214" s="2"/>
      <c r="CB1214" s="4"/>
      <c r="CC1214" s="4"/>
      <c r="CD1214" s="4"/>
      <c r="CE1214" s="2"/>
      <c r="CF1214" s="2"/>
      <c r="CL1214" s="2"/>
      <c r="CM1214" s="2"/>
      <c r="CN1214" s="4"/>
      <c r="CO1214" s="4"/>
      <c r="CP1214" s="4"/>
      <c r="CQ1214" s="2"/>
      <c r="CR1214" s="2"/>
      <c r="CX1214" s="2"/>
      <c r="CY1214" s="2"/>
      <c r="CZ1214" s="4"/>
      <c r="DA1214" s="4"/>
      <c r="DB1214" s="4"/>
      <c r="DC1214" s="5">
        <f t="shared" si="395"/>
        <v>780</v>
      </c>
      <c r="DD1214" s="5">
        <f t="shared" si="396"/>
        <v>780</v>
      </c>
      <c r="DJ1214" s="2"/>
      <c r="DK1214" s="2"/>
      <c r="DN1214" s="3"/>
      <c r="DO1214" s="5">
        <f t="shared" si="403"/>
        <v>671</v>
      </c>
      <c r="DP1214" s="5">
        <f t="shared" si="404"/>
        <v>721</v>
      </c>
      <c r="DR1214" s="2"/>
      <c r="DV1214" s="2"/>
      <c r="DW1214" s="2"/>
      <c r="DX1214" s="4"/>
      <c r="DY1214" s="4"/>
      <c r="DZ1214" s="4"/>
      <c r="EA1214" s="2"/>
      <c r="EB1214" s="2"/>
      <c r="EH1214" s="2"/>
      <c r="EI1214" s="2"/>
      <c r="EJ1214" s="4"/>
      <c r="EK1214" s="4"/>
      <c r="EL1214" s="4"/>
      <c r="EM1214" s="2"/>
      <c r="EN1214" s="2"/>
      <c r="ET1214" s="2"/>
      <c r="EU1214" s="2"/>
      <c r="EV1214" s="4"/>
      <c r="EW1214" s="4"/>
      <c r="EX1214" s="4"/>
      <c r="EY1214" s="2"/>
      <c r="EZ1214" s="2"/>
      <c r="FF1214" s="2"/>
      <c r="FG1214" s="2"/>
    </row>
    <row r="1215" spans="7:163">
      <c r="G1215" s="21"/>
      <c r="H1215" s="4"/>
      <c r="I1215" s="4"/>
      <c r="J1215" s="4"/>
      <c r="K1215" s="5">
        <f t="shared" si="389"/>
        <v>651</v>
      </c>
      <c r="L1215" s="5">
        <f t="shared" si="390"/>
        <v>726</v>
      </c>
      <c r="R1215" s="2"/>
      <c r="S1215" s="2"/>
      <c r="T1215" s="4"/>
      <c r="U1215" s="4"/>
      <c r="V1215" s="4"/>
      <c r="W1215" s="5">
        <f t="shared" si="391"/>
        <v>636</v>
      </c>
      <c r="X1215" s="5">
        <f t="shared" si="392"/>
        <v>646</v>
      </c>
      <c r="AD1215" s="2"/>
      <c r="AE1215" s="2"/>
      <c r="AF1215" s="4"/>
      <c r="AG1215" s="4"/>
      <c r="AH1215" s="4"/>
      <c r="AI1215" s="5">
        <f t="shared" si="405"/>
        <v>691</v>
      </c>
      <c r="AJ1215" s="5">
        <f t="shared" si="406"/>
        <v>691</v>
      </c>
      <c r="AP1215" s="2"/>
      <c r="AQ1215" s="2"/>
      <c r="AR1215" s="4"/>
      <c r="AS1215" s="4"/>
      <c r="AT1215" s="4"/>
      <c r="AU1215" s="2"/>
      <c r="AV1215" s="2"/>
      <c r="BB1215" s="2"/>
      <c r="BC1215" s="2"/>
      <c r="BD1215" s="4"/>
      <c r="BE1215" s="4"/>
      <c r="BF1215" s="4"/>
      <c r="BG1215" s="5">
        <f>BG1055-BH1051</f>
        <v>691</v>
      </c>
      <c r="BH1215" s="5">
        <f>BH1055-BG1051</f>
        <v>691</v>
      </c>
      <c r="BN1215" s="2"/>
      <c r="BO1215" s="2"/>
      <c r="BP1215" s="4"/>
      <c r="BQ1215" s="4"/>
      <c r="BR1215" s="4"/>
      <c r="BS1215" s="2"/>
      <c r="BT1215" s="2"/>
      <c r="BZ1215" s="2"/>
      <c r="CA1215" s="2"/>
      <c r="CB1215" s="4"/>
      <c r="CC1215" s="4"/>
      <c r="CD1215" s="4"/>
      <c r="CE1215" s="2"/>
      <c r="CF1215" s="2"/>
      <c r="CL1215" s="2"/>
      <c r="CM1215" s="2"/>
      <c r="CN1215" s="4"/>
      <c r="CO1215" s="4"/>
      <c r="CP1215" s="4"/>
      <c r="CQ1215" s="2"/>
      <c r="CR1215" s="2"/>
      <c r="CX1215" s="2"/>
      <c r="CY1215" s="2"/>
      <c r="CZ1215" s="4"/>
      <c r="DA1215" s="4"/>
      <c r="DB1215" s="4"/>
      <c r="DC1215" s="2"/>
      <c r="DD1215" s="2"/>
      <c r="DJ1215" s="2"/>
      <c r="DK1215" s="2"/>
      <c r="DN1215" s="3"/>
      <c r="DO1215" s="5">
        <f t="shared" si="403"/>
        <v>670</v>
      </c>
      <c r="DP1215" s="5">
        <f t="shared" si="404"/>
        <v>680</v>
      </c>
      <c r="DR1215" s="2"/>
      <c r="DV1215" s="2"/>
      <c r="DW1215" s="2"/>
      <c r="DX1215" s="4"/>
      <c r="DY1215" s="4"/>
      <c r="DZ1215" s="4"/>
      <c r="EA1215" s="2"/>
      <c r="EB1215" s="2"/>
      <c r="EH1215" s="2"/>
      <c r="EI1215" s="2"/>
      <c r="EJ1215" s="4"/>
      <c r="EK1215" s="4"/>
      <c r="EL1215" s="4"/>
      <c r="EM1215" s="2"/>
      <c r="EN1215" s="2"/>
      <c r="ET1215" s="2"/>
      <c r="EU1215" s="2"/>
      <c r="EV1215" s="4"/>
      <c r="EW1215" s="4"/>
      <c r="EX1215" s="4"/>
      <c r="EY1215" s="2"/>
      <c r="EZ1215" s="2"/>
      <c r="FF1215" s="2"/>
      <c r="FG1215" s="2"/>
    </row>
    <row r="1216" spans="7:163">
      <c r="G1216" s="21"/>
      <c r="H1216" s="4"/>
      <c r="I1216" s="4"/>
      <c r="J1216" s="4"/>
      <c r="K1216" s="5">
        <f t="shared" si="389"/>
        <v>656</v>
      </c>
      <c r="L1216" s="5">
        <f t="shared" si="390"/>
        <v>706</v>
      </c>
      <c r="R1216" s="2"/>
      <c r="S1216" s="2"/>
      <c r="T1216" s="4"/>
      <c r="U1216" s="4"/>
      <c r="V1216" s="4"/>
      <c r="W1216" s="5">
        <f t="shared" si="391"/>
        <v>656</v>
      </c>
      <c r="X1216" s="5">
        <f t="shared" si="392"/>
        <v>676</v>
      </c>
      <c r="AD1216" s="2"/>
      <c r="AE1216" s="2"/>
      <c r="AF1216" s="4"/>
      <c r="AG1216" s="4"/>
      <c r="AH1216" s="4"/>
      <c r="AI1216" s="5">
        <f t="shared" si="405"/>
        <v>681</v>
      </c>
      <c r="AJ1216" s="5">
        <f t="shared" si="406"/>
        <v>681</v>
      </c>
      <c r="AP1216" s="2"/>
      <c r="AQ1216" s="2"/>
      <c r="AR1216" s="4"/>
      <c r="AS1216" s="4"/>
      <c r="AT1216" s="4"/>
      <c r="AU1216" s="2"/>
      <c r="AV1216" s="2"/>
      <c r="BB1216" s="2"/>
      <c r="BC1216" s="2"/>
      <c r="BD1216" s="4"/>
      <c r="BE1216" s="4"/>
      <c r="BF1216" s="4"/>
      <c r="BG1216" s="2"/>
      <c r="BH1216" s="2"/>
      <c r="BN1216" s="2"/>
      <c r="BO1216" s="2"/>
      <c r="BP1216" s="4"/>
      <c r="BQ1216" s="4"/>
      <c r="BR1216" s="4"/>
      <c r="BS1216" s="2"/>
      <c r="BT1216" s="2"/>
      <c r="BZ1216" s="2"/>
      <c r="CA1216" s="2"/>
      <c r="CB1216" s="4"/>
      <c r="CC1216" s="4"/>
      <c r="CD1216" s="4"/>
      <c r="CE1216" s="5">
        <f>CE1056-CF1052</f>
        <v>671</v>
      </c>
      <c r="CF1216" s="5">
        <f>CF1056-CE1052</f>
        <v>686</v>
      </c>
      <c r="CL1216" s="2"/>
      <c r="CM1216" s="2"/>
      <c r="CN1216" s="4"/>
      <c r="CO1216" s="4"/>
      <c r="CP1216" s="4"/>
      <c r="CQ1216" s="2"/>
      <c r="CR1216" s="2"/>
      <c r="CX1216" s="2"/>
      <c r="CY1216" s="2"/>
      <c r="CZ1216" s="4"/>
      <c r="DA1216" s="4"/>
      <c r="DB1216" s="4"/>
      <c r="DC1216" s="2"/>
      <c r="DD1216" s="2"/>
      <c r="DJ1216" s="2"/>
      <c r="DK1216" s="2"/>
      <c r="DN1216" s="3"/>
      <c r="DO1216" s="5" t="s">
        <v>0</v>
      </c>
      <c r="DP1216" s="5" t="s">
        <v>0</v>
      </c>
      <c r="DR1216" s="2"/>
      <c r="DV1216" s="2"/>
      <c r="DW1216" s="2"/>
      <c r="DX1216" s="4"/>
      <c r="DY1216" s="4"/>
      <c r="DZ1216" s="4"/>
      <c r="EA1216" s="2"/>
      <c r="EB1216" s="2"/>
      <c r="EH1216" s="2"/>
      <c r="EI1216" s="2"/>
      <c r="EJ1216" s="4"/>
      <c r="EK1216" s="4"/>
      <c r="EL1216" s="4"/>
      <c r="EM1216" s="2"/>
      <c r="EN1216" s="2"/>
      <c r="ET1216" s="2"/>
      <c r="EU1216" s="2"/>
      <c r="EV1216" s="4"/>
      <c r="EW1216" s="4"/>
      <c r="EX1216" s="4"/>
      <c r="EY1216" s="2"/>
      <c r="EZ1216" s="2"/>
      <c r="FF1216" s="2"/>
      <c r="FG1216" s="2"/>
    </row>
    <row r="1217" spans="7:163">
      <c r="G1217" s="21"/>
      <c r="H1217" s="4"/>
      <c r="I1217" s="4"/>
      <c r="J1217" s="4"/>
      <c r="K1217" s="5">
        <f t="shared" si="389"/>
        <v>655</v>
      </c>
      <c r="L1217" s="5">
        <f t="shared" si="390"/>
        <v>716</v>
      </c>
      <c r="R1217" s="2"/>
      <c r="S1217" s="2"/>
      <c r="T1217" s="4"/>
      <c r="U1217" s="4"/>
      <c r="V1217" s="4"/>
      <c r="W1217" s="5">
        <f t="shared" si="391"/>
        <v>671</v>
      </c>
      <c r="X1217" s="5">
        <f t="shared" si="392"/>
        <v>701</v>
      </c>
      <c r="AD1217" s="2"/>
      <c r="AE1217" s="2"/>
      <c r="AF1217" s="4"/>
      <c r="AG1217" s="4"/>
      <c r="AH1217" s="4"/>
      <c r="AI1217" s="2"/>
      <c r="AJ1217" s="2"/>
      <c r="AP1217" s="2"/>
      <c r="AQ1217" s="2"/>
      <c r="AR1217" s="4"/>
      <c r="AS1217" s="4"/>
      <c r="AT1217" s="4"/>
      <c r="AU1217" s="2"/>
      <c r="AV1217" s="2"/>
      <c r="BB1217" s="2"/>
      <c r="BC1217" s="2"/>
      <c r="BD1217" s="4"/>
      <c r="BE1217" s="4"/>
      <c r="BF1217" s="4"/>
      <c r="BG1217" s="5">
        <f>BG1057-BH1053</f>
        <v>676</v>
      </c>
      <c r="BH1217" s="5">
        <f>BH1057-BG1053</f>
        <v>676</v>
      </c>
      <c r="BN1217" s="2"/>
      <c r="BO1217" s="2"/>
      <c r="BP1217" s="4"/>
      <c r="BQ1217" s="4"/>
      <c r="BR1217" s="4"/>
      <c r="BS1217" s="5">
        <f>BS1057-BT1053</f>
        <v>676</v>
      </c>
      <c r="BT1217" s="5">
        <f>BT1057-BS1053</f>
        <v>726</v>
      </c>
      <c r="BZ1217" s="2"/>
      <c r="CA1217" s="2"/>
      <c r="CB1217" s="4"/>
      <c r="CC1217" s="4"/>
      <c r="CD1217" s="4"/>
      <c r="CE1217" s="5">
        <f>CE1057-CF1053</f>
        <v>701</v>
      </c>
      <c r="CF1217" s="5">
        <f>CF1057-CE1053</f>
        <v>701</v>
      </c>
      <c r="CL1217" s="2"/>
      <c r="CM1217" s="2"/>
      <c r="CN1217" s="4"/>
      <c r="CO1217" s="4"/>
      <c r="CP1217" s="4"/>
      <c r="CQ1217" s="2"/>
      <c r="CR1217" s="2"/>
      <c r="CX1217" s="2"/>
      <c r="CY1217" s="2"/>
      <c r="CZ1217" s="4"/>
      <c r="DA1217" s="4"/>
      <c r="DB1217" s="4"/>
      <c r="DC1217" s="2"/>
      <c r="DD1217" s="2"/>
      <c r="DJ1217" s="2"/>
      <c r="DK1217" s="2"/>
      <c r="DN1217" s="3"/>
      <c r="DO1217" s="5">
        <f>DO1057-DP1053</f>
        <v>661</v>
      </c>
      <c r="DP1217" s="5">
        <f>DP1057-DO1053</f>
        <v>676</v>
      </c>
      <c r="DR1217" s="2"/>
      <c r="DV1217" s="2"/>
      <c r="DW1217" s="2"/>
      <c r="DX1217" s="4"/>
      <c r="DY1217" s="4"/>
      <c r="DZ1217" s="4"/>
      <c r="EA1217" s="2"/>
      <c r="EB1217" s="2"/>
      <c r="EH1217" s="2"/>
      <c r="EI1217" s="2"/>
      <c r="EJ1217" s="4"/>
      <c r="EK1217" s="4"/>
      <c r="EL1217" s="4"/>
      <c r="EM1217" s="2"/>
      <c r="EN1217" s="2"/>
      <c r="ET1217" s="2"/>
      <c r="EU1217" s="2"/>
      <c r="EV1217" s="4"/>
      <c r="EW1217" s="4"/>
      <c r="EX1217" s="4"/>
      <c r="EY1217" s="2"/>
      <c r="EZ1217" s="2"/>
      <c r="FF1217" s="2"/>
      <c r="FG1217" s="2"/>
    </row>
    <row r="1218" spans="7:163">
      <c r="G1218" s="21"/>
      <c r="H1218" s="4"/>
      <c r="I1218" s="4"/>
      <c r="J1218" s="4"/>
      <c r="K1218" s="5">
        <f t="shared" si="389"/>
        <v>691</v>
      </c>
      <c r="L1218" s="5">
        <f t="shared" si="390"/>
        <v>716</v>
      </c>
      <c r="R1218" s="2"/>
      <c r="S1218" s="2"/>
      <c r="T1218" s="4"/>
      <c r="U1218" s="4"/>
      <c r="V1218" s="4"/>
      <c r="W1218" s="5">
        <f t="shared" si="391"/>
        <v>716</v>
      </c>
      <c r="X1218" s="5">
        <f t="shared" si="392"/>
        <v>716</v>
      </c>
      <c r="AD1218" s="2"/>
      <c r="AE1218" s="2"/>
      <c r="AF1218" s="4"/>
      <c r="AG1218" s="4"/>
      <c r="AH1218" s="4"/>
      <c r="AI1218" s="5">
        <f>AI1058-AJ1054</f>
        <v>711</v>
      </c>
      <c r="AJ1218" s="5">
        <f>AJ1058-AI1054</f>
        <v>711</v>
      </c>
      <c r="AP1218" s="2"/>
      <c r="AQ1218" s="2"/>
      <c r="AR1218" s="4"/>
      <c r="AS1218" s="4"/>
      <c r="AT1218" s="4"/>
      <c r="AU1218" s="2"/>
      <c r="AV1218" s="2"/>
      <c r="BB1218" s="2"/>
      <c r="BC1218" s="2"/>
      <c r="BD1218" s="4"/>
      <c r="BE1218" s="4"/>
      <c r="BF1218" s="4"/>
      <c r="BG1218" s="2"/>
      <c r="BH1218" s="2"/>
      <c r="BN1218" s="2"/>
      <c r="BO1218" s="2"/>
      <c r="BP1218" s="4"/>
      <c r="BQ1218" s="4"/>
      <c r="BR1218" s="4"/>
      <c r="BS1218" s="5">
        <f>BS1058-BT1054</f>
        <v>706</v>
      </c>
      <c r="BT1218" s="5">
        <f>BT1058-BS1054</f>
        <v>706</v>
      </c>
      <c r="BZ1218" s="2"/>
      <c r="CA1218" s="2"/>
      <c r="CB1218" s="4"/>
      <c r="CC1218" s="4"/>
      <c r="CD1218" s="4"/>
      <c r="CE1218" s="2"/>
      <c r="CF1218" s="2"/>
      <c r="CL1218" s="2"/>
      <c r="CM1218" s="2"/>
      <c r="CN1218" s="4"/>
      <c r="CO1218" s="4"/>
      <c r="CP1218" s="4"/>
      <c r="CQ1218" s="2"/>
      <c r="CR1218" s="2"/>
      <c r="CX1218" s="2"/>
      <c r="CY1218" s="2"/>
      <c r="CZ1218" s="4"/>
      <c r="DA1218" s="4"/>
      <c r="DB1218" s="4"/>
      <c r="DC1218" s="2"/>
      <c r="DD1218" s="2"/>
      <c r="DJ1218" s="2"/>
      <c r="DK1218" s="2"/>
      <c r="DN1218" s="3"/>
      <c r="DO1218" s="5">
        <f>DO1058-DP1054</f>
        <v>646</v>
      </c>
      <c r="DP1218" s="5">
        <f>DP1058-DO1054</f>
        <v>666</v>
      </c>
      <c r="DR1218" s="2"/>
      <c r="DV1218" s="2"/>
      <c r="DW1218" s="2"/>
      <c r="DX1218" s="4"/>
      <c r="DY1218" s="4"/>
      <c r="DZ1218" s="4"/>
      <c r="EA1218" s="2"/>
      <c r="EB1218" s="2"/>
      <c r="EH1218" s="2"/>
      <c r="EI1218" s="2"/>
      <c r="EJ1218" s="4"/>
      <c r="EK1218" s="4"/>
      <c r="EL1218" s="4"/>
      <c r="EM1218" s="2"/>
      <c r="EN1218" s="2"/>
      <c r="ET1218" s="2"/>
      <c r="EU1218" s="2"/>
      <c r="EV1218" s="4"/>
      <c r="EW1218" s="4"/>
      <c r="EX1218" s="4"/>
      <c r="EY1218" s="2"/>
      <c r="EZ1218" s="2"/>
      <c r="FF1218" s="2"/>
      <c r="FG1218" s="2"/>
    </row>
    <row r="1219" spans="7:163">
      <c r="G1219" s="21"/>
      <c r="H1219" s="4"/>
      <c r="I1219" s="4"/>
      <c r="J1219" s="4"/>
      <c r="K1219" s="5">
        <f t="shared" si="389"/>
        <v>665</v>
      </c>
      <c r="L1219" s="5">
        <f t="shared" si="390"/>
        <v>715</v>
      </c>
      <c r="R1219" s="2"/>
      <c r="S1219" s="2"/>
      <c r="T1219" s="4"/>
      <c r="U1219" s="4"/>
      <c r="V1219" s="4"/>
      <c r="W1219" s="5" t="s">
        <v>0</v>
      </c>
      <c r="X1219" s="5" t="s">
        <v>0</v>
      </c>
      <c r="AD1219" s="2"/>
      <c r="AE1219" s="2"/>
      <c r="AF1219" s="4"/>
      <c r="AG1219" s="4"/>
      <c r="AH1219" s="4"/>
      <c r="AI1219" s="5">
        <f>AI1059-AJ1055</f>
        <v>710</v>
      </c>
      <c r="AJ1219" s="5">
        <f>AJ1059-AI1055</f>
        <v>710</v>
      </c>
      <c r="AP1219" s="2"/>
      <c r="AQ1219" s="2"/>
      <c r="AR1219" s="4"/>
      <c r="AS1219" s="4"/>
      <c r="AT1219" s="4"/>
      <c r="AU1219" s="2"/>
      <c r="AV1219" s="2"/>
      <c r="BB1219" s="2"/>
      <c r="BC1219" s="2"/>
      <c r="BD1219" s="4"/>
      <c r="BE1219" s="4"/>
      <c r="BF1219" s="4"/>
      <c r="BG1219" s="5">
        <f>BG1059-BH1055</f>
        <v>695</v>
      </c>
      <c r="BH1219" s="5">
        <f>BH1059-BG1055</f>
        <v>695</v>
      </c>
      <c r="BN1219" s="2"/>
      <c r="BO1219" s="2"/>
      <c r="BP1219" s="4"/>
      <c r="BQ1219" s="4"/>
      <c r="BR1219" s="4"/>
      <c r="BS1219" s="2"/>
      <c r="BT1219" s="2"/>
      <c r="BZ1219" s="2"/>
      <c r="CA1219" s="2"/>
      <c r="CB1219" s="4"/>
      <c r="CC1219" s="4"/>
      <c r="CD1219" s="4"/>
      <c r="CE1219" s="2"/>
      <c r="CF1219" s="2"/>
      <c r="CL1219" s="2"/>
      <c r="CM1219" s="2"/>
      <c r="CN1219" s="4"/>
      <c r="CO1219" s="4"/>
      <c r="CP1219" s="4"/>
      <c r="CQ1219" s="2"/>
      <c r="CR1219" s="2"/>
      <c r="CX1219" s="2"/>
      <c r="CY1219" s="2"/>
      <c r="CZ1219" s="4"/>
      <c r="DA1219" s="4"/>
      <c r="DB1219" s="4"/>
      <c r="DC1219" s="2"/>
      <c r="DD1219" s="2"/>
      <c r="DJ1219" s="2"/>
      <c r="DK1219" s="2"/>
      <c r="DN1219" s="3"/>
      <c r="DO1219" s="5">
        <f>DO1059-DP1055</f>
        <v>686</v>
      </c>
      <c r="DP1219" s="5">
        <f>DP1059-DO1055</f>
        <v>686</v>
      </c>
      <c r="DR1219" s="2"/>
      <c r="DV1219" s="2"/>
      <c r="DW1219" s="2"/>
      <c r="DX1219" s="4"/>
      <c r="DY1219" s="4"/>
      <c r="DZ1219" s="4"/>
      <c r="EA1219" s="2"/>
      <c r="EB1219" s="2"/>
      <c r="EH1219" s="2"/>
      <c r="EI1219" s="2"/>
      <c r="EJ1219" s="4"/>
      <c r="EK1219" s="4"/>
      <c r="EL1219" s="4"/>
      <c r="EM1219" s="2"/>
      <c r="EN1219" s="2"/>
      <c r="ET1219" s="2"/>
      <c r="EU1219" s="2"/>
      <c r="EV1219" s="4"/>
      <c r="EW1219" s="4"/>
      <c r="EX1219" s="4"/>
      <c r="EY1219" s="2"/>
      <c r="EZ1219" s="2"/>
      <c r="FF1219" s="2"/>
      <c r="FG1219" s="2"/>
    </row>
    <row r="1220" spans="7:163">
      <c r="G1220" s="21"/>
      <c r="H1220" s="4"/>
      <c r="I1220" s="4"/>
      <c r="J1220" s="4"/>
      <c r="K1220" s="2"/>
      <c r="L1220" s="2"/>
      <c r="R1220" s="2"/>
      <c r="S1220" s="2"/>
      <c r="T1220" s="4"/>
      <c r="U1220" s="4"/>
      <c r="V1220" s="4"/>
      <c r="W1220" s="5">
        <f>W1060-X1056</f>
        <v>736</v>
      </c>
      <c r="X1220" s="5">
        <f>X1060-W1056</f>
        <v>736</v>
      </c>
      <c r="AD1220" s="2"/>
      <c r="AE1220" s="2"/>
      <c r="AF1220" s="4"/>
      <c r="AG1220" s="4"/>
      <c r="AH1220" s="4"/>
      <c r="AI1220" s="2"/>
      <c r="AJ1220" s="2"/>
      <c r="AP1220" s="2"/>
      <c r="AQ1220" s="2"/>
      <c r="AR1220" s="4"/>
      <c r="AS1220" s="4"/>
      <c r="AT1220" s="4"/>
      <c r="AU1220" s="2"/>
      <c r="AV1220" s="2"/>
      <c r="BB1220" s="2"/>
      <c r="BC1220" s="2"/>
      <c r="BD1220" s="4"/>
      <c r="BE1220" s="4"/>
      <c r="BF1220" s="4"/>
      <c r="BG1220" s="2"/>
      <c r="BH1220" s="2"/>
      <c r="BN1220" s="2"/>
      <c r="BO1220" s="2"/>
      <c r="BP1220" s="4"/>
      <c r="BQ1220" s="4"/>
      <c r="BR1220" s="4"/>
      <c r="BS1220" s="2"/>
      <c r="BT1220" s="2"/>
      <c r="BZ1220" s="2"/>
      <c r="CA1220" s="2"/>
      <c r="CB1220" s="4"/>
      <c r="CC1220" s="4"/>
      <c r="CD1220" s="4"/>
      <c r="CE1220" s="2"/>
      <c r="CF1220" s="2"/>
      <c r="CL1220" s="2"/>
      <c r="CM1220" s="2"/>
      <c r="CN1220" s="4"/>
      <c r="CO1220" s="4"/>
      <c r="CP1220" s="4"/>
      <c r="CQ1220" s="2"/>
      <c r="CR1220" s="2"/>
      <c r="CX1220" s="2"/>
      <c r="CY1220" s="2"/>
      <c r="CZ1220" s="4"/>
      <c r="DA1220" s="4"/>
      <c r="DB1220" s="4"/>
      <c r="DC1220" s="2"/>
      <c r="DD1220" s="2"/>
      <c r="DJ1220" s="2"/>
      <c r="DK1220" s="2"/>
      <c r="DN1220" s="3"/>
      <c r="DO1220" s="2"/>
      <c r="DP1220" s="2"/>
      <c r="DR1220" s="2"/>
      <c r="DV1220" s="2"/>
      <c r="DW1220" s="2"/>
      <c r="DX1220" s="4"/>
      <c r="DY1220" s="4"/>
      <c r="DZ1220" s="4"/>
      <c r="EA1220" s="2"/>
      <c r="EB1220" s="2"/>
      <c r="EH1220" s="2"/>
      <c r="EI1220" s="2"/>
      <c r="EJ1220" s="4"/>
      <c r="EK1220" s="4"/>
      <c r="EL1220" s="4"/>
      <c r="EM1220" s="2"/>
      <c r="EN1220" s="2"/>
      <c r="ET1220" s="2"/>
      <c r="EU1220" s="2"/>
      <c r="EV1220" s="4"/>
      <c r="EW1220" s="4"/>
      <c r="EX1220" s="4"/>
      <c r="EY1220" s="2"/>
      <c r="EZ1220" s="2"/>
      <c r="FF1220" s="2"/>
      <c r="FG1220" s="2"/>
    </row>
    <row r="1221" spans="7:163">
      <c r="G1221" s="21"/>
      <c r="H1221" s="4"/>
      <c r="I1221" s="4"/>
      <c r="J1221" s="4"/>
      <c r="K1221" s="2"/>
      <c r="L1221" s="2"/>
      <c r="R1221" s="2"/>
      <c r="S1221" s="2"/>
      <c r="T1221" s="4"/>
      <c r="U1221" s="4"/>
      <c r="V1221" s="4"/>
      <c r="W1221" s="5" t="s">
        <v>0</v>
      </c>
      <c r="X1221" s="5" t="s">
        <v>0</v>
      </c>
      <c r="AD1221" s="2"/>
      <c r="AE1221" s="2"/>
      <c r="AF1221" s="4"/>
      <c r="AG1221" s="4"/>
      <c r="AH1221" s="4"/>
      <c r="AI1221" s="2"/>
      <c r="AJ1221" s="2"/>
      <c r="AP1221" s="2"/>
      <c r="AQ1221" s="2"/>
      <c r="AR1221" s="4"/>
      <c r="AS1221" s="4"/>
      <c r="AT1221" s="4"/>
      <c r="AU1221" s="2"/>
      <c r="AV1221" s="2"/>
      <c r="BB1221" s="2"/>
      <c r="BC1221" s="2"/>
      <c r="BD1221" s="4"/>
      <c r="BE1221" s="4"/>
      <c r="BF1221" s="4"/>
      <c r="BG1221" s="2"/>
      <c r="BH1221" s="2"/>
      <c r="BN1221" s="2"/>
      <c r="BO1221" s="2"/>
      <c r="BP1221" s="4"/>
      <c r="BQ1221" s="4"/>
      <c r="BR1221" s="4"/>
      <c r="BS1221" s="2"/>
      <c r="BT1221" s="2"/>
      <c r="BZ1221" s="2"/>
      <c r="CA1221" s="2"/>
      <c r="CB1221" s="4"/>
      <c r="CC1221" s="4"/>
      <c r="CD1221" s="4"/>
      <c r="CE1221" s="2"/>
      <c r="CF1221" s="2"/>
      <c r="CL1221" s="2"/>
      <c r="CM1221" s="2"/>
      <c r="CN1221" s="4"/>
      <c r="CO1221" s="4"/>
      <c r="CP1221" s="4"/>
      <c r="CQ1221" s="2"/>
      <c r="CR1221" s="2"/>
      <c r="CX1221" s="2"/>
      <c r="CY1221" s="2"/>
      <c r="CZ1221" s="4"/>
      <c r="DA1221" s="4"/>
      <c r="DB1221" s="4"/>
      <c r="DC1221" s="2"/>
      <c r="DD1221" s="2"/>
      <c r="DJ1221" s="2"/>
      <c r="DK1221" s="2"/>
      <c r="DN1221" s="3"/>
      <c r="DO1221" s="2"/>
      <c r="DP1221" s="2"/>
      <c r="DR1221" s="2"/>
      <c r="DV1221" s="2"/>
      <c r="DW1221" s="2"/>
      <c r="DX1221" s="4"/>
      <c r="DY1221" s="4"/>
      <c r="DZ1221" s="4"/>
      <c r="EA1221" s="2"/>
      <c r="EB1221" s="2"/>
      <c r="EH1221" s="2"/>
      <c r="EI1221" s="2"/>
      <c r="EJ1221" s="4"/>
      <c r="EK1221" s="4"/>
      <c r="EL1221" s="4"/>
      <c r="EM1221" s="2"/>
      <c r="EN1221" s="2"/>
      <c r="ET1221" s="2"/>
      <c r="EU1221" s="2"/>
      <c r="EV1221" s="4"/>
      <c r="EW1221" s="4"/>
      <c r="EX1221" s="4"/>
      <c r="EY1221" s="2"/>
      <c r="EZ1221" s="2"/>
      <c r="FF1221" s="2"/>
      <c r="FG1221" s="2"/>
    </row>
    <row r="1222" spans="7:163">
      <c r="G1222" s="21"/>
      <c r="H1222" s="4"/>
      <c r="I1222" s="4"/>
      <c r="J1222" s="4"/>
      <c r="K1222" s="2"/>
      <c r="L1222" s="2"/>
      <c r="R1222" s="2"/>
      <c r="S1222" s="2"/>
      <c r="T1222" s="4"/>
      <c r="U1222" s="4"/>
      <c r="V1222" s="4"/>
      <c r="W1222" s="5" t="s">
        <v>0</v>
      </c>
      <c r="X1222" s="5" t="s">
        <v>0</v>
      </c>
      <c r="AD1222" s="2"/>
      <c r="AE1222" s="2"/>
      <c r="AF1222" s="4"/>
      <c r="AG1222" s="4"/>
      <c r="AH1222" s="4"/>
      <c r="AI1222" s="2"/>
      <c r="AJ1222" s="2"/>
      <c r="AP1222" s="2"/>
      <c r="AQ1222" s="2"/>
      <c r="AR1222" s="4"/>
      <c r="AS1222" s="4"/>
      <c r="AT1222" s="4"/>
      <c r="AU1222" s="2"/>
      <c r="AV1222" s="2"/>
      <c r="BB1222" s="2"/>
      <c r="BC1222" s="2"/>
      <c r="BD1222" s="4"/>
      <c r="BE1222" s="4"/>
      <c r="BF1222" s="4"/>
      <c r="BG1222" s="2"/>
      <c r="BH1222" s="2"/>
      <c r="BN1222" s="2"/>
      <c r="BO1222" s="2"/>
      <c r="BP1222" s="4"/>
      <c r="BQ1222" s="4"/>
      <c r="BR1222" s="4"/>
      <c r="BS1222" s="2"/>
      <c r="BT1222" s="2"/>
      <c r="BZ1222" s="2"/>
      <c r="CA1222" s="2"/>
      <c r="CB1222" s="4"/>
      <c r="CC1222" s="4"/>
      <c r="CD1222" s="4"/>
      <c r="CE1222" s="2"/>
      <c r="CF1222" s="2"/>
      <c r="CL1222" s="2"/>
      <c r="CM1222" s="2"/>
      <c r="CN1222" s="4"/>
      <c r="CO1222" s="4"/>
      <c r="CP1222" s="4"/>
      <c r="CQ1222" s="2"/>
      <c r="CR1222" s="2"/>
      <c r="CX1222" s="2"/>
      <c r="CY1222" s="2"/>
      <c r="CZ1222" s="4"/>
      <c r="DA1222" s="4"/>
      <c r="DB1222" s="4"/>
      <c r="DC1222" s="2"/>
      <c r="DD1222" s="2"/>
      <c r="DJ1222" s="2"/>
      <c r="DK1222" s="2"/>
      <c r="DN1222" s="3"/>
      <c r="DO1222" s="2"/>
      <c r="DP1222" s="2"/>
      <c r="DR1222" s="2"/>
      <c r="DV1222" s="2"/>
      <c r="DW1222" s="2"/>
      <c r="DX1222" s="4"/>
      <c r="DY1222" s="4"/>
      <c r="DZ1222" s="4"/>
      <c r="EA1222" s="2"/>
      <c r="EB1222" s="2"/>
      <c r="EH1222" s="2"/>
      <c r="EI1222" s="2"/>
      <c r="EJ1222" s="4"/>
      <c r="EK1222" s="4"/>
      <c r="EL1222" s="4"/>
      <c r="EM1222" s="2"/>
      <c r="EN1222" s="2"/>
      <c r="ET1222" s="2"/>
      <c r="EU1222" s="2"/>
      <c r="EV1222" s="4"/>
      <c r="EW1222" s="4"/>
      <c r="EX1222" s="4"/>
      <c r="EY1222" s="2"/>
      <c r="EZ1222" s="2"/>
      <c r="FF1222" s="2"/>
      <c r="FG1222" s="2"/>
    </row>
    <row r="1223" spans="7:163">
      <c r="G1223" s="21"/>
      <c r="H1223" s="4"/>
      <c r="I1223" s="4"/>
      <c r="J1223" s="4"/>
      <c r="K1223" s="5" t="s">
        <v>0</v>
      </c>
      <c r="L1223" s="5" t="s">
        <v>0</v>
      </c>
      <c r="R1223" s="2"/>
      <c r="S1223" s="2"/>
      <c r="T1223" s="4"/>
      <c r="U1223" s="4"/>
      <c r="V1223" s="4"/>
      <c r="W1223" s="5" t="s">
        <v>0</v>
      </c>
      <c r="X1223" s="5" t="s">
        <v>0</v>
      </c>
      <c r="AD1223" s="2"/>
      <c r="AE1223" s="2"/>
      <c r="AF1223" s="4"/>
      <c r="AG1223" s="4"/>
      <c r="AH1223" s="4"/>
      <c r="AI1223" s="2"/>
      <c r="AJ1223" s="2"/>
      <c r="AP1223" s="2"/>
      <c r="AQ1223" s="2"/>
      <c r="AR1223" s="4"/>
      <c r="AS1223" s="4"/>
      <c r="AT1223" s="4"/>
      <c r="AU1223" s="5" t="s">
        <v>0</v>
      </c>
      <c r="AV1223" s="5" t="s">
        <v>0</v>
      </c>
      <c r="BB1223" s="2"/>
      <c r="BC1223" s="2"/>
      <c r="BD1223" s="4"/>
      <c r="BE1223" s="4"/>
      <c r="BF1223" s="4"/>
      <c r="BG1223" s="5" t="s">
        <v>0</v>
      </c>
      <c r="BH1223" s="5" t="s">
        <v>0</v>
      </c>
      <c r="BN1223" s="2"/>
      <c r="BO1223" s="2"/>
      <c r="BP1223" s="4"/>
      <c r="BQ1223" s="4"/>
      <c r="BR1223" s="4"/>
      <c r="BS1223" s="5" t="s">
        <v>0</v>
      </c>
      <c r="BT1223" s="5" t="s">
        <v>0</v>
      </c>
      <c r="BZ1223" s="2"/>
      <c r="CA1223" s="2"/>
      <c r="CB1223" s="4"/>
      <c r="CC1223" s="4"/>
      <c r="CD1223" s="4"/>
      <c r="CE1223" s="2"/>
      <c r="CF1223" s="2"/>
      <c r="CL1223" s="2"/>
      <c r="CM1223" s="2"/>
      <c r="CN1223" s="4"/>
      <c r="CO1223" s="4"/>
      <c r="CP1223" s="4"/>
      <c r="CQ1223" s="5" t="s">
        <v>0</v>
      </c>
      <c r="CR1223" s="5" t="s">
        <v>0</v>
      </c>
      <c r="CX1223" s="2"/>
      <c r="CY1223" s="2"/>
      <c r="CZ1223" s="4"/>
      <c r="DA1223" s="4"/>
      <c r="DB1223" s="4"/>
      <c r="DC1223" s="2"/>
      <c r="DD1223" s="2"/>
      <c r="DJ1223" s="2"/>
      <c r="DK1223" s="2"/>
      <c r="DN1223" s="3"/>
      <c r="DO1223" s="2"/>
      <c r="DP1223" s="2"/>
      <c r="DR1223" s="2"/>
      <c r="DV1223" s="2"/>
      <c r="DW1223" s="2"/>
      <c r="DX1223" s="4"/>
      <c r="DY1223" s="4"/>
      <c r="DZ1223" s="4"/>
      <c r="EA1223" s="2"/>
      <c r="EB1223" s="2"/>
      <c r="EH1223" s="2"/>
      <c r="EI1223" s="2"/>
      <c r="EJ1223" s="4"/>
      <c r="EK1223" s="4"/>
      <c r="EL1223" s="4"/>
      <c r="EM1223" s="5" t="s">
        <v>0</v>
      </c>
      <c r="EN1223" s="5" t="s">
        <v>0</v>
      </c>
      <c r="ET1223" s="2"/>
      <c r="EU1223" s="2"/>
      <c r="EV1223" s="4"/>
      <c r="EW1223" s="4"/>
      <c r="EX1223" s="4"/>
      <c r="EY1223" s="5" t="s">
        <v>0</v>
      </c>
      <c r="EZ1223" s="5" t="s">
        <v>0</v>
      </c>
      <c r="FF1223" s="2"/>
      <c r="FG1223" s="2"/>
    </row>
    <row r="1224" spans="7:163">
      <c r="G1224" s="21"/>
      <c r="H1224" s="4"/>
      <c r="I1224" s="4"/>
      <c r="J1224" s="4"/>
      <c r="R1224" s="2"/>
      <c r="S1224" s="2"/>
      <c r="T1224" s="4"/>
      <c r="U1224" s="4"/>
      <c r="V1224" s="4"/>
      <c r="AD1224" s="2"/>
      <c r="AE1224" s="2"/>
      <c r="AF1224" s="4"/>
      <c r="AG1224" s="4"/>
      <c r="AH1224" s="4"/>
      <c r="AP1224" s="2"/>
      <c r="AQ1224" s="2"/>
      <c r="AR1224" s="4"/>
      <c r="AS1224" s="4"/>
      <c r="AT1224" s="4"/>
      <c r="BB1224" s="2"/>
      <c r="BC1224" s="2"/>
      <c r="BD1224" s="4"/>
      <c r="BE1224" s="4"/>
      <c r="BF1224" s="4"/>
      <c r="BN1224" s="2"/>
      <c r="BO1224" s="2"/>
      <c r="BP1224" s="4"/>
      <c r="BQ1224" s="4"/>
      <c r="BR1224" s="4"/>
      <c r="BZ1224" s="2"/>
      <c r="CA1224" s="2"/>
      <c r="CB1224" s="4"/>
      <c r="CC1224" s="4"/>
      <c r="CD1224" s="4"/>
      <c r="CE1224" s="2"/>
      <c r="CF1224" s="2"/>
      <c r="CL1224" s="2"/>
      <c r="CM1224" s="2"/>
      <c r="CN1224" s="4"/>
      <c r="CO1224" s="4"/>
      <c r="CP1224" s="4"/>
      <c r="CX1224" s="2"/>
      <c r="CY1224" s="2"/>
      <c r="CZ1224" s="4"/>
      <c r="DA1224" s="4"/>
      <c r="DB1224" s="4"/>
      <c r="DJ1224" s="2"/>
      <c r="DK1224" s="2"/>
      <c r="DN1224" s="4"/>
      <c r="DO1224" s="2"/>
      <c r="DP1224" s="2"/>
      <c r="DR1224" s="2"/>
      <c r="DV1224" s="2"/>
      <c r="DW1224" s="2"/>
      <c r="DX1224" s="4"/>
      <c r="DY1224" s="4"/>
      <c r="DZ1224" s="4"/>
      <c r="EH1224" s="2"/>
      <c r="EI1224" s="2"/>
      <c r="EJ1224" s="4"/>
      <c r="EK1224" s="4"/>
      <c r="EL1224" s="4"/>
      <c r="ET1224" s="2"/>
      <c r="EU1224" s="2"/>
      <c r="EV1224" s="4"/>
      <c r="EW1224" s="4"/>
      <c r="EX1224" s="4"/>
      <c r="FF1224" s="2"/>
      <c r="FG1224" s="2"/>
    </row>
    <row r="1225" spans="7:163">
      <c r="G1225" s="21"/>
      <c r="H1225" s="4"/>
      <c r="I1225" s="4"/>
      <c r="J1225" s="4"/>
      <c r="K1225" s="5" t="s">
        <v>0</v>
      </c>
      <c r="L1225" s="5" t="s">
        <v>0</v>
      </c>
      <c r="R1225" s="2"/>
      <c r="S1225" s="2"/>
      <c r="T1225" s="4"/>
      <c r="U1225" s="4"/>
      <c r="V1225" s="4"/>
      <c r="W1225" s="5" t="s">
        <v>0</v>
      </c>
      <c r="X1225" s="5" t="s">
        <v>0</v>
      </c>
      <c r="AD1225" s="2"/>
      <c r="AE1225" s="2"/>
      <c r="AF1225" s="4"/>
      <c r="AG1225" s="4"/>
      <c r="AH1225" s="4"/>
      <c r="AI1225" s="5" t="s">
        <v>0</v>
      </c>
      <c r="AJ1225" s="5" t="s">
        <v>0</v>
      </c>
      <c r="AP1225" s="2"/>
      <c r="AQ1225" s="2"/>
      <c r="AR1225" s="4"/>
      <c r="AS1225" s="4"/>
      <c r="AT1225" s="4"/>
      <c r="AU1225" s="5" t="s">
        <v>0</v>
      </c>
      <c r="AV1225" s="5" t="s">
        <v>0</v>
      </c>
      <c r="BB1225" s="2"/>
      <c r="BC1225" s="2"/>
      <c r="BD1225" s="4"/>
      <c r="BE1225" s="4"/>
      <c r="BF1225" s="4"/>
      <c r="BG1225" s="5" t="s">
        <v>0</v>
      </c>
      <c r="BH1225" s="5" t="s">
        <v>0</v>
      </c>
      <c r="BN1225" s="2"/>
      <c r="BO1225" s="2"/>
      <c r="BP1225" s="4"/>
      <c r="BQ1225" s="4"/>
      <c r="BR1225" s="4"/>
      <c r="BS1225" s="5" t="s">
        <v>0</v>
      </c>
      <c r="BT1225" s="5" t="s">
        <v>0</v>
      </c>
      <c r="BZ1225" s="2"/>
      <c r="CA1225" s="2"/>
      <c r="CB1225" s="4"/>
      <c r="CC1225" s="4"/>
      <c r="CD1225" s="4"/>
      <c r="CE1225" s="5" t="s">
        <v>0</v>
      </c>
      <c r="CF1225" s="5" t="s">
        <v>0</v>
      </c>
      <c r="CL1225" s="2"/>
      <c r="CM1225" s="2"/>
      <c r="CN1225" s="4"/>
      <c r="CO1225" s="4"/>
      <c r="CP1225" s="4"/>
      <c r="CQ1225" s="5" t="s">
        <v>0</v>
      </c>
      <c r="CR1225" s="5" t="s">
        <v>0</v>
      </c>
      <c r="CX1225" s="2"/>
      <c r="CY1225" s="2"/>
      <c r="CZ1225" s="4"/>
      <c r="DA1225" s="4"/>
      <c r="DB1225" s="4"/>
      <c r="DC1225" s="5" t="s">
        <v>0</v>
      </c>
      <c r="DD1225" s="5" t="s">
        <v>0</v>
      </c>
      <c r="DJ1225" s="2"/>
      <c r="DK1225" s="2"/>
      <c r="DN1225" s="4"/>
      <c r="DO1225" s="5" t="s">
        <v>0</v>
      </c>
      <c r="DP1225" s="5" t="s">
        <v>0</v>
      </c>
      <c r="DR1225" s="2"/>
      <c r="DV1225" s="2"/>
      <c r="DW1225" s="2"/>
      <c r="DX1225" s="4"/>
      <c r="DY1225" s="4"/>
      <c r="DZ1225" s="4"/>
      <c r="EA1225" s="5" t="s">
        <v>0</v>
      </c>
      <c r="EB1225" s="5" t="s">
        <v>0</v>
      </c>
      <c r="EH1225" s="2"/>
      <c r="EI1225" s="2"/>
      <c r="EJ1225" s="4"/>
      <c r="EK1225" s="4"/>
      <c r="EL1225" s="4"/>
      <c r="EM1225" s="5" t="s">
        <v>0</v>
      </c>
      <c r="EN1225" s="5" t="s">
        <v>0</v>
      </c>
      <c r="ET1225" s="2"/>
      <c r="EU1225" s="2"/>
      <c r="EV1225" s="4"/>
      <c r="EW1225" s="4"/>
      <c r="EX1225" s="4"/>
      <c r="EY1225" s="5" t="s">
        <v>0</v>
      </c>
      <c r="EZ1225" s="5" t="s">
        <v>0</v>
      </c>
      <c r="FF1225" s="2"/>
      <c r="FG1225" s="2"/>
    </row>
    <row r="1226" spans="7:163">
      <c r="G1226" s="21"/>
      <c r="H1226" s="4"/>
      <c r="I1226" s="4"/>
      <c r="J1226" s="4"/>
      <c r="K1226" s="5" t="s">
        <v>0</v>
      </c>
      <c r="L1226" s="5" t="s">
        <v>0</v>
      </c>
      <c r="R1226" s="2"/>
      <c r="S1226" s="2"/>
      <c r="T1226" s="4"/>
      <c r="U1226" s="4"/>
      <c r="V1226" s="4"/>
      <c r="W1226" s="5" t="s">
        <v>0</v>
      </c>
      <c r="X1226" s="5" t="s">
        <v>0</v>
      </c>
      <c r="AD1226" s="2"/>
      <c r="AE1226" s="2"/>
      <c r="AF1226" s="4"/>
      <c r="AG1226" s="4"/>
      <c r="AH1226" s="4"/>
      <c r="AI1226" s="5" t="s">
        <v>0</v>
      </c>
      <c r="AJ1226" s="5" t="s">
        <v>0</v>
      </c>
      <c r="AP1226" s="2"/>
      <c r="AQ1226" s="2"/>
      <c r="AR1226" s="4"/>
      <c r="AS1226" s="4"/>
      <c r="AT1226" s="4"/>
      <c r="AU1226" s="5" t="s">
        <v>0</v>
      </c>
      <c r="AV1226" s="5" t="s">
        <v>0</v>
      </c>
      <c r="BB1226" s="2"/>
      <c r="BC1226" s="2"/>
      <c r="BD1226" s="4"/>
      <c r="BE1226" s="4"/>
      <c r="BF1226" s="4"/>
      <c r="BG1226" s="5" t="s">
        <v>0</v>
      </c>
      <c r="BH1226" s="5" t="s">
        <v>0</v>
      </c>
      <c r="BN1226" s="2"/>
      <c r="BO1226" s="2"/>
      <c r="BP1226" s="4"/>
      <c r="BQ1226" s="4"/>
      <c r="BR1226" s="4"/>
      <c r="BS1226" s="5" t="s">
        <v>0</v>
      </c>
      <c r="BT1226" s="5" t="s">
        <v>0</v>
      </c>
      <c r="BZ1226" s="2"/>
      <c r="CA1226" s="2"/>
      <c r="CB1226" s="4"/>
      <c r="CC1226" s="4"/>
      <c r="CD1226" s="4"/>
      <c r="CE1226" s="5" t="s">
        <v>0</v>
      </c>
      <c r="CF1226" s="5" t="s">
        <v>0</v>
      </c>
      <c r="CL1226" s="2"/>
      <c r="CM1226" s="2"/>
      <c r="CN1226" s="4"/>
      <c r="CO1226" s="4"/>
      <c r="CP1226" s="4"/>
      <c r="CQ1226" s="5" t="s">
        <v>0</v>
      </c>
      <c r="CR1226" s="5" t="s">
        <v>0</v>
      </c>
      <c r="CX1226" s="2"/>
      <c r="CY1226" s="2"/>
      <c r="CZ1226" s="4"/>
      <c r="DA1226" s="4"/>
      <c r="DB1226" s="4"/>
      <c r="DC1226" s="5" t="s">
        <v>0</v>
      </c>
      <c r="DD1226" s="5" t="s">
        <v>0</v>
      </c>
      <c r="DJ1226" s="2"/>
      <c r="DK1226" s="2"/>
      <c r="DN1226" s="4"/>
      <c r="DO1226" s="5" t="s">
        <v>0</v>
      </c>
      <c r="DP1226" s="5" t="s">
        <v>0</v>
      </c>
      <c r="DR1226" s="2"/>
      <c r="DV1226" s="2"/>
      <c r="DW1226" s="2"/>
      <c r="DX1226" s="4"/>
      <c r="DY1226" s="4"/>
      <c r="DZ1226" s="4"/>
      <c r="EA1226" s="5" t="s">
        <v>0</v>
      </c>
      <c r="EB1226" s="5" t="s">
        <v>0</v>
      </c>
      <c r="EH1226" s="2"/>
      <c r="EI1226" s="2"/>
      <c r="EJ1226" s="4"/>
      <c r="EK1226" s="4"/>
      <c r="EL1226" s="4"/>
      <c r="EM1226" s="5" t="s">
        <v>0</v>
      </c>
      <c r="EN1226" s="5" t="s">
        <v>0</v>
      </c>
      <c r="ET1226" s="2"/>
      <c r="EU1226" s="2"/>
      <c r="EV1226" s="4"/>
      <c r="EW1226" s="4"/>
      <c r="EX1226" s="4"/>
      <c r="EY1226" s="5" t="s">
        <v>0</v>
      </c>
      <c r="EZ1226" s="5" t="s">
        <v>0</v>
      </c>
      <c r="FF1226" s="2"/>
      <c r="FG1226" s="2"/>
    </row>
    <row r="1227" spans="7:163">
      <c r="G1227" s="21"/>
      <c r="H1227" s="4"/>
      <c r="I1227" s="4"/>
      <c r="J1227" s="4"/>
      <c r="R1227" s="2"/>
      <c r="S1227" s="2"/>
      <c r="T1227" s="4"/>
      <c r="U1227" s="4"/>
      <c r="V1227" s="4"/>
      <c r="AD1227" s="2"/>
      <c r="AE1227" s="2"/>
      <c r="AF1227" s="4"/>
      <c r="AG1227" s="4"/>
      <c r="AH1227" s="4"/>
      <c r="AP1227" s="2"/>
      <c r="AQ1227" s="2"/>
      <c r="AR1227" s="4"/>
      <c r="AS1227" s="4"/>
      <c r="AT1227" s="4"/>
      <c r="BB1227" s="2"/>
      <c r="BC1227" s="2"/>
      <c r="BD1227" s="4"/>
      <c r="BE1227" s="4"/>
      <c r="BF1227" s="4"/>
      <c r="BN1227" s="2"/>
      <c r="BO1227" s="2"/>
      <c r="BP1227" s="4"/>
      <c r="BQ1227" s="4"/>
      <c r="BR1227" s="4"/>
      <c r="BZ1227" s="2"/>
      <c r="CA1227" s="2"/>
      <c r="CB1227" s="4"/>
      <c r="CC1227" s="4"/>
      <c r="CD1227" s="4"/>
      <c r="CL1227" s="2"/>
      <c r="CM1227" s="2"/>
      <c r="CN1227" s="4"/>
      <c r="CO1227" s="4"/>
      <c r="CP1227" s="4"/>
      <c r="CX1227" s="2"/>
      <c r="CY1227" s="2"/>
      <c r="CZ1227" s="4"/>
      <c r="DA1227" s="4"/>
      <c r="DB1227" s="4"/>
      <c r="DJ1227" s="2"/>
      <c r="DK1227" s="2"/>
      <c r="DN1227" s="4"/>
      <c r="DR1227" s="2"/>
      <c r="DV1227" s="2"/>
      <c r="DW1227" s="2"/>
      <c r="DX1227" s="4"/>
      <c r="DY1227" s="4"/>
      <c r="DZ1227" s="4"/>
      <c r="EH1227" s="2"/>
      <c r="EI1227" s="2"/>
      <c r="EJ1227" s="4"/>
      <c r="EK1227" s="4"/>
      <c r="EL1227" s="4"/>
      <c r="ET1227" s="2"/>
      <c r="EU1227" s="2"/>
      <c r="EV1227" s="4"/>
      <c r="EW1227" s="4"/>
      <c r="EX1227" s="4"/>
      <c r="FF1227" s="2"/>
      <c r="FG1227" s="2"/>
    </row>
    <row r="1228" spans="7:163">
      <c r="G1228" s="21"/>
      <c r="H1228" s="10"/>
      <c r="I1228" s="4"/>
      <c r="J1228" s="4"/>
      <c r="R1228" s="2"/>
      <c r="S1228" s="2"/>
      <c r="T1228" s="10"/>
      <c r="U1228" s="4"/>
      <c r="V1228" s="4"/>
      <c r="AD1228" s="2"/>
      <c r="AE1228" s="2"/>
      <c r="AF1228" s="10"/>
      <c r="AG1228" s="4"/>
      <c r="AH1228" s="4"/>
      <c r="AP1228" s="2"/>
      <c r="AQ1228" s="2"/>
      <c r="AR1228" s="10"/>
      <c r="AS1228" s="4"/>
      <c r="AT1228" s="4"/>
      <c r="BB1228" s="2"/>
      <c r="BC1228" s="2"/>
      <c r="BD1228" s="10"/>
      <c r="BE1228" s="4"/>
      <c r="BF1228" s="4"/>
      <c r="BN1228" s="2"/>
      <c r="BO1228" s="2"/>
      <c r="BP1228" s="10"/>
      <c r="BQ1228" s="4"/>
      <c r="BR1228" s="4"/>
      <c r="BZ1228" s="2"/>
      <c r="CA1228" s="2"/>
      <c r="CB1228" s="10"/>
      <c r="CC1228" s="4"/>
      <c r="CD1228" s="4"/>
      <c r="CL1228" s="2"/>
      <c r="CM1228" s="2"/>
      <c r="CN1228" s="10"/>
      <c r="CO1228" s="4"/>
      <c r="CP1228" s="4"/>
      <c r="CX1228" s="2"/>
      <c r="CY1228" s="2"/>
      <c r="CZ1228" s="10"/>
      <c r="DA1228" s="4"/>
      <c r="DB1228" s="4"/>
      <c r="DJ1228" s="2"/>
      <c r="DK1228" s="2"/>
      <c r="DL1228" s="10"/>
      <c r="DN1228" s="4"/>
      <c r="DR1228" s="2"/>
      <c r="DV1228" s="2"/>
      <c r="DW1228" s="2"/>
      <c r="DX1228" s="10"/>
      <c r="DY1228" s="4"/>
      <c r="DZ1228" s="4"/>
      <c r="EH1228" s="2"/>
      <c r="EI1228" s="2"/>
      <c r="EJ1228" s="10"/>
      <c r="EK1228" s="4"/>
      <c r="EL1228" s="4"/>
      <c r="ET1228" s="2"/>
      <c r="EU1228" s="2"/>
      <c r="EV1228" s="10"/>
      <c r="EW1228" s="4"/>
      <c r="EX1228" s="4"/>
      <c r="FF1228" s="2"/>
      <c r="FG1228" s="2"/>
    </row>
    <row r="1229" spans="7:163">
      <c r="G1229" s="21"/>
      <c r="H1229" s="10"/>
      <c r="I1229" s="4"/>
      <c r="J1229" s="4"/>
      <c r="R1229" s="2"/>
      <c r="S1229" s="2"/>
      <c r="T1229" s="10"/>
      <c r="U1229" s="4"/>
      <c r="V1229" s="4"/>
      <c r="AD1229" s="2"/>
      <c r="AE1229" s="2"/>
      <c r="AF1229" s="10"/>
      <c r="AG1229" s="4"/>
      <c r="AH1229" s="4"/>
      <c r="AP1229" s="2"/>
      <c r="AQ1229" s="2"/>
      <c r="AR1229" s="10"/>
      <c r="AS1229" s="4"/>
      <c r="AT1229" s="4"/>
      <c r="BB1229" s="2"/>
      <c r="BC1229" s="2"/>
      <c r="BD1229" s="10"/>
      <c r="BE1229" s="4"/>
      <c r="BF1229" s="4"/>
      <c r="BN1229" s="2"/>
      <c r="BO1229" s="2"/>
      <c r="BP1229" s="10"/>
      <c r="BQ1229" s="4"/>
      <c r="BR1229" s="4"/>
      <c r="BZ1229" s="2"/>
      <c r="CA1229" s="2"/>
      <c r="CB1229" s="10"/>
      <c r="CC1229" s="4"/>
      <c r="CD1229" s="4"/>
      <c r="CL1229" s="2"/>
      <c r="CM1229" s="2"/>
      <c r="CN1229" s="10"/>
      <c r="CO1229" s="4"/>
      <c r="CP1229" s="4"/>
      <c r="CX1229" s="2"/>
      <c r="CY1229" s="2"/>
      <c r="CZ1229" s="10"/>
      <c r="DA1229" s="4"/>
      <c r="DB1229" s="4"/>
      <c r="DJ1229" s="2"/>
      <c r="DK1229" s="2"/>
      <c r="DL1229" s="10"/>
      <c r="DN1229" s="4"/>
      <c r="DR1229" s="2"/>
      <c r="DV1229" s="2"/>
      <c r="DW1229" s="2"/>
      <c r="DX1229" s="10"/>
      <c r="DY1229" s="4"/>
      <c r="DZ1229" s="4"/>
      <c r="EH1229" s="2"/>
      <c r="EI1229" s="2"/>
      <c r="EJ1229" s="10"/>
      <c r="EK1229" s="4"/>
      <c r="EL1229" s="4"/>
      <c r="ET1229" s="2"/>
      <c r="EU1229" s="2"/>
      <c r="EV1229" s="10"/>
      <c r="EW1229" s="4"/>
      <c r="EX1229" s="4"/>
      <c r="FF1229" s="2"/>
      <c r="FG1229" s="2"/>
    </row>
    <row r="1230" spans="7:163">
      <c r="G1230" s="21"/>
      <c r="H1230" s="10"/>
      <c r="I1230" s="4"/>
      <c r="J1230" s="4"/>
      <c r="R1230" s="2"/>
      <c r="S1230" s="2"/>
      <c r="T1230" s="10"/>
      <c r="U1230" s="4"/>
      <c r="V1230" s="4"/>
      <c r="AD1230" s="2"/>
      <c r="AE1230" s="2"/>
      <c r="AF1230" s="10"/>
      <c r="AG1230" s="4"/>
      <c r="AH1230" s="4"/>
      <c r="AP1230" s="2"/>
      <c r="AQ1230" s="2"/>
      <c r="AR1230" s="10"/>
      <c r="AS1230" s="4"/>
      <c r="AT1230" s="4"/>
      <c r="BB1230" s="2"/>
      <c r="BC1230" s="2"/>
      <c r="BD1230" s="10"/>
      <c r="BE1230" s="4"/>
      <c r="BF1230" s="4"/>
      <c r="BN1230" s="2"/>
      <c r="BO1230" s="2"/>
      <c r="BP1230" s="10"/>
      <c r="BQ1230" s="4"/>
      <c r="BR1230" s="4"/>
      <c r="BZ1230" s="2"/>
      <c r="CA1230" s="2"/>
      <c r="CB1230" s="10"/>
      <c r="CC1230" s="4"/>
      <c r="CD1230" s="4"/>
      <c r="CL1230" s="2"/>
      <c r="CM1230" s="2"/>
      <c r="CN1230" s="10"/>
      <c r="CO1230" s="4"/>
      <c r="CP1230" s="4"/>
      <c r="CX1230" s="2"/>
      <c r="CY1230" s="2"/>
      <c r="CZ1230" s="10"/>
      <c r="DA1230" s="4"/>
      <c r="DB1230" s="4"/>
      <c r="DJ1230" s="2"/>
      <c r="DK1230" s="2"/>
      <c r="DL1230" s="10"/>
      <c r="DN1230" s="4"/>
      <c r="DR1230" s="2"/>
      <c r="DV1230" s="2"/>
      <c r="DW1230" s="2"/>
      <c r="DX1230" s="10"/>
      <c r="DY1230" s="4"/>
      <c r="DZ1230" s="4"/>
      <c r="EH1230" s="2"/>
      <c r="EI1230" s="2"/>
      <c r="EJ1230" s="10"/>
      <c r="EK1230" s="4"/>
      <c r="EL1230" s="4"/>
      <c r="ET1230" s="2"/>
      <c r="EU1230" s="2"/>
      <c r="EV1230" s="10"/>
      <c r="EW1230" s="4"/>
      <c r="EX1230" s="4"/>
      <c r="FF1230" s="2"/>
      <c r="FG1230" s="2"/>
    </row>
    <row r="1231" spans="7:163">
      <c r="G1231" s="21"/>
      <c r="H1231" s="10"/>
      <c r="I1231" s="4"/>
      <c r="J1231" s="4"/>
      <c r="R1231" s="2"/>
      <c r="S1231" s="2"/>
      <c r="T1231" s="10"/>
      <c r="U1231" s="4"/>
      <c r="V1231" s="4"/>
      <c r="AD1231" s="2"/>
      <c r="AE1231" s="2"/>
      <c r="AF1231" s="10"/>
      <c r="AG1231" s="4"/>
      <c r="AH1231" s="4"/>
      <c r="AP1231" s="2"/>
      <c r="AQ1231" s="2"/>
      <c r="AR1231" s="10"/>
      <c r="AS1231" s="4"/>
      <c r="AT1231" s="4"/>
      <c r="BB1231" s="2"/>
      <c r="BC1231" s="2"/>
      <c r="BD1231" s="10"/>
      <c r="BE1231" s="4"/>
      <c r="BF1231" s="4"/>
      <c r="BN1231" s="2"/>
      <c r="BO1231" s="2"/>
      <c r="BP1231" s="10"/>
      <c r="BQ1231" s="4"/>
      <c r="BR1231" s="4"/>
      <c r="BZ1231" s="2"/>
      <c r="CA1231" s="2"/>
      <c r="CB1231" s="10"/>
      <c r="CC1231" s="4"/>
      <c r="CD1231" s="4"/>
      <c r="CL1231" s="2"/>
      <c r="CM1231" s="2"/>
      <c r="CN1231" s="10"/>
      <c r="CO1231" s="4"/>
      <c r="CP1231" s="4"/>
      <c r="CX1231" s="2"/>
      <c r="CY1231" s="2"/>
      <c r="CZ1231" s="10"/>
      <c r="DA1231" s="4"/>
      <c r="DB1231" s="4"/>
      <c r="DJ1231" s="2"/>
      <c r="DK1231" s="2"/>
      <c r="DL1231" s="10"/>
      <c r="DN1231" s="4"/>
      <c r="DR1231" s="2"/>
      <c r="DV1231" s="2"/>
      <c r="DW1231" s="2"/>
      <c r="DX1231" s="10"/>
      <c r="DY1231" s="4"/>
      <c r="DZ1231" s="4"/>
      <c r="EH1231" s="2"/>
      <c r="EI1231" s="2"/>
      <c r="EJ1231" s="10"/>
      <c r="EK1231" s="4"/>
      <c r="EL1231" s="4"/>
      <c r="ET1231" s="2"/>
      <c r="EU1231" s="2"/>
      <c r="EV1231" s="10"/>
      <c r="EW1231" s="4"/>
      <c r="EX1231" s="4"/>
      <c r="FF1231" s="2"/>
      <c r="FG1231" s="2"/>
    </row>
    <row r="1232" spans="7:163">
      <c r="G1232" s="21"/>
      <c r="H1232" s="10">
        <v>5</v>
      </c>
      <c r="I1232" s="4" t="s">
        <v>8</v>
      </c>
      <c r="J1232" s="4">
        <f>MIN(K1232:K1258)</f>
        <v>821</v>
      </c>
      <c r="K1232" s="2"/>
      <c r="L1232" s="2"/>
      <c r="R1232" s="2"/>
      <c r="S1232" s="2"/>
      <c r="T1232" s="10">
        <v>5</v>
      </c>
      <c r="U1232" s="4" t="s">
        <v>8</v>
      </c>
      <c r="V1232" s="4">
        <f>MIN(W1232:W1258)</f>
        <v>807</v>
      </c>
      <c r="W1232" s="5" t="s">
        <v>0</v>
      </c>
      <c r="X1232" s="5" t="s">
        <v>0</v>
      </c>
      <c r="AD1232" s="2"/>
      <c r="AE1232" s="2"/>
      <c r="AF1232" s="10">
        <v>5</v>
      </c>
      <c r="AG1232" s="4" t="s">
        <v>8</v>
      </c>
      <c r="AH1232" s="4">
        <f>MIN(AI1232:AI1258)</f>
        <v>848</v>
      </c>
      <c r="AI1232" s="2"/>
      <c r="AJ1232" s="2"/>
      <c r="AP1232" s="2"/>
      <c r="AQ1232" s="2"/>
      <c r="AR1232" s="10">
        <v>5</v>
      </c>
      <c r="AS1232" s="4" t="s">
        <v>8</v>
      </c>
      <c r="AT1232" s="4">
        <f>MIN(AU1232:AU1258)</f>
        <v>792</v>
      </c>
      <c r="AU1232" s="2"/>
      <c r="AV1232" s="2"/>
      <c r="BB1232" s="2"/>
      <c r="BC1232" s="2"/>
      <c r="BD1232" s="10">
        <v>5</v>
      </c>
      <c r="BE1232" s="4" t="s">
        <v>8</v>
      </c>
      <c r="BF1232" s="4">
        <f>MIN(BG1232:BG1258)</f>
        <v>808</v>
      </c>
      <c r="BG1232" s="2"/>
      <c r="BH1232" s="2"/>
      <c r="BN1232" s="2"/>
      <c r="BO1232" s="2"/>
      <c r="BP1232" s="10">
        <v>5</v>
      </c>
      <c r="BQ1232" s="4" t="s">
        <v>8</v>
      </c>
      <c r="BR1232" s="4">
        <f>MIN(BS1232:BS1258)</f>
        <v>819</v>
      </c>
      <c r="BS1232" s="2"/>
      <c r="BT1232" s="2"/>
      <c r="BZ1232" s="2"/>
      <c r="CA1232" s="2"/>
      <c r="CB1232" s="10">
        <v>5</v>
      </c>
      <c r="CC1232" s="4" t="s">
        <v>8</v>
      </c>
      <c r="CD1232" s="4">
        <f>MIN(CE1232:CE1258)</f>
        <v>822</v>
      </c>
      <c r="CE1232" s="2"/>
      <c r="CF1232" s="2"/>
      <c r="CL1232" s="2"/>
      <c r="CM1232" s="2"/>
      <c r="CN1232" s="10">
        <v>5</v>
      </c>
      <c r="CO1232" s="4" t="s">
        <v>8</v>
      </c>
      <c r="CP1232" s="4">
        <f>MIN(CQ1232:CQ1258)</f>
        <v>843</v>
      </c>
      <c r="CQ1232" s="2"/>
      <c r="CR1232" s="2"/>
      <c r="CX1232" s="2"/>
      <c r="CY1232" s="2"/>
      <c r="CZ1232" s="10">
        <v>5</v>
      </c>
      <c r="DA1232" s="4" t="s">
        <v>8</v>
      </c>
      <c r="DB1232" s="4">
        <f>MIN(DC1232:DC1258)</f>
        <v>842</v>
      </c>
      <c r="DC1232" s="2"/>
      <c r="DD1232" s="2"/>
      <c r="DJ1232" s="2"/>
      <c r="DK1232" s="2"/>
      <c r="DL1232" s="10">
        <v>5</v>
      </c>
      <c r="DM1232" s="4" t="s">
        <v>8</v>
      </c>
      <c r="DN1232" s="4">
        <f>MIN(DO1232:DO1258)</f>
        <v>817</v>
      </c>
      <c r="DO1232" s="2"/>
      <c r="DP1232" s="2"/>
      <c r="DR1232" s="2"/>
      <c r="DV1232" s="2"/>
      <c r="DW1232" s="2"/>
      <c r="DX1232" s="10">
        <v>5</v>
      </c>
      <c r="DY1232" s="4" t="s">
        <v>8</v>
      </c>
      <c r="DZ1232" s="4">
        <f>MIN(EA1232:EA1258)</f>
        <v>847</v>
      </c>
      <c r="EA1232" s="2"/>
      <c r="EB1232" s="2"/>
      <c r="EH1232" s="2"/>
      <c r="EI1232" s="2"/>
      <c r="EJ1232" s="10">
        <v>5</v>
      </c>
      <c r="EK1232" s="4" t="s">
        <v>8</v>
      </c>
      <c r="EL1232" s="4">
        <f>MIN(EM1232:EM1258)</f>
        <v>840</v>
      </c>
      <c r="EM1232" s="2"/>
      <c r="EN1232" s="2"/>
      <c r="ET1232" s="2"/>
      <c r="EU1232" s="2"/>
      <c r="EV1232" s="10">
        <v>5</v>
      </c>
      <c r="EW1232" s="4" t="s">
        <v>8</v>
      </c>
      <c r="EX1232" s="4">
        <f>MIN(EY1232:EY1258)</f>
        <v>837</v>
      </c>
      <c r="EY1232" s="2"/>
      <c r="EZ1232" s="2"/>
      <c r="FF1232" s="2"/>
      <c r="FG1232" s="2"/>
    </row>
    <row r="1233" spans="7:163">
      <c r="G1233" s="21"/>
      <c r="H1233" s="10"/>
      <c r="I1233" s="4" t="s">
        <v>7</v>
      </c>
      <c r="J1233" s="4">
        <f>MAX(L1232:L1258)</f>
        <v>915</v>
      </c>
      <c r="K1233" s="2"/>
      <c r="L1233" s="2"/>
      <c r="R1233" s="2"/>
      <c r="S1233" s="2"/>
      <c r="T1233" s="10"/>
      <c r="U1233" s="4" t="s">
        <v>7</v>
      </c>
      <c r="V1233" s="4">
        <f>MAX(X1232:X1258)</f>
        <v>919</v>
      </c>
      <c r="W1233" s="5" t="s">
        <v>0</v>
      </c>
      <c r="X1233" s="5" t="s">
        <v>0</v>
      </c>
      <c r="AD1233" s="2"/>
      <c r="AE1233" s="2"/>
      <c r="AF1233" s="10"/>
      <c r="AG1233" s="4" t="s">
        <v>7</v>
      </c>
      <c r="AH1233" s="4">
        <f>MAX(AJ1232:AJ1258)</f>
        <v>919</v>
      </c>
      <c r="AI1233" s="2"/>
      <c r="AJ1233" s="2"/>
      <c r="AP1233" s="2"/>
      <c r="AQ1233" s="2"/>
      <c r="AR1233" s="10"/>
      <c r="AS1233" s="4" t="s">
        <v>7</v>
      </c>
      <c r="AT1233" s="4">
        <f>MAX(AV1232:AV1258)</f>
        <v>912</v>
      </c>
      <c r="AU1233" s="2"/>
      <c r="AV1233" s="2"/>
      <c r="BB1233" s="2"/>
      <c r="BC1233" s="2"/>
      <c r="BD1233" s="10"/>
      <c r="BE1233" s="4" t="s">
        <v>7</v>
      </c>
      <c r="BF1233" s="4">
        <f>MAX(BH1232:BH1258)</f>
        <v>894</v>
      </c>
      <c r="BG1233" s="2"/>
      <c r="BH1233" s="2"/>
      <c r="BN1233" s="2"/>
      <c r="BO1233" s="2"/>
      <c r="BP1233" s="10"/>
      <c r="BQ1233" s="4" t="s">
        <v>7</v>
      </c>
      <c r="BR1233" s="4">
        <f>MAX(BT1232:BT1258)</f>
        <v>922</v>
      </c>
      <c r="BS1233" s="2"/>
      <c r="BT1233" s="2"/>
      <c r="BZ1233" s="2"/>
      <c r="CA1233" s="2"/>
      <c r="CB1233" s="10"/>
      <c r="CC1233" s="4" t="s">
        <v>7</v>
      </c>
      <c r="CD1233" s="4">
        <f>MAX(CF1232:CF1258)</f>
        <v>932</v>
      </c>
      <c r="CE1233" s="5">
        <f t="shared" ref="CE1233:CE1244" si="409">CE1042-CF1037</f>
        <v>827</v>
      </c>
      <c r="CF1233" s="5">
        <f t="shared" ref="CF1233:CF1244" si="410">CF1042-CE1037</f>
        <v>857</v>
      </c>
      <c r="CL1233" s="2"/>
      <c r="CM1233" s="2"/>
      <c r="CN1233" s="10"/>
      <c r="CO1233" s="4" t="s">
        <v>7</v>
      </c>
      <c r="CP1233" s="4">
        <f>MAX(CR1232:CR1258)</f>
        <v>892</v>
      </c>
      <c r="CQ1233" s="2"/>
      <c r="CR1233" s="2"/>
      <c r="CX1233" s="2"/>
      <c r="CY1233" s="2"/>
      <c r="CZ1233" s="10"/>
      <c r="DA1233" s="4" t="s">
        <v>7</v>
      </c>
      <c r="DB1233" s="4">
        <f>MAX(DD1232:DD1258)</f>
        <v>972</v>
      </c>
      <c r="DC1233" s="2"/>
      <c r="DD1233" s="2"/>
      <c r="DJ1233" s="2"/>
      <c r="DK1233" s="2"/>
      <c r="DL1233" s="10"/>
      <c r="DM1233" s="4" t="s">
        <v>7</v>
      </c>
      <c r="DN1233" s="4">
        <f>MAX(DP1232:DP1258)</f>
        <v>897</v>
      </c>
      <c r="DO1233" s="5" t="s">
        <v>0</v>
      </c>
      <c r="DP1233" s="5" t="s">
        <v>0</v>
      </c>
      <c r="DR1233" s="2"/>
      <c r="DV1233" s="2"/>
      <c r="DW1233" s="2"/>
      <c r="DX1233" s="10"/>
      <c r="DY1233" s="4" t="s">
        <v>7</v>
      </c>
      <c r="DZ1233" s="4">
        <f>MAX(EB1232:EB1258)</f>
        <v>951</v>
      </c>
      <c r="EA1233" s="2"/>
      <c r="EB1233" s="2"/>
      <c r="EH1233" s="2"/>
      <c r="EI1233" s="2"/>
      <c r="EJ1233" s="10"/>
      <c r="EK1233" s="4" t="s">
        <v>7</v>
      </c>
      <c r="EL1233" s="4">
        <f>MAX(EN1232:EN1258)</f>
        <v>898</v>
      </c>
      <c r="EM1233" s="2"/>
      <c r="EN1233" s="2"/>
      <c r="ET1233" s="2"/>
      <c r="EU1233" s="2"/>
      <c r="EV1233" s="10"/>
      <c r="EW1233" s="4" t="s">
        <v>7</v>
      </c>
      <c r="EX1233" s="4">
        <f>MAX(EZ1232:EZ1258)</f>
        <v>897</v>
      </c>
      <c r="EY1233" s="2"/>
      <c r="EZ1233" s="2"/>
      <c r="FF1233" s="2"/>
      <c r="FG1233" s="2"/>
    </row>
    <row r="1234" spans="7:163">
      <c r="G1234" s="21"/>
      <c r="H1234" s="10"/>
      <c r="I1234" s="4"/>
      <c r="J1234" s="4"/>
      <c r="K1234" s="5">
        <f t="shared" ref="K1234:K1250" si="411">K1043-L1038</f>
        <v>843</v>
      </c>
      <c r="L1234" s="5">
        <f t="shared" ref="L1234:L1250" si="412">L1043-K1038</f>
        <v>863</v>
      </c>
      <c r="R1234" s="2"/>
      <c r="S1234" s="2"/>
      <c r="T1234" s="10"/>
      <c r="U1234" s="4"/>
      <c r="V1234" s="4"/>
      <c r="W1234" s="5">
        <f t="shared" ref="W1234:W1249" si="413">W1043-X1038</f>
        <v>828</v>
      </c>
      <c r="X1234" s="5">
        <f t="shared" ref="X1234:X1249" si="414">X1043-W1038</f>
        <v>873</v>
      </c>
      <c r="AD1234" s="2"/>
      <c r="AE1234" s="2"/>
      <c r="AF1234" s="10"/>
      <c r="AG1234" s="4"/>
      <c r="AH1234" s="4"/>
      <c r="AI1234" s="2"/>
      <c r="AJ1234" s="2"/>
      <c r="AP1234" s="2"/>
      <c r="AQ1234" s="2"/>
      <c r="AR1234" s="10"/>
      <c r="AS1234" s="4"/>
      <c r="AT1234" s="4"/>
      <c r="AU1234" s="5">
        <f t="shared" ref="AU1234:AU1244" si="415">AU1043-AV1038</f>
        <v>848</v>
      </c>
      <c r="AV1234" s="5">
        <f t="shared" ref="AV1234:AV1244" si="416">AV1043-AU1038</f>
        <v>888</v>
      </c>
      <c r="BB1234" s="2"/>
      <c r="BC1234" s="2"/>
      <c r="BD1234" s="10"/>
      <c r="BE1234" s="4"/>
      <c r="BF1234" s="4"/>
      <c r="BG1234" s="2"/>
      <c r="BH1234" s="2"/>
      <c r="BN1234" s="2"/>
      <c r="BO1234" s="2"/>
      <c r="BP1234" s="10"/>
      <c r="BQ1234" s="4"/>
      <c r="BR1234" s="4"/>
      <c r="BS1234" s="5">
        <f>BS1043-BT1038</f>
        <v>853</v>
      </c>
      <c r="BT1234" s="5">
        <f>BT1043-BS1038</f>
        <v>868</v>
      </c>
      <c r="BZ1234" s="2"/>
      <c r="CA1234" s="2"/>
      <c r="CB1234" s="10"/>
      <c r="CC1234" s="4"/>
      <c r="CD1234" s="4"/>
      <c r="CE1234" s="5">
        <f t="shared" si="409"/>
        <v>848</v>
      </c>
      <c r="CF1234" s="5">
        <f t="shared" si="410"/>
        <v>888</v>
      </c>
      <c r="CL1234" s="2"/>
      <c r="CM1234" s="2"/>
      <c r="CN1234" s="10"/>
      <c r="CO1234" s="4"/>
      <c r="CP1234" s="4"/>
      <c r="CQ1234" s="2"/>
      <c r="CR1234" s="2"/>
      <c r="CX1234" s="2"/>
      <c r="CY1234" s="2"/>
      <c r="CZ1234" s="10"/>
      <c r="DA1234" s="4"/>
      <c r="DB1234" s="4"/>
      <c r="DC1234" s="5">
        <f t="shared" ref="DC1234:DC1245" si="417">DC1043-DD1038</f>
        <v>848</v>
      </c>
      <c r="DD1234" s="5">
        <f t="shared" ref="DD1234:DD1245" si="418">DD1043-DC1038</f>
        <v>868</v>
      </c>
      <c r="DJ1234" s="2"/>
      <c r="DK1234" s="2"/>
      <c r="DL1234" s="10"/>
      <c r="DN1234" s="3"/>
      <c r="DO1234" s="5">
        <f t="shared" ref="DO1234" si="419">DO1043-DP1038</f>
        <v>842</v>
      </c>
      <c r="DP1234" s="5">
        <f t="shared" ref="DP1234" si="420">DP1043-DO1038</f>
        <v>857</v>
      </c>
      <c r="DR1234" s="2"/>
      <c r="DV1234" s="2"/>
      <c r="DW1234" s="2"/>
      <c r="DX1234" s="10"/>
      <c r="DY1234" s="4"/>
      <c r="DZ1234" s="4"/>
      <c r="EA1234" s="2"/>
      <c r="EB1234" s="2"/>
      <c r="EH1234" s="2"/>
      <c r="EI1234" s="2"/>
      <c r="EJ1234" s="10"/>
      <c r="EK1234" s="4"/>
      <c r="EL1234" s="4"/>
      <c r="EM1234" s="2"/>
      <c r="EN1234" s="2"/>
      <c r="ET1234" s="2"/>
      <c r="EU1234" s="2"/>
      <c r="EV1234" s="10"/>
      <c r="EW1234" s="4"/>
      <c r="EX1234" s="4"/>
      <c r="EY1234" s="5">
        <f t="shared" ref="EY1234:EY1244" si="421">EY1043-EZ1038</f>
        <v>858</v>
      </c>
      <c r="EZ1234" s="5">
        <f t="shared" ref="EZ1234:EZ1244" si="422">EZ1043-EY1038</f>
        <v>868</v>
      </c>
      <c r="FF1234" s="2"/>
      <c r="FG1234" s="2"/>
    </row>
    <row r="1235" spans="7:163">
      <c r="G1235" s="21"/>
      <c r="H1235" s="10"/>
      <c r="I1235" s="4"/>
      <c r="J1235" s="4"/>
      <c r="K1235" s="5">
        <f t="shared" si="411"/>
        <v>836</v>
      </c>
      <c r="L1235" s="5">
        <f t="shared" si="412"/>
        <v>862</v>
      </c>
      <c r="R1235" s="2"/>
      <c r="S1235" s="2"/>
      <c r="T1235" s="10"/>
      <c r="U1235" s="4"/>
      <c r="V1235" s="4"/>
      <c r="W1235" s="5">
        <f t="shared" si="413"/>
        <v>831</v>
      </c>
      <c r="X1235" s="5">
        <f t="shared" si="414"/>
        <v>907</v>
      </c>
      <c r="AD1235" s="2"/>
      <c r="AE1235" s="2"/>
      <c r="AF1235" s="10"/>
      <c r="AG1235" s="4"/>
      <c r="AH1235" s="4"/>
      <c r="AI1235" s="2"/>
      <c r="AJ1235" s="2"/>
      <c r="AP1235" s="2"/>
      <c r="AQ1235" s="2"/>
      <c r="AR1235" s="10"/>
      <c r="AS1235" s="4"/>
      <c r="AT1235" s="4"/>
      <c r="AU1235" s="5">
        <f t="shared" si="415"/>
        <v>867</v>
      </c>
      <c r="AV1235" s="5">
        <f t="shared" si="416"/>
        <v>897</v>
      </c>
      <c r="BB1235" s="2"/>
      <c r="BC1235" s="2"/>
      <c r="BD1235" s="10"/>
      <c r="BE1235" s="4"/>
      <c r="BF1235" s="4"/>
      <c r="BG1235" s="5">
        <f>BG1044-BH1039</f>
        <v>832</v>
      </c>
      <c r="BH1235" s="5">
        <f>BH1044-BG1039</f>
        <v>832</v>
      </c>
      <c r="BN1235" s="2"/>
      <c r="BO1235" s="2"/>
      <c r="BP1235" s="10"/>
      <c r="BQ1235" s="4"/>
      <c r="BR1235" s="4"/>
      <c r="BS1235" s="2"/>
      <c r="BT1235" s="2"/>
      <c r="BZ1235" s="2"/>
      <c r="CA1235" s="2"/>
      <c r="CB1235" s="10"/>
      <c r="CC1235" s="4"/>
      <c r="CD1235" s="4"/>
      <c r="CE1235" s="5">
        <f t="shared" si="409"/>
        <v>847</v>
      </c>
      <c r="CF1235" s="5">
        <f t="shared" si="410"/>
        <v>907</v>
      </c>
      <c r="CL1235" s="2"/>
      <c r="CM1235" s="2"/>
      <c r="CN1235" s="10"/>
      <c r="CO1235" s="4"/>
      <c r="CP1235" s="4"/>
      <c r="CQ1235" s="5">
        <f>CQ1044-CR1039</f>
        <v>872</v>
      </c>
      <c r="CR1235" s="5">
        <f>CR1044-CQ1039</f>
        <v>877</v>
      </c>
      <c r="CX1235" s="2"/>
      <c r="CY1235" s="2"/>
      <c r="CZ1235" s="10"/>
      <c r="DA1235" s="4"/>
      <c r="DB1235" s="4"/>
      <c r="DC1235" s="5">
        <f t="shared" si="417"/>
        <v>842</v>
      </c>
      <c r="DD1235" s="5">
        <f t="shared" si="418"/>
        <v>867</v>
      </c>
      <c r="DJ1235" s="2"/>
      <c r="DK1235" s="2"/>
      <c r="DL1235" s="10"/>
      <c r="DN1235" s="3"/>
      <c r="DO1235" s="2"/>
      <c r="DP1235" s="2"/>
      <c r="DR1235" s="2"/>
      <c r="DV1235" s="2"/>
      <c r="DW1235" s="2"/>
      <c r="DX1235" s="10"/>
      <c r="DY1235" s="4"/>
      <c r="DZ1235" s="4"/>
      <c r="EA1235" s="2"/>
      <c r="EB1235" s="2"/>
      <c r="EH1235" s="2"/>
      <c r="EI1235" s="2"/>
      <c r="EJ1235" s="10"/>
      <c r="EK1235" s="4"/>
      <c r="EL1235" s="4"/>
      <c r="EM1235" s="2"/>
      <c r="EN1235" s="2"/>
      <c r="ET1235" s="2"/>
      <c r="EU1235" s="2"/>
      <c r="EV1235" s="10"/>
      <c r="EW1235" s="4"/>
      <c r="EX1235" s="4"/>
      <c r="EY1235" s="5">
        <f t="shared" si="421"/>
        <v>857</v>
      </c>
      <c r="EZ1235" s="5">
        <f t="shared" si="422"/>
        <v>862</v>
      </c>
      <c r="FF1235" s="2"/>
      <c r="FG1235" s="2"/>
    </row>
    <row r="1236" spans="7:163">
      <c r="G1236" s="21"/>
      <c r="H1236" s="10"/>
      <c r="I1236" s="4"/>
      <c r="J1236" s="4"/>
      <c r="K1236" s="5">
        <f t="shared" si="411"/>
        <v>837</v>
      </c>
      <c r="L1236" s="5">
        <f t="shared" si="412"/>
        <v>877</v>
      </c>
      <c r="R1236" s="2"/>
      <c r="S1236" s="2"/>
      <c r="T1236" s="10"/>
      <c r="U1236" s="4"/>
      <c r="V1236" s="4"/>
      <c r="W1236" s="5">
        <f t="shared" si="413"/>
        <v>832</v>
      </c>
      <c r="X1236" s="5">
        <f t="shared" si="414"/>
        <v>892</v>
      </c>
      <c r="AD1236" s="2"/>
      <c r="AE1236" s="2"/>
      <c r="AF1236" s="10"/>
      <c r="AG1236" s="4"/>
      <c r="AH1236" s="4"/>
      <c r="AI1236" s="2"/>
      <c r="AJ1236" s="2"/>
      <c r="AP1236" s="2"/>
      <c r="AQ1236" s="2"/>
      <c r="AR1236" s="10"/>
      <c r="AS1236" s="4"/>
      <c r="AT1236" s="4"/>
      <c r="AU1236" s="5">
        <f t="shared" si="415"/>
        <v>897</v>
      </c>
      <c r="AV1236" s="5">
        <f t="shared" si="416"/>
        <v>897</v>
      </c>
      <c r="BB1236" s="2"/>
      <c r="BC1236" s="2"/>
      <c r="BD1236" s="10"/>
      <c r="BE1236" s="4"/>
      <c r="BF1236" s="4"/>
      <c r="BG1236" s="5">
        <f>BG1045-BH1040</f>
        <v>847</v>
      </c>
      <c r="BH1236" s="5">
        <f>BH1045-BG1040</f>
        <v>872</v>
      </c>
      <c r="BN1236" s="2"/>
      <c r="BO1236" s="2"/>
      <c r="BP1236" s="10"/>
      <c r="BQ1236" s="4"/>
      <c r="BR1236" s="4"/>
      <c r="BS1236" s="5">
        <f>BS1045-BT1040</f>
        <v>857</v>
      </c>
      <c r="BT1236" s="5">
        <f>BT1045-BS1040</f>
        <v>857</v>
      </c>
      <c r="BZ1236" s="2"/>
      <c r="CA1236" s="2"/>
      <c r="CB1236" s="10"/>
      <c r="CC1236" s="4"/>
      <c r="CD1236" s="4"/>
      <c r="CE1236" s="5">
        <f t="shared" si="409"/>
        <v>867</v>
      </c>
      <c r="CF1236" s="5">
        <f t="shared" si="410"/>
        <v>932</v>
      </c>
      <c r="CL1236" s="2"/>
      <c r="CM1236" s="2"/>
      <c r="CN1236" s="10"/>
      <c r="CO1236" s="4"/>
      <c r="CP1236" s="4"/>
      <c r="CQ1236" s="5">
        <f>CQ1045-CR1040</f>
        <v>892</v>
      </c>
      <c r="CR1236" s="5">
        <f>CR1045-CQ1040</f>
        <v>892</v>
      </c>
      <c r="CX1236" s="2"/>
      <c r="CY1236" s="2"/>
      <c r="CZ1236" s="10"/>
      <c r="DA1236" s="4"/>
      <c r="DB1236" s="4"/>
      <c r="DC1236" s="5">
        <f t="shared" si="417"/>
        <v>857</v>
      </c>
      <c r="DD1236" s="5">
        <f t="shared" si="418"/>
        <v>862</v>
      </c>
      <c r="DJ1236" s="2"/>
      <c r="DK1236" s="2"/>
      <c r="DL1236" s="10"/>
      <c r="DN1236" s="3"/>
      <c r="DO1236" s="5" t="s">
        <v>0</v>
      </c>
      <c r="DP1236" s="5" t="s">
        <v>0</v>
      </c>
      <c r="DR1236" s="2"/>
      <c r="DV1236" s="2"/>
      <c r="DW1236" s="2"/>
      <c r="DX1236" s="10"/>
      <c r="DY1236" s="4"/>
      <c r="DZ1236" s="4"/>
      <c r="EA1236" s="2"/>
      <c r="EB1236" s="2"/>
      <c r="EH1236" s="2"/>
      <c r="EI1236" s="2"/>
      <c r="EJ1236" s="10"/>
      <c r="EK1236" s="4"/>
      <c r="EL1236" s="4"/>
      <c r="EM1236" s="2"/>
      <c r="EN1236" s="2"/>
      <c r="ET1236" s="2"/>
      <c r="EU1236" s="2"/>
      <c r="EV1236" s="10"/>
      <c r="EW1236" s="4"/>
      <c r="EX1236" s="4"/>
      <c r="EY1236" s="5">
        <f t="shared" si="421"/>
        <v>862</v>
      </c>
      <c r="EZ1236" s="5">
        <f t="shared" si="422"/>
        <v>872</v>
      </c>
      <c r="FF1236" s="2"/>
      <c r="FG1236" s="2"/>
    </row>
    <row r="1237" spans="7:163">
      <c r="G1237" s="21"/>
      <c r="H1237" s="10"/>
      <c r="I1237" s="4"/>
      <c r="J1237" s="4"/>
      <c r="K1237" s="5">
        <f t="shared" si="411"/>
        <v>864</v>
      </c>
      <c r="L1237" s="5">
        <f t="shared" si="412"/>
        <v>894</v>
      </c>
      <c r="R1237" s="2"/>
      <c r="S1237" s="2"/>
      <c r="T1237" s="10"/>
      <c r="U1237" s="4"/>
      <c r="V1237" s="4"/>
      <c r="W1237" s="5">
        <f t="shared" si="413"/>
        <v>827</v>
      </c>
      <c r="X1237" s="5">
        <f t="shared" si="414"/>
        <v>919</v>
      </c>
      <c r="AD1237" s="2"/>
      <c r="AE1237" s="2"/>
      <c r="AF1237" s="10"/>
      <c r="AG1237" s="4"/>
      <c r="AH1237" s="4"/>
      <c r="AI1237" s="5">
        <f>AI1046-AJ1041</f>
        <v>919</v>
      </c>
      <c r="AJ1237" s="5">
        <f>AJ1046-AI1041</f>
        <v>919</v>
      </c>
      <c r="AP1237" s="2"/>
      <c r="AQ1237" s="2"/>
      <c r="AR1237" s="10"/>
      <c r="AS1237" s="4"/>
      <c r="AT1237" s="4"/>
      <c r="AU1237" s="5">
        <f t="shared" si="415"/>
        <v>837</v>
      </c>
      <c r="AV1237" s="5">
        <f t="shared" si="416"/>
        <v>877</v>
      </c>
      <c r="BB1237" s="2"/>
      <c r="BC1237" s="2"/>
      <c r="BD1237" s="10"/>
      <c r="BE1237" s="4"/>
      <c r="BF1237" s="4"/>
      <c r="BG1237" s="5">
        <f>BG1046-BH1041</f>
        <v>884</v>
      </c>
      <c r="BH1237" s="5">
        <f>BH1046-BG1041</f>
        <v>889</v>
      </c>
      <c r="BN1237" s="2"/>
      <c r="BO1237" s="2"/>
      <c r="BP1237" s="10"/>
      <c r="BQ1237" s="4"/>
      <c r="BR1237" s="4"/>
      <c r="BS1237" s="5">
        <f>BS1046-BT1041</f>
        <v>879</v>
      </c>
      <c r="BT1237" s="5">
        <f>BT1046-BS1041</f>
        <v>889</v>
      </c>
      <c r="BZ1237" s="2"/>
      <c r="CA1237" s="2"/>
      <c r="CB1237" s="10"/>
      <c r="CC1237" s="4"/>
      <c r="CD1237" s="4"/>
      <c r="CE1237" s="5">
        <f t="shared" si="409"/>
        <v>889</v>
      </c>
      <c r="CF1237" s="5">
        <f t="shared" si="410"/>
        <v>929</v>
      </c>
      <c r="CL1237" s="2"/>
      <c r="CM1237" s="2"/>
      <c r="CN1237" s="10"/>
      <c r="CO1237" s="4"/>
      <c r="CP1237" s="4"/>
      <c r="CQ1237" s="2"/>
      <c r="CR1237" s="2"/>
      <c r="CX1237" s="2"/>
      <c r="CY1237" s="2"/>
      <c r="CZ1237" s="10"/>
      <c r="DA1237" s="4"/>
      <c r="DB1237" s="4"/>
      <c r="DC1237" s="5">
        <f t="shared" si="417"/>
        <v>879</v>
      </c>
      <c r="DD1237" s="5">
        <f t="shared" si="418"/>
        <v>929</v>
      </c>
      <c r="DJ1237" s="2"/>
      <c r="DK1237" s="2"/>
      <c r="DL1237" s="10"/>
      <c r="DN1237" s="3"/>
      <c r="DO1237" s="5">
        <f t="shared" ref="DO1237:DO1246" si="423">DO1046-DP1041</f>
        <v>832</v>
      </c>
      <c r="DP1237" s="5">
        <f t="shared" ref="DP1237:DP1246" si="424">DP1046-DO1041</f>
        <v>877</v>
      </c>
      <c r="DR1237" s="2"/>
      <c r="DV1237" s="2"/>
      <c r="DW1237" s="2"/>
      <c r="DX1237" s="10"/>
      <c r="DY1237" s="4"/>
      <c r="DZ1237" s="4"/>
      <c r="EA1237" s="2"/>
      <c r="EB1237" s="2"/>
      <c r="EH1237" s="2"/>
      <c r="EI1237" s="2"/>
      <c r="EJ1237" s="10"/>
      <c r="EK1237" s="4"/>
      <c r="EL1237" s="4"/>
      <c r="EM1237" s="2"/>
      <c r="EN1237" s="2"/>
      <c r="ET1237" s="2"/>
      <c r="EU1237" s="2"/>
      <c r="EV1237" s="10"/>
      <c r="EW1237" s="4"/>
      <c r="EX1237" s="4"/>
      <c r="EY1237" s="5">
        <f t="shared" si="421"/>
        <v>842</v>
      </c>
      <c r="EZ1237" s="5">
        <f t="shared" si="422"/>
        <v>867</v>
      </c>
      <c r="FF1237" s="2"/>
      <c r="FG1237" s="2"/>
    </row>
    <row r="1238" spans="7:163">
      <c r="G1238" s="21"/>
      <c r="H1238" s="10"/>
      <c r="I1238" s="4"/>
      <c r="J1238" s="4"/>
      <c r="K1238" s="5">
        <f t="shared" si="411"/>
        <v>857</v>
      </c>
      <c r="L1238" s="5">
        <f t="shared" si="412"/>
        <v>862</v>
      </c>
      <c r="R1238" s="2"/>
      <c r="S1238" s="2"/>
      <c r="T1238" s="10"/>
      <c r="U1238" s="4"/>
      <c r="V1238" s="4"/>
      <c r="W1238" s="5">
        <f t="shared" si="413"/>
        <v>852</v>
      </c>
      <c r="X1238" s="5">
        <f t="shared" si="414"/>
        <v>887</v>
      </c>
      <c r="AD1238" s="2"/>
      <c r="AE1238" s="2"/>
      <c r="AF1238" s="10"/>
      <c r="AG1238" s="4"/>
      <c r="AH1238" s="4"/>
      <c r="AI1238" s="2"/>
      <c r="AJ1238" s="2"/>
      <c r="AP1238" s="2"/>
      <c r="AQ1238" s="2"/>
      <c r="AR1238" s="10"/>
      <c r="AS1238" s="4"/>
      <c r="AT1238" s="4"/>
      <c r="AU1238" s="5">
        <f t="shared" si="415"/>
        <v>792</v>
      </c>
      <c r="AV1238" s="5">
        <f t="shared" si="416"/>
        <v>832</v>
      </c>
      <c r="BB1238" s="2"/>
      <c r="BC1238" s="2"/>
      <c r="BD1238" s="10"/>
      <c r="BE1238" s="4"/>
      <c r="BF1238" s="4"/>
      <c r="BG1238" s="5">
        <f>BG1047-BH1042</f>
        <v>852</v>
      </c>
      <c r="BH1238" s="5">
        <f>BH1047-BG1042</f>
        <v>857</v>
      </c>
      <c r="BN1238" s="2"/>
      <c r="BO1238" s="2"/>
      <c r="BP1238" s="10"/>
      <c r="BQ1238" s="4"/>
      <c r="BR1238" s="4"/>
      <c r="BS1238" s="5">
        <f>BS1047-BT1042</f>
        <v>857</v>
      </c>
      <c r="BT1238" s="5">
        <f>BT1047-BS1042</f>
        <v>872</v>
      </c>
      <c r="BZ1238" s="2"/>
      <c r="CA1238" s="2"/>
      <c r="CB1238" s="10"/>
      <c r="CC1238" s="4"/>
      <c r="CD1238" s="4"/>
      <c r="CE1238" s="5">
        <f t="shared" si="409"/>
        <v>852</v>
      </c>
      <c r="CF1238" s="5">
        <f t="shared" si="410"/>
        <v>932</v>
      </c>
      <c r="CL1238" s="2"/>
      <c r="CM1238" s="2"/>
      <c r="CN1238" s="10"/>
      <c r="CO1238" s="4"/>
      <c r="CP1238" s="4"/>
      <c r="CQ1238" s="5">
        <f>CQ1047-CR1042</f>
        <v>857</v>
      </c>
      <c r="CR1238" s="5">
        <f>CR1047-CQ1042</f>
        <v>877</v>
      </c>
      <c r="CX1238" s="2"/>
      <c r="CY1238" s="2"/>
      <c r="CZ1238" s="10"/>
      <c r="DA1238" s="4"/>
      <c r="DB1238" s="4"/>
      <c r="DC1238" s="5">
        <f t="shared" si="417"/>
        <v>862</v>
      </c>
      <c r="DD1238" s="5">
        <f t="shared" si="418"/>
        <v>887</v>
      </c>
      <c r="DJ1238" s="2"/>
      <c r="DK1238" s="2"/>
      <c r="DL1238" s="10"/>
      <c r="DN1238" s="3"/>
      <c r="DO1238" s="5">
        <f t="shared" si="423"/>
        <v>852</v>
      </c>
      <c r="DP1238" s="5">
        <f t="shared" si="424"/>
        <v>877</v>
      </c>
      <c r="DR1238" s="2"/>
      <c r="DV1238" s="2"/>
      <c r="DW1238" s="2"/>
      <c r="DX1238" s="10"/>
      <c r="DY1238" s="4"/>
      <c r="DZ1238" s="4"/>
      <c r="EA1238" s="2"/>
      <c r="EB1238" s="2"/>
      <c r="EH1238" s="2"/>
      <c r="EI1238" s="2"/>
      <c r="EJ1238" s="10"/>
      <c r="EK1238" s="4"/>
      <c r="EL1238" s="4"/>
      <c r="EM1238" s="5">
        <f>EM1047-EN1042</f>
        <v>857</v>
      </c>
      <c r="EN1238" s="5">
        <f>EN1047-EM1042</f>
        <v>857</v>
      </c>
      <c r="ET1238" s="2"/>
      <c r="EU1238" s="2"/>
      <c r="EV1238" s="10"/>
      <c r="EW1238" s="4"/>
      <c r="EX1238" s="4"/>
      <c r="EY1238" s="5">
        <f t="shared" si="421"/>
        <v>847</v>
      </c>
      <c r="EZ1238" s="5">
        <f t="shared" si="422"/>
        <v>897</v>
      </c>
      <c r="FF1238" s="2"/>
      <c r="FG1238" s="2"/>
    </row>
    <row r="1239" spans="7:163">
      <c r="G1239" s="21"/>
      <c r="H1239" s="10"/>
      <c r="I1239" s="4"/>
      <c r="J1239" s="4"/>
      <c r="K1239" s="5">
        <f t="shared" si="411"/>
        <v>845</v>
      </c>
      <c r="L1239" s="5">
        <f t="shared" si="412"/>
        <v>877</v>
      </c>
      <c r="R1239" s="2"/>
      <c r="S1239" s="2"/>
      <c r="T1239" s="10"/>
      <c r="U1239" s="4"/>
      <c r="V1239" s="4"/>
      <c r="W1239" s="5">
        <f t="shared" si="413"/>
        <v>810</v>
      </c>
      <c r="X1239" s="5">
        <f t="shared" si="414"/>
        <v>887</v>
      </c>
      <c r="AD1239" s="2"/>
      <c r="AE1239" s="2"/>
      <c r="AF1239" s="10"/>
      <c r="AG1239" s="4"/>
      <c r="AH1239" s="4"/>
      <c r="AI1239" s="5">
        <f t="shared" ref="AI1239:AI1247" si="425">AI1048-AJ1043</f>
        <v>857</v>
      </c>
      <c r="AJ1239" s="5">
        <f t="shared" ref="AJ1239:AJ1247" si="426">AJ1048-AI1043</f>
        <v>857</v>
      </c>
      <c r="AP1239" s="2"/>
      <c r="AQ1239" s="2"/>
      <c r="AR1239" s="10"/>
      <c r="AS1239" s="4"/>
      <c r="AT1239" s="4"/>
      <c r="AU1239" s="5">
        <f t="shared" si="415"/>
        <v>800</v>
      </c>
      <c r="AV1239" s="5">
        <f t="shared" si="416"/>
        <v>857</v>
      </c>
      <c r="BB1239" s="2"/>
      <c r="BC1239" s="2"/>
      <c r="BD1239" s="10"/>
      <c r="BE1239" s="4"/>
      <c r="BF1239" s="4"/>
      <c r="BG1239" s="2"/>
      <c r="BH1239" s="2"/>
      <c r="BN1239" s="2"/>
      <c r="BO1239" s="2"/>
      <c r="BP1239" s="10"/>
      <c r="BQ1239" s="4"/>
      <c r="BR1239" s="4"/>
      <c r="BS1239" s="5">
        <f>BS1048-BT1043</f>
        <v>840</v>
      </c>
      <c r="BT1239" s="5">
        <f>BT1048-BS1043</f>
        <v>855</v>
      </c>
      <c r="BZ1239" s="2"/>
      <c r="CA1239" s="2"/>
      <c r="CB1239" s="10"/>
      <c r="CC1239" s="4"/>
      <c r="CD1239" s="4"/>
      <c r="CE1239" s="5">
        <f t="shared" si="409"/>
        <v>847</v>
      </c>
      <c r="CF1239" s="5">
        <f t="shared" si="410"/>
        <v>857</v>
      </c>
      <c r="CL1239" s="2"/>
      <c r="CM1239" s="2"/>
      <c r="CN1239" s="10"/>
      <c r="CO1239" s="4"/>
      <c r="CP1239" s="4"/>
      <c r="CQ1239" s="2"/>
      <c r="CR1239" s="2"/>
      <c r="CX1239" s="2"/>
      <c r="CY1239" s="2"/>
      <c r="CZ1239" s="10"/>
      <c r="DA1239" s="4"/>
      <c r="DB1239" s="4"/>
      <c r="DC1239" s="5">
        <f t="shared" si="417"/>
        <v>867</v>
      </c>
      <c r="DD1239" s="5">
        <f t="shared" si="418"/>
        <v>887</v>
      </c>
      <c r="DJ1239" s="2"/>
      <c r="DK1239" s="2"/>
      <c r="DL1239" s="10"/>
      <c r="DN1239" s="3"/>
      <c r="DO1239" s="5">
        <f t="shared" si="423"/>
        <v>842</v>
      </c>
      <c r="DP1239" s="5">
        <f t="shared" si="424"/>
        <v>882</v>
      </c>
      <c r="DR1239" s="2"/>
      <c r="DV1239" s="2"/>
      <c r="DW1239" s="2"/>
      <c r="DX1239" s="10"/>
      <c r="DY1239" s="4"/>
      <c r="DZ1239" s="4"/>
      <c r="EA1239" s="2"/>
      <c r="EB1239" s="2"/>
      <c r="EH1239" s="2"/>
      <c r="EI1239" s="2"/>
      <c r="EJ1239" s="10"/>
      <c r="EK1239" s="4"/>
      <c r="EL1239" s="4"/>
      <c r="EM1239" s="5">
        <f>EM1048-EN1043</f>
        <v>840</v>
      </c>
      <c r="EN1239" s="5">
        <f>EN1048-EM1043</f>
        <v>840</v>
      </c>
      <c r="ET1239" s="2"/>
      <c r="EU1239" s="2"/>
      <c r="EV1239" s="10"/>
      <c r="EW1239" s="4"/>
      <c r="EX1239" s="4"/>
      <c r="EY1239" s="5">
        <f t="shared" si="421"/>
        <v>857</v>
      </c>
      <c r="EZ1239" s="5">
        <f t="shared" si="422"/>
        <v>877</v>
      </c>
      <c r="FF1239" s="2"/>
      <c r="FG1239" s="2"/>
    </row>
    <row r="1240" spans="7:163">
      <c r="G1240" s="21"/>
      <c r="H1240" s="10"/>
      <c r="I1240" s="4"/>
      <c r="J1240" s="4"/>
      <c r="K1240" s="5">
        <f t="shared" si="411"/>
        <v>847</v>
      </c>
      <c r="L1240" s="5">
        <f t="shared" si="412"/>
        <v>888</v>
      </c>
      <c r="R1240" s="2"/>
      <c r="S1240" s="2"/>
      <c r="T1240" s="10"/>
      <c r="U1240" s="4"/>
      <c r="V1240" s="4"/>
      <c r="W1240" s="5">
        <f t="shared" si="413"/>
        <v>807</v>
      </c>
      <c r="X1240" s="5">
        <f t="shared" si="414"/>
        <v>918</v>
      </c>
      <c r="AD1240" s="2"/>
      <c r="AE1240" s="2"/>
      <c r="AF1240" s="10"/>
      <c r="AG1240" s="4"/>
      <c r="AH1240" s="4"/>
      <c r="AI1240" s="5">
        <f t="shared" si="425"/>
        <v>888</v>
      </c>
      <c r="AJ1240" s="5">
        <f t="shared" si="426"/>
        <v>888</v>
      </c>
      <c r="AP1240" s="2"/>
      <c r="AQ1240" s="2"/>
      <c r="AR1240" s="10"/>
      <c r="AS1240" s="4"/>
      <c r="AT1240" s="4"/>
      <c r="AU1240" s="5">
        <f t="shared" si="415"/>
        <v>842</v>
      </c>
      <c r="AV1240" s="5">
        <f t="shared" si="416"/>
        <v>857</v>
      </c>
      <c r="BB1240" s="2"/>
      <c r="BC1240" s="2"/>
      <c r="BD1240" s="10"/>
      <c r="BE1240" s="4"/>
      <c r="BF1240" s="4"/>
      <c r="BG1240" s="5">
        <f>BG1049-BH1044</f>
        <v>852</v>
      </c>
      <c r="BH1240" s="5">
        <f>BH1049-BG1044</f>
        <v>872</v>
      </c>
      <c r="BN1240" s="2"/>
      <c r="BO1240" s="2"/>
      <c r="BP1240" s="10"/>
      <c r="BQ1240" s="4"/>
      <c r="BR1240" s="4"/>
      <c r="BS1240" s="5">
        <f>BS1049-BT1044</f>
        <v>847</v>
      </c>
      <c r="BT1240" s="5">
        <f>BT1049-BS1044</f>
        <v>847</v>
      </c>
      <c r="BZ1240" s="2"/>
      <c r="CA1240" s="2"/>
      <c r="CB1240" s="10"/>
      <c r="CC1240" s="4"/>
      <c r="CD1240" s="4"/>
      <c r="CE1240" s="5">
        <f t="shared" si="409"/>
        <v>837</v>
      </c>
      <c r="CF1240" s="5">
        <f t="shared" si="410"/>
        <v>892</v>
      </c>
      <c r="CL1240" s="2"/>
      <c r="CM1240" s="2"/>
      <c r="CN1240" s="10"/>
      <c r="CO1240" s="4"/>
      <c r="CP1240" s="4"/>
      <c r="CQ1240" s="2"/>
      <c r="CR1240" s="2"/>
      <c r="CX1240" s="2"/>
      <c r="CY1240" s="2"/>
      <c r="CZ1240" s="10"/>
      <c r="DA1240" s="4"/>
      <c r="DB1240" s="4"/>
      <c r="DC1240" s="5">
        <f t="shared" si="417"/>
        <v>847</v>
      </c>
      <c r="DD1240" s="5">
        <f t="shared" si="418"/>
        <v>892</v>
      </c>
      <c r="DJ1240" s="2"/>
      <c r="DK1240" s="2"/>
      <c r="DL1240" s="10"/>
      <c r="DN1240" s="3"/>
      <c r="DO1240" s="5">
        <f t="shared" si="423"/>
        <v>817</v>
      </c>
      <c r="DP1240" s="5">
        <f t="shared" si="424"/>
        <v>887</v>
      </c>
      <c r="DR1240" s="2"/>
      <c r="DV1240" s="2"/>
      <c r="DW1240" s="2"/>
      <c r="DX1240" s="10"/>
      <c r="DY1240" s="4"/>
      <c r="DZ1240" s="4"/>
      <c r="EA1240" s="2"/>
      <c r="EB1240" s="2"/>
      <c r="EH1240" s="2"/>
      <c r="EI1240" s="2"/>
      <c r="EJ1240" s="10"/>
      <c r="EK1240" s="4"/>
      <c r="EL1240" s="4"/>
      <c r="EM1240" s="5">
        <f>EM1049-EN1044</f>
        <v>898</v>
      </c>
      <c r="EN1240" s="5">
        <f>EN1049-EM1044</f>
        <v>898</v>
      </c>
      <c r="ET1240" s="2"/>
      <c r="EU1240" s="2"/>
      <c r="EV1240" s="10"/>
      <c r="EW1240" s="4"/>
      <c r="EX1240" s="4"/>
      <c r="EY1240" s="5">
        <f t="shared" si="421"/>
        <v>837</v>
      </c>
      <c r="EZ1240" s="5">
        <f t="shared" si="422"/>
        <v>867</v>
      </c>
      <c r="FF1240" s="2"/>
      <c r="FG1240" s="2"/>
    </row>
    <row r="1241" spans="7:163">
      <c r="G1241" s="21"/>
      <c r="H1241" s="10"/>
      <c r="I1241" s="4"/>
      <c r="J1241" s="4"/>
      <c r="K1241" s="5">
        <f t="shared" si="411"/>
        <v>838</v>
      </c>
      <c r="L1241" s="5">
        <f t="shared" si="412"/>
        <v>878</v>
      </c>
      <c r="R1241" s="2"/>
      <c r="S1241" s="2"/>
      <c r="T1241" s="10"/>
      <c r="U1241" s="4"/>
      <c r="V1241" s="4"/>
      <c r="W1241" s="5">
        <f t="shared" si="413"/>
        <v>813</v>
      </c>
      <c r="X1241" s="5">
        <f t="shared" si="414"/>
        <v>873</v>
      </c>
      <c r="AD1241" s="2"/>
      <c r="AE1241" s="2"/>
      <c r="AF1241" s="10"/>
      <c r="AG1241" s="4"/>
      <c r="AH1241" s="4"/>
      <c r="AI1241" s="5">
        <f t="shared" si="425"/>
        <v>848</v>
      </c>
      <c r="AJ1241" s="5">
        <f t="shared" si="426"/>
        <v>848</v>
      </c>
      <c r="AP1241" s="2"/>
      <c r="AQ1241" s="2"/>
      <c r="AR1241" s="10"/>
      <c r="AS1241" s="4"/>
      <c r="AT1241" s="4"/>
      <c r="AU1241" s="5">
        <f t="shared" si="415"/>
        <v>848</v>
      </c>
      <c r="AV1241" s="5">
        <f t="shared" si="416"/>
        <v>848</v>
      </c>
      <c r="BB1241" s="2"/>
      <c r="BC1241" s="2"/>
      <c r="BD1241" s="10"/>
      <c r="BE1241" s="4"/>
      <c r="BF1241" s="4"/>
      <c r="BG1241" s="5">
        <f>BG1050-BH1045</f>
        <v>808</v>
      </c>
      <c r="BH1241" s="5">
        <f>BH1050-BG1045</f>
        <v>863</v>
      </c>
      <c r="BN1241" s="2"/>
      <c r="BO1241" s="2"/>
      <c r="BP1241" s="10"/>
      <c r="BQ1241" s="4"/>
      <c r="BR1241" s="4"/>
      <c r="BS1241" s="2"/>
      <c r="BT1241" s="2"/>
      <c r="BZ1241" s="2"/>
      <c r="CA1241" s="2"/>
      <c r="CB1241" s="10"/>
      <c r="CC1241" s="4"/>
      <c r="CD1241" s="4"/>
      <c r="CE1241" s="5">
        <f t="shared" si="409"/>
        <v>848</v>
      </c>
      <c r="CF1241" s="5">
        <f t="shared" si="410"/>
        <v>863</v>
      </c>
      <c r="CL1241" s="2"/>
      <c r="CM1241" s="2"/>
      <c r="CN1241" s="10"/>
      <c r="CO1241" s="4"/>
      <c r="CP1241" s="4"/>
      <c r="CQ1241" s="5">
        <f>CQ1050-CR1045</f>
        <v>843</v>
      </c>
      <c r="CR1241" s="5">
        <f>CR1050-CQ1045</f>
        <v>843</v>
      </c>
      <c r="CX1241" s="2"/>
      <c r="CY1241" s="2"/>
      <c r="CZ1241" s="10"/>
      <c r="DA1241" s="4"/>
      <c r="DB1241" s="4"/>
      <c r="DC1241" s="5">
        <f t="shared" si="417"/>
        <v>873</v>
      </c>
      <c r="DD1241" s="5">
        <f t="shared" si="418"/>
        <v>878</v>
      </c>
      <c r="DJ1241" s="2"/>
      <c r="DK1241" s="2"/>
      <c r="DL1241" s="10"/>
      <c r="DN1241" s="3"/>
      <c r="DO1241" s="5">
        <f t="shared" si="423"/>
        <v>832</v>
      </c>
      <c r="DP1241" s="5">
        <f t="shared" si="424"/>
        <v>892</v>
      </c>
      <c r="DR1241" s="2"/>
      <c r="DV1241" s="2"/>
      <c r="DW1241" s="2"/>
      <c r="DX1241" s="10"/>
      <c r="DY1241" s="4"/>
      <c r="DZ1241" s="4"/>
      <c r="EA1241" s="2"/>
      <c r="EB1241" s="2"/>
      <c r="EH1241" s="2"/>
      <c r="EI1241" s="2"/>
      <c r="EJ1241" s="10"/>
      <c r="EK1241" s="4"/>
      <c r="EL1241" s="4"/>
      <c r="EM1241" s="2"/>
      <c r="EN1241" s="2"/>
      <c r="ET1241" s="2"/>
      <c r="EU1241" s="2"/>
      <c r="EV1241" s="10"/>
      <c r="EW1241" s="4"/>
      <c r="EX1241" s="4"/>
      <c r="EY1241" s="5">
        <f t="shared" si="421"/>
        <v>848</v>
      </c>
      <c r="EZ1241" s="5">
        <f t="shared" si="422"/>
        <v>863</v>
      </c>
      <c r="FF1241" s="2"/>
      <c r="FG1241" s="2"/>
    </row>
    <row r="1242" spans="7:163">
      <c r="G1242" s="21"/>
      <c r="H1242" s="10"/>
      <c r="I1242" s="4"/>
      <c r="J1242" s="4"/>
      <c r="K1242" s="5">
        <f t="shared" si="411"/>
        <v>827</v>
      </c>
      <c r="L1242" s="5">
        <f t="shared" si="412"/>
        <v>902</v>
      </c>
      <c r="R1242" s="2"/>
      <c r="S1242" s="2"/>
      <c r="T1242" s="10"/>
      <c r="U1242" s="4"/>
      <c r="V1242" s="4"/>
      <c r="W1242" s="5">
        <f t="shared" si="413"/>
        <v>852</v>
      </c>
      <c r="X1242" s="5">
        <f t="shared" si="414"/>
        <v>887</v>
      </c>
      <c r="AD1242" s="2"/>
      <c r="AE1242" s="2"/>
      <c r="AF1242" s="10"/>
      <c r="AG1242" s="4"/>
      <c r="AH1242" s="4"/>
      <c r="AI1242" s="5">
        <f t="shared" si="425"/>
        <v>867</v>
      </c>
      <c r="AJ1242" s="5">
        <f t="shared" si="426"/>
        <v>867</v>
      </c>
      <c r="AP1242" s="2"/>
      <c r="AQ1242" s="2"/>
      <c r="AR1242" s="10"/>
      <c r="AS1242" s="4"/>
      <c r="AT1242" s="4"/>
      <c r="AU1242" s="5">
        <f t="shared" si="415"/>
        <v>857</v>
      </c>
      <c r="AV1242" s="5">
        <f t="shared" si="416"/>
        <v>897</v>
      </c>
      <c r="BB1242" s="2"/>
      <c r="BC1242" s="2"/>
      <c r="BD1242" s="10"/>
      <c r="BE1242" s="4"/>
      <c r="BF1242" s="4"/>
      <c r="BG1242" s="5">
        <f>BG1051-BH1046</f>
        <v>847</v>
      </c>
      <c r="BH1242" s="5">
        <f>BH1051-BG1046</f>
        <v>852</v>
      </c>
      <c r="BN1242" s="2"/>
      <c r="BO1242" s="2"/>
      <c r="BP1242" s="10"/>
      <c r="BQ1242" s="4"/>
      <c r="BR1242" s="4"/>
      <c r="BS1242" s="2"/>
      <c r="BT1242" s="2"/>
      <c r="BZ1242" s="2"/>
      <c r="CA1242" s="2"/>
      <c r="CB1242" s="10"/>
      <c r="CC1242" s="4"/>
      <c r="CD1242" s="4"/>
      <c r="CE1242" s="5">
        <f t="shared" si="409"/>
        <v>842</v>
      </c>
      <c r="CF1242" s="5">
        <f t="shared" si="410"/>
        <v>902</v>
      </c>
      <c r="CL1242" s="2"/>
      <c r="CM1242" s="2"/>
      <c r="CN1242" s="10"/>
      <c r="CO1242" s="4"/>
      <c r="CP1242" s="4"/>
      <c r="CQ1242" s="2"/>
      <c r="CR1242" s="2"/>
      <c r="CX1242" s="2"/>
      <c r="CY1242" s="2"/>
      <c r="CZ1242" s="10"/>
      <c r="DA1242" s="4"/>
      <c r="DB1242" s="4"/>
      <c r="DC1242" s="5">
        <f t="shared" si="417"/>
        <v>862</v>
      </c>
      <c r="DD1242" s="5">
        <f t="shared" si="418"/>
        <v>872</v>
      </c>
      <c r="DJ1242" s="2"/>
      <c r="DK1242" s="2"/>
      <c r="DL1242" s="10"/>
      <c r="DN1242" s="3"/>
      <c r="DO1242" s="5">
        <f t="shared" si="423"/>
        <v>843</v>
      </c>
      <c r="DP1242" s="5">
        <f t="shared" si="424"/>
        <v>888</v>
      </c>
      <c r="DR1242" s="2"/>
      <c r="DV1242" s="2"/>
      <c r="DW1242" s="2"/>
      <c r="DX1242" s="10"/>
      <c r="DY1242" s="4"/>
      <c r="DZ1242" s="4"/>
      <c r="EA1242" s="5">
        <f>EA1051-EB1046</f>
        <v>951</v>
      </c>
      <c r="EB1242" s="5">
        <f>EB1051-EA1046</f>
        <v>951</v>
      </c>
      <c r="EH1242" s="2"/>
      <c r="EI1242" s="2"/>
      <c r="EJ1242" s="10"/>
      <c r="EK1242" s="4"/>
      <c r="EL1242" s="4"/>
      <c r="EM1242" s="2"/>
      <c r="EN1242" s="2"/>
      <c r="ET1242" s="2"/>
      <c r="EU1242" s="2"/>
      <c r="EV1242" s="10"/>
      <c r="EW1242" s="4"/>
      <c r="EX1242" s="4"/>
      <c r="EY1242" s="5">
        <f t="shared" si="421"/>
        <v>837</v>
      </c>
      <c r="EZ1242" s="5">
        <f t="shared" si="422"/>
        <v>882</v>
      </c>
      <c r="FF1242" s="2"/>
      <c r="FG1242" s="2"/>
    </row>
    <row r="1243" spans="7:163">
      <c r="G1243" s="21"/>
      <c r="H1243" s="10"/>
      <c r="I1243" s="4"/>
      <c r="J1243" s="4"/>
      <c r="K1243" s="5">
        <f t="shared" si="411"/>
        <v>862</v>
      </c>
      <c r="L1243" s="5">
        <f t="shared" si="412"/>
        <v>897</v>
      </c>
      <c r="R1243" s="2"/>
      <c r="S1243" s="2"/>
      <c r="T1243" s="10"/>
      <c r="U1243" s="4"/>
      <c r="V1243" s="4"/>
      <c r="W1243" s="5">
        <f t="shared" si="413"/>
        <v>837</v>
      </c>
      <c r="X1243" s="5">
        <f t="shared" si="414"/>
        <v>882</v>
      </c>
      <c r="AD1243" s="2"/>
      <c r="AE1243" s="2"/>
      <c r="AF1243" s="10"/>
      <c r="AG1243" s="4"/>
      <c r="AH1243" s="4"/>
      <c r="AI1243" s="5">
        <f t="shared" si="425"/>
        <v>852</v>
      </c>
      <c r="AJ1243" s="5">
        <f t="shared" si="426"/>
        <v>852</v>
      </c>
      <c r="AP1243" s="2"/>
      <c r="AQ1243" s="2"/>
      <c r="AR1243" s="10"/>
      <c r="AS1243" s="4"/>
      <c r="AT1243" s="4"/>
      <c r="AU1243" s="5">
        <f t="shared" si="415"/>
        <v>912</v>
      </c>
      <c r="AV1243" s="5">
        <f t="shared" si="416"/>
        <v>912</v>
      </c>
      <c r="BB1243" s="2"/>
      <c r="BC1243" s="2"/>
      <c r="BD1243" s="10"/>
      <c r="BE1243" s="4"/>
      <c r="BF1243" s="4"/>
      <c r="BG1243" s="5">
        <f>BG1052-BH1047</f>
        <v>857</v>
      </c>
      <c r="BH1243" s="5">
        <f>BH1052-BG1047</f>
        <v>862</v>
      </c>
      <c r="BN1243" s="2"/>
      <c r="BO1243" s="2"/>
      <c r="BP1243" s="10"/>
      <c r="BQ1243" s="4"/>
      <c r="BR1243" s="4"/>
      <c r="BS1243" s="5">
        <f>BS1052-BT1047</f>
        <v>837</v>
      </c>
      <c r="BT1243" s="5">
        <f>BT1052-BS1047</f>
        <v>867</v>
      </c>
      <c r="BZ1243" s="2"/>
      <c r="CA1243" s="2"/>
      <c r="CB1243" s="10"/>
      <c r="CC1243" s="4"/>
      <c r="CD1243" s="4"/>
      <c r="CE1243" s="5">
        <f t="shared" si="409"/>
        <v>822</v>
      </c>
      <c r="CF1243" s="5">
        <f t="shared" si="410"/>
        <v>887</v>
      </c>
      <c r="CL1243" s="2"/>
      <c r="CM1243" s="2"/>
      <c r="CN1243" s="10"/>
      <c r="CO1243" s="4"/>
      <c r="CP1243" s="4"/>
      <c r="CQ1243" s="2"/>
      <c r="CR1243" s="2"/>
      <c r="CX1243" s="2"/>
      <c r="CY1243" s="2"/>
      <c r="CZ1243" s="10"/>
      <c r="DA1243" s="4"/>
      <c r="DB1243" s="4"/>
      <c r="DC1243" s="5">
        <f t="shared" si="417"/>
        <v>862</v>
      </c>
      <c r="DD1243" s="5">
        <f t="shared" si="418"/>
        <v>877</v>
      </c>
      <c r="DJ1243" s="2"/>
      <c r="DK1243" s="2"/>
      <c r="DL1243" s="10"/>
      <c r="DN1243" s="3"/>
      <c r="DO1243" s="5">
        <f t="shared" si="423"/>
        <v>842</v>
      </c>
      <c r="DP1243" s="5">
        <f t="shared" si="424"/>
        <v>862</v>
      </c>
      <c r="DR1243" s="2"/>
      <c r="DV1243" s="2"/>
      <c r="DW1243" s="2"/>
      <c r="DX1243" s="10"/>
      <c r="DY1243" s="4"/>
      <c r="DZ1243" s="4"/>
      <c r="EA1243" s="2"/>
      <c r="EB1243" s="2"/>
      <c r="EH1243" s="2"/>
      <c r="EI1243" s="2"/>
      <c r="EJ1243" s="10"/>
      <c r="EK1243" s="4"/>
      <c r="EL1243" s="4"/>
      <c r="EM1243" s="2"/>
      <c r="EN1243" s="2"/>
      <c r="ET1243" s="2"/>
      <c r="EU1243" s="2"/>
      <c r="EV1243" s="10"/>
      <c r="EW1243" s="4"/>
      <c r="EX1243" s="4"/>
      <c r="EY1243" s="5">
        <f t="shared" si="421"/>
        <v>837</v>
      </c>
      <c r="EZ1243" s="5">
        <f t="shared" si="422"/>
        <v>867</v>
      </c>
      <c r="FF1243" s="2"/>
      <c r="FG1243" s="2"/>
    </row>
    <row r="1244" spans="7:163">
      <c r="G1244" s="21"/>
      <c r="H1244" s="4"/>
      <c r="I1244" s="4"/>
      <c r="J1244" s="4"/>
      <c r="K1244" s="5">
        <f t="shared" si="411"/>
        <v>862</v>
      </c>
      <c r="L1244" s="5">
        <f t="shared" si="412"/>
        <v>915</v>
      </c>
      <c r="R1244" s="2"/>
      <c r="S1244" s="2"/>
      <c r="T1244" s="4"/>
      <c r="U1244" s="4"/>
      <c r="V1244" s="4"/>
      <c r="W1244" s="5">
        <f t="shared" si="413"/>
        <v>837</v>
      </c>
      <c r="X1244" s="5">
        <f t="shared" si="414"/>
        <v>909</v>
      </c>
      <c r="AD1244" s="2"/>
      <c r="AE1244" s="2"/>
      <c r="AF1244" s="4"/>
      <c r="AG1244" s="4"/>
      <c r="AH1244" s="4"/>
      <c r="AI1244" s="5">
        <f t="shared" si="425"/>
        <v>857</v>
      </c>
      <c r="AJ1244" s="5">
        <f t="shared" si="426"/>
        <v>857</v>
      </c>
      <c r="AP1244" s="2"/>
      <c r="AQ1244" s="2"/>
      <c r="AR1244" s="4"/>
      <c r="AS1244" s="4"/>
      <c r="AT1244" s="4"/>
      <c r="AU1244" s="5">
        <f t="shared" si="415"/>
        <v>847</v>
      </c>
      <c r="AV1244" s="5">
        <f t="shared" si="416"/>
        <v>894</v>
      </c>
      <c r="BB1244" s="2"/>
      <c r="BC1244" s="2"/>
      <c r="BD1244" s="4"/>
      <c r="BE1244" s="4"/>
      <c r="BF1244" s="4"/>
      <c r="BG1244" s="5">
        <f>BG1053-BH1048</f>
        <v>884</v>
      </c>
      <c r="BH1244" s="5">
        <f>BH1053-BG1048</f>
        <v>894</v>
      </c>
      <c r="BN1244" s="2"/>
      <c r="BO1244" s="2"/>
      <c r="BP1244" s="4"/>
      <c r="BQ1244" s="4"/>
      <c r="BR1244" s="4"/>
      <c r="BS1244" s="5">
        <f>BS1053-BT1048</f>
        <v>819</v>
      </c>
      <c r="BT1244" s="5">
        <f>BT1053-BS1048</f>
        <v>869</v>
      </c>
      <c r="BZ1244" s="2"/>
      <c r="CA1244" s="2"/>
      <c r="CB1244" s="4"/>
      <c r="CC1244" s="4"/>
      <c r="CD1244" s="4"/>
      <c r="CE1244" s="5">
        <f t="shared" si="409"/>
        <v>862</v>
      </c>
      <c r="CF1244" s="5">
        <f t="shared" si="410"/>
        <v>862</v>
      </c>
      <c r="CL1244" s="2"/>
      <c r="CM1244" s="2"/>
      <c r="CN1244" s="4"/>
      <c r="CO1244" s="4"/>
      <c r="CP1244" s="4"/>
      <c r="CQ1244" s="2"/>
      <c r="CR1244" s="2"/>
      <c r="CX1244" s="2"/>
      <c r="CY1244" s="2"/>
      <c r="CZ1244" s="4"/>
      <c r="DA1244" s="4"/>
      <c r="DB1244" s="4"/>
      <c r="DC1244" s="5">
        <f t="shared" si="417"/>
        <v>872</v>
      </c>
      <c r="DD1244" s="5">
        <f t="shared" si="418"/>
        <v>872</v>
      </c>
      <c r="DJ1244" s="2"/>
      <c r="DK1244" s="2"/>
      <c r="DN1244" s="3"/>
      <c r="DO1244" s="5">
        <f t="shared" si="423"/>
        <v>837</v>
      </c>
      <c r="DP1244" s="5">
        <f t="shared" si="424"/>
        <v>877</v>
      </c>
      <c r="DR1244" s="2"/>
      <c r="DV1244" s="2"/>
      <c r="DW1244" s="2"/>
      <c r="DX1244" s="4"/>
      <c r="DY1244" s="4"/>
      <c r="DZ1244" s="4"/>
      <c r="EA1244" s="2"/>
      <c r="EB1244" s="2"/>
      <c r="EH1244" s="2"/>
      <c r="EI1244" s="2"/>
      <c r="EJ1244" s="4"/>
      <c r="EK1244" s="4"/>
      <c r="EL1244" s="4"/>
      <c r="EM1244" s="2"/>
      <c r="EN1244" s="2"/>
      <c r="ET1244" s="2"/>
      <c r="EU1244" s="2"/>
      <c r="EV1244" s="4"/>
      <c r="EW1244" s="4"/>
      <c r="EX1244" s="4"/>
      <c r="EY1244" s="5">
        <f t="shared" si="421"/>
        <v>837</v>
      </c>
      <c r="EZ1244" s="5">
        <f t="shared" si="422"/>
        <v>847</v>
      </c>
      <c r="FF1244" s="2"/>
      <c r="FG1244" s="2"/>
    </row>
    <row r="1245" spans="7:163">
      <c r="G1245" s="21"/>
      <c r="H1245" s="4"/>
      <c r="I1245" s="4"/>
      <c r="J1245" s="4"/>
      <c r="K1245" s="5">
        <f t="shared" si="411"/>
        <v>857</v>
      </c>
      <c r="L1245" s="5">
        <f t="shared" si="412"/>
        <v>872</v>
      </c>
      <c r="R1245" s="2"/>
      <c r="S1245" s="2"/>
      <c r="T1245" s="4"/>
      <c r="U1245" s="4"/>
      <c r="V1245" s="4"/>
      <c r="W1245" s="5">
        <f t="shared" si="413"/>
        <v>807</v>
      </c>
      <c r="X1245" s="5">
        <f t="shared" si="414"/>
        <v>847</v>
      </c>
      <c r="AD1245" s="2"/>
      <c r="AE1245" s="2"/>
      <c r="AF1245" s="4"/>
      <c r="AG1245" s="4"/>
      <c r="AH1245" s="4"/>
      <c r="AI1245" s="5">
        <f t="shared" si="425"/>
        <v>872</v>
      </c>
      <c r="AJ1245" s="5">
        <f t="shared" si="426"/>
        <v>872</v>
      </c>
      <c r="AP1245" s="2"/>
      <c r="AQ1245" s="2"/>
      <c r="AR1245" s="4"/>
      <c r="AS1245" s="4"/>
      <c r="AT1245" s="4"/>
      <c r="AU1245" s="2"/>
      <c r="AV1245" s="2"/>
      <c r="BB1245" s="2"/>
      <c r="BC1245" s="2"/>
      <c r="BD1245" s="4"/>
      <c r="BE1245" s="4"/>
      <c r="BF1245" s="4"/>
      <c r="BG1245" s="2"/>
      <c r="BH1245" s="2"/>
      <c r="BN1245" s="2"/>
      <c r="BO1245" s="2"/>
      <c r="BP1245" s="4"/>
      <c r="BQ1245" s="4"/>
      <c r="BR1245" s="4"/>
      <c r="BS1245" s="5">
        <f>BS1054-BT1049</f>
        <v>847</v>
      </c>
      <c r="BT1245" s="5">
        <f>BT1054-BS1049</f>
        <v>847</v>
      </c>
      <c r="BZ1245" s="2"/>
      <c r="CA1245" s="2"/>
      <c r="CB1245" s="4"/>
      <c r="CC1245" s="4"/>
      <c r="CD1245" s="4"/>
      <c r="CE1245" s="2"/>
      <c r="CF1245" s="2"/>
      <c r="CL1245" s="2"/>
      <c r="CM1245" s="2"/>
      <c r="CN1245" s="4"/>
      <c r="CO1245" s="4"/>
      <c r="CP1245" s="4"/>
      <c r="CQ1245" s="2"/>
      <c r="CR1245" s="2"/>
      <c r="CX1245" s="2"/>
      <c r="CY1245" s="2"/>
      <c r="CZ1245" s="4"/>
      <c r="DA1245" s="4"/>
      <c r="DB1245" s="4"/>
      <c r="DC1245" s="5">
        <f t="shared" si="417"/>
        <v>952</v>
      </c>
      <c r="DD1245" s="5">
        <f t="shared" si="418"/>
        <v>972</v>
      </c>
      <c r="DJ1245" s="2"/>
      <c r="DK1245" s="2"/>
      <c r="DN1245" s="3"/>
      <c r="DO1245" s="5">
        <f t="shared" si="423"/>
        <v>847</v>
      </c>
      <c r="DP1245" s="5">
        <f t="shared" si="424"/>
        <v>897</v>
      </c>
      <c r="DR1245" s="2"/>
      <c r="DV1245" s="2"/>
      <c r="DW1245" s="2"/>
      <c r="DX1245" s="4"/>
      <c r="DY1245" s="4"/>
      <c r="DZ1245" s="4"/>
      <c r="EA1245" s="2"/>
      <c r="EB1245" s="2"/>
      <c r="EH1245" s="2"/>
      <c r="EI1245" s="2"/>
      <c r="EJ1245" s="4"/>
      <c r="EK1245" s="4"/>
      <c r="EL1245" s="4"/>
      <c r="EM1245" s="2"/>
      <c r="EN1245" s="2"/>
      <c r="ET1245" s="2"/>
      <c r="EU1245" s="2"/>
      <c r="EV1245" s="4"/>
      <c r="EW1245" s="4"/>
      <c r="EX1245" s="4"/>
      <c r="EY1245" s="2"/>
      <c r="EZ1245" s="2"/>
      <c r="FF1245" s="2"/>
      <c r="FG1245" s="2"/>
    </row>
    <row r="1246" spans="7:163">
      <c r="G1246" s="21"/>
      <c r="H1246" s="4"/>
      <c r="I1246" s="4"/>
      <c r="J1246" s="4"/>
      <c r="K1246" s="5">
        <f t="shared" si="411"/>
        <v>847</v>
      </c>
      <c r="L1246" s="5">
        <f t="shared" si="412"/>
        <v>902</v>
      </c>
      <c r="R1246" s="2"/>
      <c r="S1246" s="2"/>
      <c r="T1246" s="4"/>
      <c r="U1246" s="4"/>
      <c r="V1246" s="4"/>
      <c r="W1246" s="5">
        <f t="shared" si="413"/>
        <v>827</v>
      </c>
      <c r="X1246" s="5">
        <f t="shared" si="414"/>
        <v>852</v>
      </c>
      <c r="AD1246" s="2"/>
      <c r="AE1246" s="2"/>
      <c r="AF1246" s="4"/>
      <c r="AG1246" s="4"/>
      <c r="AH1246" s="4"/>
      <c r="AI1246" s="5">
        <f t="shared" si="425"/>
        <v>867</v>
      </c>
      <c r="AJ1246" s="5">
        <f t="shared" si="426"/>
        <v>867</v>
      </c>
      <c r="AP1246" s="2"/>
      <c r="AQ1246" s="2"/>
      <c r="AR1246" s="4"/>
      <c r="AS1246" s="4"/>
      <c r="AT1246" s="4"/>
      <c r="AU1246" s="2"/>
      <c r="AV1246" s="2"/>
      <c r="BB1246" s="2"/>
      <c r="BC1246" s="2"/>
      <c r="BD1246" s="4"/>
      <c r="BE1246" s="4"/>
      <c r="BF1246" s="4"/>
      <c r="BG1246" s="5">
        <f>BG1055-BH1050</f>
        <v>847</v>
      </c>
      <c r="BH1246" s="5">
        <f>BH1055-BG1050</f>
        <v>877</v>
      </c>
      <c r="BN1246" s="2"/>
      <c r="BO1246" s="2"/>
      <c r="BP1246" s="4"/>
      <c r="BQ1246" s="4"/>
      <c r="BR1246" s="4"/>
      <c r="BS1246" s="2"/>
      <c r="BT1246" s="2"/>
      <c r="BZ1246" s="2"/>
      <c r="CA1246" s="2"/>
      <c r="CB1246" s="4"/>
      <c r="CC1246" s="4"/>
      <c r="CD1246" s="4"/>
      <c r="CE1246" s="2"/>
      <c r="CF1246" s="2"/>
      <c r="CL1246" s="2"/>
      <c r="CM1246" s="2"/>
      <c r="CN1246" s="4"/>
      <c r="CO1246" s="4"/>
      <c r="CP1246" s="4"/>
      <c r="CQ1246" s="2"/>
      <c r="CR1246" s="2"/>
      <c r="CX1246" s="2"/>
      <c r="CY1246" s="2"/>
      <c r="CZ1246" s="4"/>
      <c r="DA1246" s="4"/>
      <c r="DB1246" s="4"/>
      <c r="DC1246" s="2"/>
      <c r="DD1246" s="2"/>
      <c r="DJ1246" s="2"/>
      <c r="DK1246" s="2"/>
      <c r="DN1246" s="3"/>
      <c r="DO1246" s="5">
        <f t="shared" si="423"/>
        <v>822</v>
      </c>
      <c r="DP1246" s="5">
        <f t="shared" si="424"/>
        <v>852</v>
      </c>
      <c r="DR1246" s="2"/>
      <c r="DV1246" s="2"/>
      <c r="DW1246" s="2"/>
      <c r="DX1246" s="4"/>
      <c r="DY1246" s="4"/>
      <c r="DZ1246" s="4"/>
      <c r="EA1246" s="2"/>
      <c r="EB1246" s="2"/>
      <c r="EH1246" s="2"/>
      <c r="EI1246" s="2"/>
      <c r="EJ1246" s="4"/>
      <c r="EK1246" s="4"/>
      <c r="EL1246" s="4"/>
      <c r="EM1246" s="2"/>
      <c r="EN1246" s="2"/>
      <c r="ET1246" s="2"/>
      <c r="EU1246" s="2"/>
      <c r="EV1246" s="4"/>
      <c r="EW1246" s="4"/>
      <c r="EX1246" s="4"/>
      <c r="EY1246" s="2"/>
      <c r="EZ1246" s="2"/>
      <c r="FF1246" s="2"/>
      <c r="FG1246" s="2"/>
    </row>
    <row r="1247" spans="7:163">
      <c r="G1247" s="21"/>
      <c r="H1247" s="4"/>
      <c r="I1247" s="4"/>
      <c r="J1247" s="4"/>
      <c r="K1247" s="5">
        <f t="shared" si="411"/>
        <v>822</v>
      </c>
      <c r="L1247" s="5">
        <f t="shared" si="412"/>
        <v>887</v>
      </c>
      <c r="R1247" s="2"/>
      <c r="S1247" s="2"/>
      <c r="T1247" s="4"/>
      <c r="U1247" s="4"/>
      <c r="V1247" s="4"/>
      <c r="W1247" s="5">
        <f t="shared" si="413"/>
        <v>817</v>
      </c>
      <c r="X1247" s="5">
        <f t="shared" si="414"/>
        <v>827</v>
      </c>
      <c r="AD1247" s="2"/>
      <c r="AE1247" s="2"/>
      <c r="AF1247" s="4"/>
      <c r="AG1247" s="4"/>
      <c r="AH1247" s="4"/>
      <c r="AI1247" s="5">
        <f t="shared" si="425"/>
        <v>862</v>
      </c>
      <c r="AJ1247" s="5">
        <f t="shared" si="426"/>
        <v>862</v>
      </c>
      <c r="AP1247" s="2"/>
      <c r="AQ1247" s="2"/>
      <c r="AR1247" s="4"/>
      <c r="AS1247" s="4"/>
      <c r="AT1247" s="4"/>
      <c r="AU1247" s="2"/>
      <c r="AV1247" s="2"/>
      <c r="BB1247" s="2"/>
      <c r="BC1247" s="2"/>
      <c r="BD1247" s="4"/>
      <c r="BE1247" s="4"/>
      <c r="BF1247" s="4"/>
      <c r="BG1247" s="2"/>
      <c r="BH1247" s="2"/>
      <c r="BN1247" s="2"/>
      <c r="BO1247" s="2"/>
      <c r="BP1247" s="4"/>
      <c r="BQ1247" s="4"/>
      <c r="BR1247" s="4"/>
      <c r="BS1247" s="2"/>
      <c r="BT1247" s="2"/>
      <c r="BZ1247" s="2"/>
      <c r="CA1247" s="2"/>
      <c r="CB1247" s="4"/>
      <c r="CC1247" s="4"/>
      <c r="CD1247" s="4"/>
      <c r="CE1247" s="5">
        <f>CE1056-CF1051</f>
        <v>827</v>
      </c>
      <c r="CF1247" s="5">
        <f>CF1056-CE1051</f>
        <v>847</v>
      </c>
      <c r="CL1247" s="2"/>
      <c r="CM1247" s="2"/>
      <c r="CN1247" s="4"/>
      <c r="CO1247" s="4"/>
      <c r="CP1247" s="4"/>
      <c r="CQ1247" s="2"/>
      <c r="CR1247" s="2"/>
      <c r="CX1247" s="2"/>
      <c r="CY1247" s="2"/>
      <c r="CZ1247" s="4"/>
      <c r="DA1247" s="4"/>
      <c r="DB1247" s="4"/>
      <c r="DC1247" s="2"/>
      <c r="DD1247" s="2"/>
      <c r="DJ1247" s="2"/>
      <c r="DK1247" s="2"/>
      <c r="DN1247" s="3"/>
      <c r="DO1247" s="5" t="s">
        <v>0</v>
      </c>
      <c r="DP1247" s="5" t="s">
        <v>0</v>
      </c>
      <c r="DR1247" s="2"/>
      <c r="DV1247" s="2"/>
      <c r="DW1247" s="2"/>
      <c r="DX1247" s="4"/>
      <c r="DY1247" s="4"/>
      <c r="DZ1247" s="4"/>
      <c r="EA1247" s="5">
        <f>EA1056-EB1051</f>
        <v>847</v>
      </c>
      <c r="EB1247" s="5">
        <f>EB1056-EA1051</f>
        <v>847</v>
      </c>
      <c r="EH1247" s="2"/>
      <c r="EI1247" s="2"/>
      <c r="EJ1247" s="4"/>
      <c r="EK1247" s="4"/>
      <c r="EL1247" s="4"/>
      <c r="EM1247" s="2"/>
      <c r="EN1247" s="2"/>
      <c r="ET1247" s="2"/>
      <c r="EU1247" s="2"/>
      <c r="EV1247" s="4"/>
      <c r="EW1247" s="4"/>
      <c r="EX1247" s="4"/>
      <c r="EY1247" s="2"/>
      <c r="EZ1247" s="2"/>
      <c r="FF1247" s="2"/>
      <c r="FG1247" s="2"/>
    </row>
    <row r="1248" spans="7:163">
      <c r="G1248" s="21"/>
      <c r="H1248" s="4"/>
      <c r="I1248" s="4"/>
      <c r="J1248" s="4"/>
      <c r="K1248" s="5">
        <f t="shared" si="411"/>
        <v>838</v>
      </c>
      <c r="L1248" s="5">
        <f t="shared" si="412"/>
        <v>888</v>
      </c>
      <c r="R1248" s="2"/>
      <c r="S1248" s="2"/>
      <c r="T1248" s="4"/>
      <c r="U1248" s="4"/>
      <c r="V1248" s="4"/>
      <c r="W1248" s="5">
        <f t="shared" si="413"/>
        <v>843</v>
      </c>
      <c r="X1248" s="5">
        <f t="shared" si="414"/>
        <v>868</v>
      </c>
      <c r="AD1248" s="2"/>
      <c r="AE1248" s="2"/>
      <c r="AF1248" s="4"/>
      <c r="AG1248" s="4"/>
      <c r="AH1248" s="4"/>
      <c r="AI1248" s="2"/>
      <c r="AJ1248" s="2"/>
      <c r="AP1248" s="2"/>
      <c r="AQ1248" s="2"/>
      <c r="AR1248" s="4"/>
      <c r="AS1248" s="4"/>
      <c r="AT1248" s="4"/>
      <c r="AU1248" s="2"/>
      <c r="AV1248" s="2"/>
      <c r="BB1248" s="2"/>
      <c r="BC1248" s="2"/>
      <c r="BD1248" s="4"/>
      <c r="BE1248" s="4"/>
      <c r="BF1248" s="4"/>
      <c r="BG1248" s="5">
        <f>BG1057-BH1052</f>
        <v>843</v>
      </c>
      <c r="BH1248" s="5">
        <f>BH1057-BG1052</f>
        <v>843</v>
      </c>
      <c r="BN1248" s="2"/>
      <c r="BO1248" s="2"/>
      <c r="BP1248" s="4"/>
      <c r="BQ1248" s="4"/>
      <c r="BR1248" s="4"/>
      <c r="BS1248" s="5">
        <f>BS1057-BT1052</f>
        <v>843</v>
      </c>
      <c r="BT1248" s="5">
        <f>BT1057-BS1052</f>
        <v>858</v>
      </c>
      <c r="BZ1248" s="2"/>
      <c r="CA1248" s="2"/>
      <c r="CB1248" s="4"/>
      <c r="CC1248" s="4"/>
      <c r="CD1248" s="4"/>
      <c r="CE1248" s="5">
        <f>CE1057-CF1052</f>
        <v>863</v>
      </c>
      <c r="CF1248" s="5">
        <f>CF1057-CE1052</f>
        <v>878</v>
      </c>
      <c r="CL1248" s="2"/>
      <c r="CM1248" s="2"/>
      <c r="CN1248" s="4"/>
      <c r="CO1248" s="4"/>
      <c r="CP1248" s="4"/>
      <c r="CQ1248" s="2"/>
      <c r="CR1248" s="2"/>
      <c r="CX1248" s="2"/>
      <c r="CY1248" s="2"/>
      <c r="CZ1248" s="4"/>
      <c r="DA1248" s="4"/>
      <c r="DB1248" s="4"/>
      <c r="DC1248" s="2"/>
      <c r="DD1248" s="2"/>
      <c r="DJ1248" s="2"/>
      <c r="DK1248" s="2"/>
      <c r="DN1248" s="3"/>
      <c r="DO1248" s="5">
        <f>DO1057-DP1052</f>
        <v>837</v>
      </c>
      <c r="DP1248" s="5">
        <f>DP1057-DO1052</f>
        <v>852</v>
      </c>
      <c r="DR1248" s="2"/>
      <c r="DV1248" s="2"/>
      <c r="DW1248" s="2"/>
      <c r="DX1248" s="4"/>
      <c r="DY1248" s="4"/>
      <c r="DZ1248" s="4"/>
      <c r="EA1248" s="2"/>
      <c r="EB1248" s="2"/>
      <c r="EH1248" s="2"/>
      <c r="EI1248" s="2"/>
      <c r="EJ1248" s="4"/>
      <c r="EK1248" s="4"/>
      <c r="EL1248" s="4"/>
      <c r="EM1248" s="2"/>
      <c r="EN1248" s="2"/>
      <c r="ET1248" s="2"/>
      <c r="EU1248" s="2"/>
      <c r="EV1248" s="4"/>
      <c r="EW1248" s="4"/>
      <c r="EX1248" s="4"/>
      <c r="EY1248" s="2"/>
      <c r="EZ1248" s="2"/>
      <c r="FF1248" s="2"/>
      <c r="FG1248" s="2"/>
    </row>
    <row r="1249" spans="7:163">
      <c r="G1249" s="21"/>
      <c r="H1249" s="4"/>
      <c r="I1249" s="4"/>
      <c r="J1249" s="4"/>
      <c r="K1249" s="5">
        <f t="shared" si="411"/>
        <v>821</v>
      </c>
      <c r="L1249" s="5">
        <f t="shared" si="412"/>
        <v>887</v>
      </c>
      <c r="R1249" s="2"/>
      <c r="S1249" s="2"/>
      <c r="T1249" s="4"/>
      <c r="U1249" s="4"/>
      <c r="V1249" s="4"/>
      <c r="W1249" s="5">
        <f t="shared" si="413"/>
        <v>847</v>
      </c>
      <c r="X1249" s="5">
        <f t="shared" si="414"/>
        <v>872</v>
      </c>
      <c r="AD1249" s="2"/>
      <c r="AE1249" s="2"/>
      <c r="AF1249" s="4"/>
      <c r="AG1249" s="4"/>
      <c r="AH1249" s="4"/>
      <c r="AI1249" s="5">
        <f>AI1058-AJ1053</f>
        <v>897</v>
      </c>
      <c r="AJ1249" s="5">
        <f>AJ1058-AI1053</f>
        <v>897</v>
      </c>
      <c r="AP1249" s="2"/>
      <c r="AQ1249" s="2"/>
      <c r="AR1249" s="4"/>
      <c r="AS1249" s="4"/>
      <c r="AT1249" s="4"/>
      <c r="AU1249" s="2"/>
      <c r="AV1249" s="2"/>
      <c r="BB1249" s="2"/>
      <c r="BC1249" s="2"/>
      <c r="BD1249" s="4"/>
      <c r="BE1249" s="4"/>
      <c r="BF1249" s="4"/>
      <c r="BG1249" s="5">
        <f>BG1058-BH1053</f>
        <v>867</v>
      </c>
      <c r="BH1249" s="5">
        <f>BH1058-BG1053</f>
        <v>867</v>
      </c>
      <c r="BN1249" s="2"/>
      <c r="BO1249" s="2"/>
      <c r="BP1249" s="4"/>
      <c r="BQ1249" s="4"/>
      <c r="BR1249" s="4"/>
      <c r="BS1249" s="5">
        <f>BS1058-BT1053</f>
        <v>872</v>
      </c>
      <c r="BT1249" s="5">
        <f>BT1058-BS1053</f>
        <v>922</v>
      </c>
      <c r="BZ1249" s="2"/>
      <c r="CA1249" s="2"/>
      <c r="CB1249" s="4"/>
      <c r="CC1249" s="4"/>
      <c r="CD1249" s="4"/>
      <c r="CE1249" s="2"/>
      <c r="CF1249" s="2"/>
      <c r="CL1249" s="2"/>
      <c r="CM1249" s="2"/>
      <c r="CN1249" s="4"/>
      <c r="CO1249" s="4"/>
      <c r="CP1249" s="4"/>
      <c r="CQ1249" s="2"/>
      <c r="CR1249" s="2"/>
      <c r="CX1249" s="2"/>
      <c r="CY1249" s="2"/>
      <c r="CZ1249" s="4"/>
      <c r="DA1249" s="4"/>
      <c r="DB1249" s="4"/>
      <c r="DC1249" s="2"/>
      <c r="DD1249" s="2"/>
      <c r="DJ1249" s="2"/>
      <c r="DK1249" s="2"/>
      <c r="DN1249" s="3"/>
      <c r="DO1249" s="5">
        <f>DO1058-DP1053</f>
        <v>833</v>
      </c>
      <c r="DP1249" s="5">
        <f>DP1058-DO1053</f>
        <v>848</v>
      </c>
      <c r="DR1249" s="2"/>
      <c r="DV1249" s="2"/>
      <c r="DW1249" s="2"/>
      <c r="DX1249" s="4"/>
      <c r="DY1249" s="4"/>
      <c r="DZ1249" s="4"/>
      <c r="EA1249" s="2"/>
      <c r="EB1249" s="2"/>
      <c r="EH1249" s="2"/>
      <c r="EI1249" s="2"/>
      <c r="EJ1249" s="4"/>
      <c r="EK1249" s="4"/>
      <c r="EL1249" s="4"/>
      <c r="EM1249" s="2"/>
      <c r="EN1249" s="2"/>
      <c r="ET1249" s="2"/>
      <c r="EU1249" s="2"/>
      <c r="EV1249" s="4"/>
      <c r="EW1249" s="4"/>
      <c r="EX1249" s="4"/>
      <c r="EY1249" s="5">
        <f>EY1058-EZ1053</f>
        <v>857</v>
      </c>
      <c r="EZ1249" s="5">
        <f>EZ1058-EY1053</f>
        <v>857</v>
      </c>
      <c r="FF1249" s="2"/>
      <c r="FG1249" s="2"/>
    </row>
    <row r="1250" spans="7:163">
      <c r="G1250" s="21"/>
      <c r="H1250" s="4"/>
      <c r="I1250" s="4"/>
      <c r="J1250" s="4"/>
      <c r="K1250" s="5">
        <f t="shared" si="411"/>
        <v>867</v>
      </c>
      <c r="L1250" s="5">
        <f t="shared" si="412"/>
        <v>887</v>
      </c>
      <c r="R1250" s="2"/>
      <c r="S1250" s="2"/>
      <c r="T1250" s="4"/>
      <c r="U1250" s="4"/>
      <c r="V1250" s="4"/>
      <c r="W1250" s="5" t="s">
        <v>0</v>
      </c>
      <c r="X1250" s="5" t="s">
        <v>0</v>
      </c>
      <c r="AD1250" s="2"/>
      <c r="AE1250" s="2"/>
      <c r="AF1250" s="4"/>
      <c r="AG1250" s="4"/>
      <c r="AH1250" s="4"/>
      <c r="AI1250" s="5">
        <f>AI1059-AJ1054</f>
        <v>882</v>
      </c>
      <c r="AJ1250" s="5">
        <f>AJ1059-AI1054</f>
        <v>882</v>
      </c>
      <c r="AP1250" s="2"/>
      <c r="AQ1250" s="2"/>
      <c r="AR1250" s="4"/>
      <c r="AS1250" s="4"/>
      <c r="AT1250" s="4"/>
      <c r="AU1250" s="2"/>
      <c r="AV1250" s="2"/>
      <c r="BB1250" s="2"/>
      <c r="BC1250" s="2"/>
      <c r="BD1250" s="4"/>
      <c r="BE1250" s="4"/>
      <c r="BF1250" s="4"/>
      <c r="BG1250" s="2"/>
      <c r="BH1250" s="2"/>
      <c r="BN1250" s="2"/>
      <c r="BO1250" s="2"/>
      <c r="BP1250" s="4"/>
      <c r="BQ1250" s="4"/>
      <c r="BR1250" s="4"/>
      <c r="BS1250" s="2"/>
      <c r="BT1250" s="2"/>
      <c r="BZ1250" s="2"/>
      <c r="CA1250" s="2"/>
      <c r="CB1250" s="4"/>
      <c r="CC1250" s="4"/>
      <c r="CD1250" s="4"/>
      <c r="CE1250" s="2"/>
      <c r="CF1250" s="2"/>
      <c r="CL1250" s="2"/>
      <c r="CM1250" s="2"/>
      <c r="CN1250" s="4"/>
      <c r="CO1250" s="4"/>
      <c r="CP1250" s="4"/>
      <c r="CQ1250" s="2"/>
      <c r="CR1250" s="2"/>
      <c r="CX1250" s="2"/>
      <c r="CY1250" s="2"/>
      <c r="CZ1250" s="4"/>
      <c r="DA1250" s="4"/>
      <c r="DB1250" s="4"/>
      <c r="DC1250" s="2"/>
      <c r="DD1250" s="2"/>
      <c r="DJ1250" s="2"/>
      <c r="DK1250" s="2"/>
      <c r="DN1250" s="3"/>
      <c r="DO1250" s="5">
        <f>DO1059-DP1054</f>
        <v>817</v>
      </c>
      <c r="DP1250" s="5">
        <f>DP1059-DO1054</f>
        <v>837</v>
      </c>
      <c r="DR1250" s="2"/>
      <c r="DV1250" s="2"/>
      <c r="DW1250" s="2"/>
      <c r="DX1250" s="4"/>
      <c r="DY1250" s="4"/>
      <c r="DZ1250" s="4"/>
      <c r="EA1250" s="2"/>
      <c r="EB1250" s="2"/>
      <c r="EH1250" s="2"/>
      <c r="EI1250" s="2"/>
      <c r="EJ1250" s="4"/>
      <c r="EK1250" s="4"/>
      <c r="EL1250" s="4"/>
      <c r="EM1250" s="2"/>
      <c r="EN1250" s="2"/>
      <c r="ET1250" s="2"/>
      <c r="EU1250" s="2"/>
      <c r="EV1250" s="4"/>
      <c r="EW1250" s="4"/>
      <c r="EX1250" s="4"/>
      <c r="EY1250" s="2"/>
      <c r="EZ1250" s="2"/>
      <c r="FF1250" s="2"/>
      <c r="FG1250" s="2"/>
    </row>
    <row r="1251" spans="7:163">
      <c r="G1251" s="21"/>
      <c r="H1251" s="4"/>
      <c r="I1251" s="4"/>
      <c r="J1251" s="4"/>
      <c r="K1251" s="2"/>
      <c r="L1251" s="2"/>
      <c r="R1251" s="2"/>
      <c r="S1251" s="2"/>
      <c r="T1251" s="4"/>
      <c r="U1251" s="4"/>
      <c r="V1251" s="4"/>
      <c r="W1251" s="5">
        <f>W1060-X1055</f>
        <v>917</v>
      </c>
      <c r="X1251" s="5">
        <f>X1060-W1055</f>
        <v>917</v>
      </c>
      <c r="AD1251" s="2"/>
      <c r="AE1251" s="2"/>
      <c r="AF1251" s="4"/>
      <c r="AG1251" s="4"/>
      <c r="AH1251" s="4"/>
      <c r="AI1251" s="2"/>
      <c r="AJ1251" s="2"/>
      <c r="AP1251" s="2"/>
      <c r="AQ1251" s="2"/>
      <c r="AR1251" s="4"/>
      <c r="AS1251" s="4"/>
      <c r="AT1251" s="4"/>
      <c r="AU1251" s="2"/>
      <c r="AV1251" s="2"/>
      <c r="BB1251" s="2"/>
      <c r="BC1251" s="2"/>
      <c r="BD1251" s="4"/>
      <c r="BE1251" s="4"/>
      <c r="BF1251" s="4"/>
      <c r="BG1251" s="2"/>
      <c r="BH1251" s="2"/>
      <c r="BN1251" s="2"/>
      <c r="BO1251" s="2"/>
      <c r="BP1251" s="4"/>
      <c r="BQ1251" s="4"/>
      <c r="BR1251" s="4"/>
      <c r="BS1251" s="2"/>
      <c r="BT1251" s="2"/>
      <c r="BZ1251" s="2"/>
      <c r="CA1251" s="2"/>
      <c r="CB1251" s="4"/>
      <c r="CC1251" s="4"/>
      <c r="CD1251" s="4"/>
      <c r="CE1251" s="2"/>
      <c r="CF1251" s="2"/>
      <c r="CL1251" s="2"/>
      <c r="CM1251" s="2"/>
      <c r="CN1251" s="4"/>
      <c r="CO1251" s="4"/>
      <c r="CP1251" s="4"/>
      <c r="CQ1251" s="2"/>
      <c r="CR1251" s="2"/>
      <c r="CX1251" s="2"/>
      <c r="CY1251" s="2"/>
      <c r="CZ1251" s="4"/>
      <c r="DA1251" s="4"/>
      <c r="DB1251" s="4"/>
      <c r="DC1251" s="2"/>
      <c r="DD1251" s="2"/>
      <c r="DJ1251" s="2"/>
      <c r="DK1251" s="2"/>
      <c r="DN1251" s="3"/>
      <c r="DO1251" s="2"/>
      <c r="DP1251" s="2"/>
      <c r="DR1251" s="2"/>
      <c r="DV1251" s="2"/>
      <c r="DW1251" s="2"/>
      <c r="DX1251" s="4"/>
      <c r="DY1251" s="4"/>
      <c r="DZ1251" s="4"/>
      <c r="EA1251" s="2"/>
      <c r="EB1251" s="2"/>
      <c r="EH1251" s="2"/>
      <c r="EI1251" s="2"/>
      <c r="EJ1251" s="4"/>
      <c r="EK1251" s="4"/>
      <c r="EL1251" s="4"/>
      <c r="EM1251" s="2"/>
      <c r="EN1251" s="2"/>
      <c r="ET1251" s="2"/>
      <c r="EU1251" s="2"/>
      <c r="EV1251" s="4"/>
      <c r="EW1251" s="4"/>
      <c r="EX1251" s="4"/>
      <c r="EY1251" s="2"/>
      <c r="EZ1251" s="2"/>
      <c r="FF1251" s="2"/>
      <c r="FG1251" s="2"/>
    </row>
    <row r="1252" spans="7:163">
      <c r="G1252" s="21"/>
      <c r="H1252" s="4"/>
      <c r="I1252" s="4"/>
      <c r="J1252" s="4"/>
      <c r="K1252" s="2"/>
      <c r="L1252" s="2"/>
      <c r="R1252" s="2"/>
      <c r="S1252" s="2"/>
      <c r="T1252" s="4"/>
      <c r="U1252" s="4"/>
      <c r="V1252" s="4"/>
      <c r="W1252" s="5" t="s">
        <v>0</v>
      </c>
      <c r="X1252" s="5" t="s">
        <v>0</v>
      </c>
      <c r="AD1252" s="2"/>
      <c r="AE1252" s="2"/>
      <c r="AF1252" s="4"/>
      <c r="AG1252" s="4"/>
      <c r="AH1252" s="4"/>
      <c r="AI1252" s="2"/>
      <c r="AJ1252" s="2"/>
      <c r="AP1252" s="2"/>
      <c r="AQ1252" s="2"/>
      <c r="AR1252" s="4"/>
      <c r="AS1252" s="4"/>
      <c r="AT1252" s="4"/>
      <c r="AU1252" s="2"/>
      <c r="AV1252" s="2"/>
      <c r="BB1252" s="2"/>
      <c r="BC1252" s="2"/>
      <c r="BD1252" s="4"/>
      <c r="BE1252" s="4"/>
      <c r="BF1252" s="4"/>
      <c r="BG1252" s="2"/>
      <c r="BH1252" s="2"/>
      <c r="BN1252" s="2"/>
      <c r="BO1252" s="2"/>
      <c r="BP1252" s="4"/>
      <c r="BQ1252" s="4"/>
      <c r="BR1252" s="4"/>
      <c r="BS1252" s="2"/>
      <c r="BT1252" s="2"/>
      <c r="BZ1252" s="2"/>
      <c r="CA1252" s="2"/>
      <c r="CB1252" s="4"/>
      <c r="CC1252" s="4"/>
      <c r="CD1252" s="4"/>
      <c r="CE1252" s="2"/>
      <c r="CF1252" s="2"/>
      <c r="CL1252" s="2"/>
      <c r="CM1252" s="2"/>
      <c r="CN1252" s="4"/>
      <c r="CO1252" s="4"/>
      <c r="CP1252" s="4"/>
      <c r="CQ1252" s="2"/>
      <c r="CR1252" s="2"/>
      <c r="CX1252" s="2"/>
      <c r="CY1252" s="2"/>
      <c r="CZ1252" s="4"/>
      <c r="DA1252" s="4"/>
      <c r="DB1252" s="4"/>
      <c r="DC1252" s="2"/>
      <c r="DD1252" s="2"/>
      <c r="DJ1252" s="2"/>
      <c r="DK1252" s="2"/>
      <c r="DN1252" s="3"/>
      <c r="DO1252" s="2"/>
      <c r="DP1252" s="2"/>
      <c r="DR1252" s="2"/>
      <c r="DV1252" s="2"/>
      <c r="DW1252" s="2"/>
      <c r="DX1252" s="4"/>
      <c r="DY1252" s="4"/>
      <c r="DZ1252" s="4"/>
      <c r="EA1252" s="2"/>
      <c r="EB1252" s="2"/>
      <c r="EH1252" s="2"/>
      <c r="EI1252" s="2"/>
      <c r="EJ1252" s="4"/>
      <c r="EK1252" s="4"/>
      <c r="EL1252" s="4"/>
      <c r="EM1252" s="2"/>
      <c r="EN1252" s="2"/>
      <c r="ET1252" s="2"/>
      <c r="EU1252" s="2"/>
      <c r="EV1252" s="4"/>
      <c r="EW1252" s="4"/>
      <c r="EX1252" s="4"/>
      <c r="EY1252" s="2"/>
      <c r="EZ1252" s="2"/>
      <c r="FF1252" s="2"/>
      <c r="FG1252" s="2"/>
    </row>
    <row r="1253" spans="7:163">
      <c r="G1253" s="21"/>
      <c r="H1253" s="4"/>
      <c r="I1253" s="4"/>
      <c r="J1253" s="4"/>
      <c r="K1253" s="2"/>
      <c r="L1253" s="2"/>
      <c r="R1253" s="2"/>
      <c r="S1253" s="2"/>
      <c r="T1253" s="4"/>
      <c r="U1253" s="4"/>
      <c r="V1253" s="4"/>
      <c r="W1253" s="5" t="s">
        <v>0</v>
      </c>
      <c r="X1253" s="5" t="s">
        <v>0</v>
      </c>
      <c r="AD1253" s="2"/>
      <c r="AE1253" s="2"/>
      <c r="AF1253" s="4"/>
      <c r="AG1253" s="4"/>
      <c r="AH1253" s="4"/>
      <c r="AI1253" s="2"/>
      <c r="AJ1253" s="2"/>
      <c r="AP1253" s="2"/>
      <c r="AQ1253" s="2"/>
      <c r="AR1253" s="4"/>
      <c r="AS1253" s="4"/>
      <c r="AT1253" s="4"/>
      <c r="AU1253" s="2"/>
      <c r="AV1253" s="2"/>
      <c r="BB1253" s="2"/>
      <c r="BC1253" s="2"/>
      <c r="BD1253" s="4"/>
      <c r="BE1253" s="4"/>
      <c r="BF1253" s="4"/>
      <c r="BG1253" s="2"/>
      <c r="BH1253" s="2"/>
      <c r="BN1253" s="2"/>
      <c r="BO1253" s="2"/>
      <c r="BP1253" s="4"/>
      <c r="BQ1253" s="4"/>
      <c r="BR1253" s="4"/>
      <c r="BS1253" s="2"/>
      <c r="BT1253" s="2"/>
      <c r="BZ1253" s="2"/>
      <c r="CA1253" s="2"/>
      <c r="CB1253" s="4"/>
      <c r="CC1253" s="4"/>
      <c r="CD1253" s="4"/>
      <c r="CE1253" s="2"/>
      <c r="CF1253" s="2"/>
      <c r="CL1253" s="2"/>
      <c r="CM1253" s="2"/>
      <c r="CN1253" s="4"/>
      <c r="CO1253" s="4"/>
      <c r="CP1253" s="4"/>
      <c r="CQ1253" s="2"/>
      <c r="CR1253" s="2"/>
      <c r="CX1253" s="2"/>
      <c r="CY1253" s="2"/>
      <c r="CZ1253" s="4"/>
      <c r="DA1253" s="4"/>
      <c r="DB1253" s="4"/>
      <c r="DC1253" s="2"/>
      <c r="DD1253" s="2"/>
      <c r="DJ1253" s="2"/>
      <c r="DK1253" s="2"/>
      <c r="DN1253" s="3"/>
      <c r="DO1253" s="2"/>
      <c r="DP1253" s="2"/>
      <c r="DR1253" s="2"/>
      <c r="DV1253" s="2"/>
      <c r="DW1253" s="2"/>
      <c r="DX1253" s="4"/>
      <c r="DY1253" s="4"/>
      <c r="DZ1253" s="4"/>
      <c r="EA1253" s="2"/>
      <c r="EB1253" s="2"/>
      <c r="EH1253" s="2"/>
      <c r="EI1253" s="2"/>
      <c r="EJ1253" s="4"/>
      <c r="EK1253" s="4"/>
      <c r="EL1253" s="4"/>
      <c r="EM1253" s="2"/>
      <c r="EN1253" s="2"/>
      <c r="ET1253" s="2"/>
      <c r="EU1253" s="2"/>
      <c r="EV1253" s="4"/>
      <c r="EW1253" s="4"/>
      <c r="EX1253" s="4"/>
      <c r="EY1253" s="2"/>
      <c r="EZ1253" s="2"/>
      <c r="FF1253" s="2"/>
      <c r="FG1253" s="2"/>
    </row>
    <row r="1254" spans="7:163">
      <c r="G1254" s="21"/>
      <c r="H1254" s="10"/>
      <c r="I1254" s="4"/>
      <c r="J1254" s="4"/>
      <c r="R1254" s="2"/>
      <c r="S1254" s="2"/>
      <c r="T1254" s="10"/>
      <c r="U1254" s="4"/>
      <c r="V1254" s="4"/>
      <c r="AD1254" s="2"/>
      <c r="AE1254" s="2"/>
      <c r="AF1254" s="10"/>
      <c r="AG1254" s="4"/>
      <c r="AH1254" s="4"/>
      <c r="AI1254" s="2"/>
      <c r="AJ1254" s="2"/>
      <c r="AP1254" s="2"/>
      <c r="AQ1254" s="2"/>
      <c r="AR1254" s="10"/>
      <c r="AS1254" s="4"/>
      <c r="AT1254" s="4"/>
      <c r="AU1254" s="2"/>
      <c r="AV1254" s="2"/>
      <c r="BB1254" s="2"/>
      <c r="BC1254" s="2"/>
      <c r="BD1254" s="10"/>
      <c r="BE1254" s="4"/>
      <c r="BF1254" s="4"/>
      <c r="BG1254" s="2"/>
      <c r="BH1254" s="2"/>
      <c r="BN1254" s="2"/>
      <c r="BO1254" s="2"/>
      <c r="BP1254" s="10"/>
      <c r="BQ1254" s="4"/>
      <c r="BR1254" s="4"/>
      <c r="BS1254" s="2"/>
      <c r="BT1254" s="2"/>
      <c r="BZ1254" s="2"/>
      <c r="CA1254" s="2"/>
      <c r="CB1254" s="10"/>
      <c r="CC1254" s="4"/>
      <c r="CD1254" s="4"/>
      <c r="CE1254" s="2"/>
      <c r="CF1254" s="2"/>
      <c r="CL1254" s="2"/>
      <c r="CM1254" s="2"/>
      <c r="CN1254" s="10"/>
      <c r="CO1254" s="4"/>
      <c r="CP1254" s="4"/>
      <c r="CX1254" s="2"/>
      <c r="CY1254" s="2"/>
      <c r="CZ1254" s="10"/>
      <c r="DA1254" s="4"/>
      <c r="DB1254" s="4"/>
      <c r="DJ1254" s="2"/>
      <c r="DK1254" s="2"/>
      <c r="DL1254" s="10"/>
      <c r="DN1254" s="3"/>
      <c r="DO1254" s="2"/>
      <c r="DP1254" s="2"/>
      <c r="DR1254" s="2"/>
      <c r="DV1254" s="2"/>
      <c r="DW1254" s="2"/>
      <c r="DX1254" s="10"/>
      <c r="DY1254" s="4"/>
      <c r="DZ1254" s="4"/>
      <c r="EA1254" s="2"/>
      <c r="EB1254" s="2"/>
      <c r="EH1254" s="2"/>
      <c r="EI1254" s="2"/>
      <c r="EJ1254" s="10"/>
      <c r="EK1254" s="4"/>
      <c r="EL1254" s="4"/>
      <c r="EM1254" s="2"/>
      <c r="EN1254" s="2"/>
      <c r="ET1254" s="2"/>
      <c r="EU1254" s="2"/>
      <c r="EV1254" s="10"/>
      <c r="EW1254" s="4"/>
      <c r="EX1254" s="4"/>
      <c r="EY1254" s="2"/>
      <c r="EZ1254" s="2"/>
      <c r="FF1254" s="2"/>
      <c r="FG1254" s="2"/>
    </row>
    <row r="1255" spans="7:163">
      <c r="G1255" s="21"/>
      <c r="H1255" s="4"/>
      <c r="I1255" s="4"/>
      <c r="J1255" s="4"/>
      <c r="R1255" s="2"/>
      <c r="S1255" s="2"/>
      <c r="T1255" s="4"/>
      <c r="U1255" s="4"/>
      <c r="V1255" s="4"/>
      <c r="AD1255" s="2"/>
      <c r="AE1255" s="2"/>
      <c r="AF1255" s="4"/>
      <c r="AG1255" s="4"/>
      <c r="AH1255" s="4"/>
      <c r="AI1255" s="2"/>
      <c r="AJ1255" s="2"/>
      <c r="AP1255" s="2"/>
      <c r="AQ1255" s="2"/>
      <c r="AR1255" s="4"/>
      <c r="AS1255" s="4"/>
      <c r="AT1255" s="4"/>
      <c r="BB1255" s="2"/>
      <c r="BC1255" s="2"/>
      <c r="BD1255" s="4"/>
      <c r="BE1255" s="4"/>
      <c r="BF1255" s="4"/>
      <c r="BN1255" s="2"/>
      <c r="BO1255" s="2"/>
      <c r="BP1255" s="4"/>
      <c r="BQ1255" s="4"/>
      <c r="BR1255" s="4"/>
      <c r="BZ1255" s="2"/>
      <c r="CA1255" s="2"/>
      <c r="CB1255" s="4"/>
      <c r="CC1255" s="4"/>
      <c r="CD1255" s="4"/>
      <c r="CE1255" s="2"/>
      <c r="CF1255" s="2"/>
      <c r="CL1255" s="2"/>
      <c r="CM1255" s="2"/>
      <c r="CN1255" s="4"/>
      <c r="CO1255" s="4"/>
      <c r="CP1255" s="4"/>
      <c r="CX1255" s="2"/>
      <c r="CY1255" s="2"/>
      <c r="CZ1255" s="4"/>
      <c r="DA1255" s="4"/>
      <c r="DB1255" s="4"/>
      <c r="DJ1255" s="2"/>
      <c r="DK1255" s="2"/>
      <c r="DN1255" s="3"/>
      <c r="DO1255" s="2"/>
      <c r="DP1255" s="2"/>
      <c r="DR1255" s="2"/>
      <c r="DV1255" s="2"/>
      <c r="DW1255" s="2"/>
      <c r="DX1255" s="4"/>
      <c r="DY1255" s="4"/>
      <c r="DZ1255" s="4"/>
      <c r="EA1255" s="2"/>
      <c r="EB1255" s="2"/>
      <c r="EH1255" s="2"/>
      <c r="EI1255" s="2"/>
      <c r="EJ1255" s="4"/>
      <c r="EK1255" s="4"/>
      <c r="EL1255" s="4"/>
      <c r="EM1255" s="2"/>
      <c r="EN1255" s="2"/>
      <c r="ET1255" s="2"/>
      <c r="EU1255" s="2"/>
      <c r="EV1255" s="4"/>
      <c r="EW1255" s="4"/>
      <c r="EX1255" s="4"/>
      <c r="EY1255" s="2"/>
      <c r="EZ1255" s="2"/>
      <c r="FF1255" s="2"/>
      <c r="FG1255" s="2"/>
    </row>
    <row r="1256" spans="7:163">
      <c r="G1256" s="21"/>
      <c r="H1256" s="4"/>
      <c r="I1256" s="4"/>
      <c r="J1256" s="4"/>
      <c r="R1256" s="2"/>
      <c r="S1256" s="2"/>
      <c r="T1256" s="4"/>
      <c r="U1256" s="4"/>
      <c r="V1256" s="4"/>
      <c r="AD1256" s="2"/>
      <c r="AE1256" s="2"/>
      <c r="AF1256" s="4"/>
      <c r="AG1256" s="4"/>
      <c r="AH1256" s="4"/>
      <c r="AP1256" s="2"/>
      <c r="AQ1256" s="2"/>
      <c r="AR1256" s="4"/>
      <c r="AS1256" s="4"/>
      <c r="AT1256" s="4"/>
      <c r="BB1256" s="2"/>
      <c r="BC1256" s="2"/>
      <c r="BD1256" s="4"/>
      <c r="BE1256" s="4"/>
      <c r="BF1256" s="4"/>
      <c r="BN1256" s="2"/>
      <c r="BO1256" s="2"/>
      <c r="BP1256" s="4"/>
      <c r="BQ1256" s="4"/>
      <c r="BR1256" s="4"/>
      <c r="BZ1256" s="2"/>
      <c r="CA1256" s="2"/>
      <c r="CB1256" s="4"/>
      <c r="CC1256" s="4"/>
      <c r="CD1256" s="4"/>
      <c r="CL1256" s="2"/>
      <c r="CM1256" s="2"/>
      <c r="CN1256" s="4"/>
      <c r="CO1256" s="4"/>
      <c r="CP1256" s="4"/>
      <c r="CX1256" s="2"/>
      <c r="CY1256" s="2"/>
      <c r="CZ1256" s="4"/>
      <c r="DA1256" s="4"/>
      <c r="DB1256" s="4"/>
      <c r="DJ1256" s="2"/>
      <c r="DK1256" s="2"/>
      <c r="DN1256" s="4"/>
      <c r="DO1256" s="2"/>
      <c r="DP1256" s="2"/>
      <c r="DR1256" s="2"/>
      <c r="DV1256" s="2"/>
      <c r="DW1256" s="2"/>
      <c r="DX1256" s="4"/>
      <c r="DY1256" s="4"/>
      <c r="DZ1256" s="4"/>
      <c r="EA1256" s="2"/>
      <c r="EB1256" s="2"/>
      <c r="EH1256" s="2"/>
      <c r="EI1256" s="2"/>
      <c r="EJ1256" s="4"/>
      <c r="EK1256" s="4"/>
      <c r="EL1256" s="4"/>
      <c r="EM1256" s="2"/>
      <c r="EN1256" s="2"/>
      <c r="ET1256" s="2"/>
      <c r="EU1256" s="2"/>
      <c r="EV1256" s="4"/>
      <c r="EW1256" s="4"/>
      <c r="EX1256" s="4"/>
      <c r="FF1256" s="2"/>
      <c r="FG1256" s="2"/>
    </row>
    <row r="1257" spans="7:163">
      <c r="G1257" s="21"/>
      <c r="H1257" s="10"/>
      <c r="I1257" s="4"/>
      <c r="J1257" s="4"/>
      <c r="R1257" s="2"/>
      <c r="S1257" s="2"/>
      <c r="T1257" s="10"/>
      <c r="U1257" s="4"/>
      <c r="V1257" s="4"/>
      <c r="AD1257" s="2"/>
      <c r="AE1257" s="2"/>
      <c r="AF1257" s="10"/>
      <c r="AG1257" s="4"/>
      <c r="AH1257" s="4"/>
      <c r="AP1257" s="2"/>
      <c r="AQ1257" s="2"/>
      <c r="AR1257" s="10"/>
      <c r="AS1257" s="4"/>
      <c r="AT1257" s="4"/>
      <c r="BB1257" s="2"/>
      <c r="BC1257" s="2"/>
      <c r="BD1257" s="10"/>
      <c r="BE1257" s="4"/>
      <c r="BF1257" s="4"/>
      <c r="BN1257" s="2"/>
      <c r="BO1257" s="2"/>
      <c r="BP1257" s="10"/>
      <c r="BQ1257" s="4"/>
      <c r="BR1257" s="4"/>
      <c r="BZ1257" s="2"/>
      <c r="CA1257" s="2"/>
      <c r="CB1257" s="10"/>
      <c r="CC1257" s="4"/>
      <c r="CD1257" s="4"/>
      <c r="CL1257" s="2"/>
      <c r="CM1257" s="2"/>
      <c r="CN1257" s="10"/>
      <c r="CO1257" s="4"/>
      <c r="CP1257" s="4"/>
      <c r="CX1257" s="2"/>
      <c r="CY1257" s="2"/>
      <c r="CZ1257" s="10"/>
      <c r="DA1257" s="4"/>
      <c r="DB1257" s="4"/>
      <c r="DJ1257" s="2"/>
      <c r="DK1257" s="2"/>
      <c r="DL1257" s="10"/>
      <c r="DN1257" s="4"/>
      <c r="DR1257" s="2"/>
      <c r="DV1257" s="2"/>
      <c r="DW1257" s="2"/>
      <c r="DX1257" s="10"/>
      <c r="DY1257" s="4"/>
      <c r="DZ1257" s="4"/>
      <c r="EH1257" s="2"/>
      <c r="EI1257" s="2"/>
      <c r="EJ1257" s="10"/>
      <c r="EK1257" s="4"/>
      <c r="EL1257" s="4"/>
      <c r="EM1257" s="2"/>
      <c r="EN1257" s="2"/>
      <c r="ET1257" s="2"/>
      <c r="EU1257" s="2"/>
      <c r="EV1257" s="10"/>
      <c r="EW1257" s="4"/>
      <c r="EX1257" s="4"/>
      <c r="FF1257" s="2"/>
      <c r="FG1257" s="2"/>
    </row>
    <row r="1258" spans="7:163">
      <c r="G1258" s="21"/>
      <c r="H1258" s="4"/>
      <c r="I1258" s="4"/>
      <c r="J1258" s="4"/>
      <c r="R1258" s="2"/>
      <c r="S1258" s="2"/>
      <c r="T1258" s="4"/>
      <c r="U1258" s="4"/>
      <c r="V1258" s="4"/>
      <c r="AD1258" s="2"/>
      <c r="AE1258" s="2"/>
      <c r="AF1258" s="4"/>
      <c r="AG1258" s="4"/>
      <c r="AH1258" s="4"/>
      <c r="AP1258" s="2"/>
      <c r="AQ1258" s="2"/>
      <c r="AR1258" s="4"/>
      <c r="AS1258" s="4"/>
      <c r="AT1258" s="4"/>
      <c r="BB1258" s="2"/>
      <c r="BC1258" s="2"/>
      <c r="BD1258" s="4"/>
      <c r="BE1258" s="4"/>
      <c r="BF1258" s="4"/>
      <c r="BN1258" s="2"/>
      <c r="BO1258" s="2"/>
      <c r="BP1258" s="4"/>
      <c r="BQ1258" s="4"/>
      <c r="BR1258" s="4"/>
      <c r="BZ1258" s="2"/>
      <c r="CA1258" s="2"/>
      <c r="CB1258" s="4"/>
      <c r="CC1258" s="4"/>
      <c r="CD1258" s="4"/>
      <c r="CL1258" s="2"/>
      <c r="CM1258" s="2"/>
      <c r="CN1258" s="4"/>
      <c r="CO1258" s="4"/>
      <c r="CP1258" s="4"/>
      <c r="CX1258" s="2"/>
      <c r="CY1258" s="2"/>
      <c r="CZ1258" s="4"/>
      <c r="DA1258" s="4"/>
      <c r="DB1258" s="4"/>
      <c r="DJ1258" s="2"/>
      <c r="DK1258" s="2"/>
      <c r="DN1258" s="4"/>
      <c r="DR1258" s="2"/>
      <c r="DV1258" s="2"/>
      <c r="DW1258" s="2"/>
      <c r="DX1258" s="4"/>
      <c r="DY1258" s="4"/>
      <c r="DZ1258" s="4"/>
      <c r="EH1258" s="2"/>
      <c r="EI1258" s="2"/>
      <c r="EJ1258" s="4"/>
      <c r="EK1258" s="4"/>
      <c r="EL1258" s="4"/>
      <c r="ET1258" s="2"/>
      <c r="EU1258" s="2"/>
      <c r="EV1258" s="4"/>
      <c r="EW1258" s="4"/>
      <c r="EX1258" s="4"/>
      <c r="FF1258" s="2"/>
      <c r="FG1258" s="2"/>
    </row>
    <row r="1259" spans="7:163">
      <c r="G1259" s="21"/>
      <c r="H1259" s="4"/>
      <c r="I1259" s="4"/>
      <c r="J1259" s="4"/>
      <c r="R1259" s="2"/>
      <c r="S1259" s="2"/>
      <c r="T1259" s="4"/>
      <c r="U1259" s="4"/>
      <c r="V1259" s="4"/>
      <c r="AD1259" s="2"/>
      <c r="AE1259" s="2"/>
      <c r="AF1259" s="4"/>
      <c r="AG1259" s="4"/>
      <c r="AH1259" s="4"/>
      <c r="AP1259" s="2"/>
      <c r="AQ1259" s="2"/>
      <c r="AR1259" s="4"/>
      <c r="AS1259" s="4"/>
      <c r="AT1259" s="4"/>
      <c r="BB1259" s="2"/>
      <c r="BC1259" s="2"/>
      <c r="BD1259" s="4"/>
      <c r="BE1259" s="4"/>
      <c r="BF1259" s="4"/>
      <c r="BN1259" s="2"/>
      <c r="BO1259" s="2"/>
      <c r="BP1259" s="4"/>
      <c r="BQ1259" s="4"/>
      <c r="BR1259" s="4"/>
      <c r="BZ1259" s="2"/>
      <c r="CA1259" s="2"/>
      <c r="CB1259" s="4"/>
      <c r="CC1259" s="4"/>
      <c r="CD1259" s="4"/>
      <c r="CL1259" s="2"/>
      <c r="CM1259" s="2"/>
      <c r="CN1259" s="4"/>
      <c r="CO1259" s="4"/>
      <c r="CP1259" s="4"/>
      <c r="CX1259" s="2"/>
      <c r="CY1259" s="2"/>
      <c r="CZ1259" s="4"/>
      <c r="DA1259" s="4"/>
      <c r="DB1259" s="4"/>
      <c r="DJ1259" s="2"/>
      <c r="DK1259" s="2"/>
      <c r="DN1259" s="4"/>
      <c r="DR1259" s="2"/>
      <c r="DV1259" s="2"/>
      <c r="DW1259" s="2"/>
      <c r="DX1259" s="4"/>
      <c r="DY1259" s="4"/>
      <c r="DZ1259" s="4"/>
      <c r="EH1259" s="2"/>
      <c r="EI1259" s="2"/>
      <c r="EJ1259" s="4"/>
      <c r="EK1259" s="4"/>
      <c r="EL1259" s="4"/>
      <c r="ET1259" s="2"/>
      <c r="EU1259" s="2"/>
      <c r="EV1259" s="4"/>
      <c r="EW1259" s="4"/>
      <c r="EX1259" s="4"/>
      <c r="FF1259" s="2"/>
      <c r="FG1259" s="2"/>
    </row>
    <row r="1260" spans="7:163">
      <c r="G1260" s="21"/>
      <c r="H1260" s="10"/>
      <c r="I1260" s="4"/>
      <c r="J1260" s="4"/>
      <c r="R1260" s="2"/>
      <c r="S1260" s="2"/>
      <c r="T1260" s="10"/>
      <c r="U1260" s="4"/>
      <c r="V1260" s="4"/>
      <c r="AD1260" s="2"/>
      <c r="AE1260" s="2"/>
      <c r="AF1260" s="10"/>
      <c r="AG1260" s="4"/>
      <c r="AH1260" s="4"/>
      <c r="AP1260" s="2"/>
      <c r="AQ1260" s="2"/>
      <c r="AR1260" s="10"/>
      <c r="AS1260" s="4"/>
      <c r="AT1260" s="4"/>
      <c r="BB1260" s="2"/>
      <c r="BC1260" s="2"/>
      <c r="BD1260" s="10"/>
      <c r="BE1260" s="4"/>
      <c r="BF1260" s="4"/>
      <c r="BN1260" s="2"/>
      <c r="BO1260" s="2"/>
      <c r="BP1260" s="10"/>
      <c r="BQ1260" s="4"/>
      <c r="BR1260" s="4"/>
      <c r="BZ1260" s="2"/>
      <c r="CA1260" s="2"/>
      <c r="CB1260" s="10"/>
      <c r="CC1260" s="4"/>
      <c r="CD1260" s="4"/>
      <c r="CL1260" s="2"/>
      <c r="CM1260" s="2"/>
      <c r="CN1260" s="10"/>
      <c r="CO1260" s="4"/>
      <c r="CP1260" s="4"/>
      <c r="CX1260" s="2"/>
      <c r="CY1260" s="2"/>
      <c r="CZ1260" s="10"/>
      <c r="DA1260" s="4"/>
      <c r="DB1260" s="4"/>
      <c r="DJ1260" s="2"/>
      <c r="DK1260" s="2"/>
      <c r="DL1260" s="10"/>
      <c r="DN1260" s="4"/>
      <c r="DR1260" s="2"/>
      <c r="DV1260" s="2"/>
      <c r="DW1260" s="2"/>
      <c r="DX1260" s="10"/>
      <c r="DY1260" s="4"/>
      <c r="DZ1260" s="4"/>
      <c r="EH1260" s="2"/>
      <c r="EI1260" s="2"/>
      <c r="EJ1260" s="10"/>
      <c r="EK1260" s="4"/>
      <c r="EL1260" s="4"/>
      <c r="ET1260" s="2"/>
      <c r="EU1260" s="2"/>
      <c r="EV1260" s="10"/>
      <c r="EW1260" s="4"/>
      <c r="EX1260" s="4"/>
      <c r="FF1260" s="2"/>
      <c r="FG1260" s="2"/>
    </row>
    <row r="1261" spans="7:163">
      <c r="G1261" s="21"/>
      <c r="H1261" s="10"/>
      <c r="I1261" s="4"/>
      <c r="J1261" s="4"/>
      <c r="R1261" s="2"/>
      <c r="S1261" s="2"/>
      <c r="T1261" s="10"/>
      <c r="U1261" s="4"/>
      <c r="V1261" s="4"/>
      <c r="AD1261" s="2"/>
      <c r="AE1261" s="2"/>
      <c r="AF1261" s="10"/>
      <c r="AG1261" s="4"/>
      <c r="AH1261" s="4"/>
      <c r="AP1261" s="2"/>
      <c r="AQ1261" s="2"/>
      <c r="AR1261" s="10"/>
      <c r="AS1261" s="4"/>
      <c r="AT1261" s="4"/>
      <c r="BB1261" s="2"/>
      <c r="BC1261" s="2"/>
      <c r="BD1261" s="10"/>
      <c r="BE1261" s="4"/>
      <c r="BF1261" s="4"/>
      <c r="BN1261" s="2"/>
      <c r="BO1261" s="2"/>
      <c r="BP1261" s="10"/>
      <c r="BQ1261" s="4"/>
      <c r="BR1261" s="4"/>
      <c r="BZ1261" s="2"/>
      <c r="CA1261" s="2"/>
      <c r="CB1261" s="10"/>
      <c r="CC1261" s="4"/>
      <c r="CD1261" s="4"/>
      <c r="CL1261" s="2"/>
      <c r="CM1261" s="2"/>
      <c r="CN1261" s="10"/>
      <c r="CO1261" s="4"/>
      <c r="CP1261" s="4"/>
      <c r="CX1261" s="2"/>
      <c r="CY1261" s="2"/>
      <c r="CZ1261" s="10"/>
      <c r="DA1261" s="4"/>
      <c r="DB1261" s="4"/>
      <c r="DJ1261" s="2"/>
      <c r="DK1261" s="2"/>
      <c r="DL1261" s="10"/>
      <c r="DN1261" s="4"/>
      <c r="DR1261" s="2"/>
      <c r="DV1261" s="2"/>
      <c r="DW1261" s="2"/>
      <c r="DX1261" s="10"/>
      <c r="DY1261" s="4"/>
      <c r="DZ1261" s="4"/>
      <c r="EH1261" s="2"/>
      <c r="EI1261" s="2"/>
      <c r="EJ1261" s="10"/>
      <c r="EK1261" s="4"/>
      <c r="EL1261" s="4"/>
      <c r="ET1261" s="2"/>
      <c r="EU1261" s="2"/>
      <c r="EV1261" s="10"/>
      <c r="EW1261" s="4"/>
      <c r="EX1261" s="4"/>
      <c r="FF1261" s="2"/>
      <c r="FG1261" s="2"/>
    </row>
    <row r="1262" spans="7:163">
      <c r="G1262" s="21"/>
      <c r="H1262" s="10"/>
      <c r="I1262" s="4"/>
      <c r="J1262" s="4"/>
      <c r="R1262" s="2"/>
      <c r="S1262" s="2"/>
      <c r="T1262" s="10"/>
      <c r="U1262" s="4"/>
      <c r="V1262" s="4"/>
      <c r="AD1262" s="2"/>
      <c r="AE1262" s="2"/>
      <c r="AF1262" s="10"/>
      <c r="AG1262" s="4"/>
      <c r="AH1262" s="4"/>
      <c r="AP1262" s="2"/>
      <c r="AQ1262" s="2"/>
      <c r="AR1262" s="10"/>
      <c r="AS1262" s="4"/>
      <c r="AT1262" s="4"/>
      <c r="BB1262" s="2"/>
      <c r="BC1262" s="2"/>
      <c r="BD1262" s="10"/>
      <c r="BE1262" s="4"/>
      <c r="BF1262" s="4"/>
      <c r="BN1262" s="2"/>
      <c r="BO1262" s="2"/>
      <c r="BP1262" s="10"/>
      <c r="BQ1262" s="4"/>
      <c r="BR1262" s="4"/>
      <c r="BZ1262" s="2"/>
      <c r="CA1262" s="2"/>
      <c r="CB1262" s="10"/>
      <c r="CC1262" s="4"/>
      <c r="CD1262" s="4"/>
      <c r="CL1262" s="2"/>
      <c r="CM1262" s="2"/>
      <c r="CN1262" s="10"/>
      <c r="CO1262" s="4"/>
      <c r="CP1262" s="4"/>
      <c r="CX1262" s="2"/>
      <c r="CY1262" s="2"/>
      <c r="CZ1262" s="10"/>
      <c r="DA1262" s="4"/>
      <c r="DB1262" s="4"/>
      <c r="DJ1262" s="2"/>
      <c r="DK1262" s="2"/>
      <c r="DL1262" s="10"/>
      <c r="DN1262" s="4"/>
      <c r="DR1262" s="2"/>
      <c r="DV1262" s="2"/>
      <c r="DW1262" s="2"/>
      <c r="DX1262" s="10"/>
      <c r="DY1262" s="4"/>
      <c r="DZ1262" s="4"/>
      <c r="EH1262" s="2"/>
      <c r="EI1262" s="2"/>
      <c r="EJ1262" s="10"/>
      <c r="EK1262" s="4"/>
      <c r="EL1262" s="4"/>
      <c r="ET1262" s="2"/>
      <c r="EU1262" s="2"/>
      <c r="EV1262" s="10"/>
      <c r="EW1262" s="4"/>
      <c r="EX1262" s="4"/>
      <c r="FF1262" s="2"/>
      <c r="FG1262" s="2"/>
    </row>
    <row r="1263" spans="7:163">
      <c r="G1263" s="21"/>
      <c r="H1263" s="10"/>
      <c r="I1263" s="4"/>
      <c r="J1263" s="4"/>
      <c r="R1263" s="2"/>
      <c r="S1263" s="2"/>
      <c r="T1263" s="10"/>
      <c r="U1263" s="4"/>
      <c r="V1263" s="4"/>
      <c r="AD1263" s="2"/>
      <c r="AE1263" s="2"/>
      <c r="AF1263" s="10"/>
      <c r="AG1263" s="4"/>
      <c r="AH1263" s="4"/>
      <c r="AP1263" s="2"/>
      <c r="AQ1263" s="2"/>
      <c r="AR1263" s="10"/>
      <c r="AS1263" s="4"/>
      <c r="AT1263" s="4"/>
      <c r="BB1263" s="2"/>
      <c r="BC1263" s="2"/>
      <c r="BD1263" s="10"/>
      <c r="BE1263" s="4"/>
      <c r="BF1263" s="4"/>
      <c r="BN1263" s="2"/>
      <c r="BO1263" s="2"/>
      <c r="BP1263" s="10"/>
      <c r="BQ1263" s="4"/>
      <c r="BR1263" s="4"/>
      <c r="BZ1263" s="2"/>
      <c r="CA1263" s="2"/>
      <c r="CB1263" s="10"/>
      <c r="CC1263" s="4"/>
      <c r="CD1263" s="4"/>
      <c r="CL1263" s="2"/>
      <c r="CM1263" s="2"/>
      <c r="CN1263" s="10"/>
      <c r="CO1263" s="4"/>
      <c r="CP1263" s="4"/>
      <c r="CX1263" s="2"/>
      <c r="CY1263" s="2"/>
      <c r="CZ1263" s="10"/>
      <c r="DA1263" s="4"/>
      <c r="DB1263" s="4"/>
      <c r="DJ1263" s="2"/>
      <c r="DK1263" s="2"/>
      <c r="DL1263" s="10"/>
      <c r="DN1263" s="4"/>
      <c r="DR1263" s="2"/>
      <c r="DV1263" s="2"/>
      <c r="DW1263" s="2"/>
      <c r="DX1263" s="10"/>
      <c r="DY1263" s="4"/>
      <c r="DZ1263" s="4"/>
      <c r="EH1263" s="2"/>
      <c r="EI1263" s="2"/>
      <c r="EJ1263" s="10"/>
      <c r="EK1263" s="4"/>
      <c r="EL1263" s="4"/>
      <c r="ET1263" s="2"/>
      <c r="EU1263" s="2"/>
      <c r="EV1263" s="10"/>
      <c r="EW1263" s="4"/>
      <c r="EX1263" s="4"/>
      <c r="FF1263" s="2"/>
      <c r="FG1263" s="2"/>
    </row>
    <row r="1264" spans="7:163">
      <c r="G1264" s="21"/>
      <c r="H1264" s="10">
        <v>6</v>
      </c>
      <c r="I1264" s="4" t="s">
        <v>8</v>
      </c>
      <c r="J1264" s="4">
        <f>MIN(K1264:K1290)</f>
        <v>997</v>
      </c>
      <c r="K1264" s="2"/>
      <c r="L1264" s="2"/>
      <c r="R1264" s="2"/>
      <c r="S1264" s="2"/>
      <c r="T1264" s="10">
        <v>6</v>
      </c>
      <c r="U1264" s="4" t="s">
        <v>8</v>
      </c>
      <c r="V1264" s="4">
        <f>MIN(W1264:W1290)</f>
        <v>974</v>
      </c>
      <c r="W1264" s="5" t="s">
        <v>0</v>
      </c>
      <c r="X1264" s="5" t="s">
        <v>0</v>
      </c>
      <c r="AD1264" s="2"/>
      <c r="AE1264" s="2"/>
      <c r="AF1264" s="10">
        <v>6</v>
      </c>
      <c r="AG1264" s="4" t="s">
        <v>8</v>
      </c>
      <c r="AH1264" s="4">
        <f>MIN(AI1264:AI1290)</f>
        <v>1004</v>
      </c>
      <c r="AI1264" s="2"/>
      <c r="AJ1264" s="2"/>
      <c r="AP1264" s="2"/>
      <c r="AQ1264" s="2"/>
      <c r="AR1264" s="10">
        <v>6</v>
      </c>
      <c r="AS1264" s="4" t="s">
        <v>8</v>
      </c>
      <c r="AT1264" s="4">
        <f>MIN(AU1264:AU1290)</f>
        <v>972</v>
      </c>
      <c r="AU1264" s="2"/>
      <c r="AV1264" s="2"/>
      <c r="BB1264" s="2"/>
      <c r="BC1264" s="2"/>
      <c r="BD1264" s="10">
        <v>6</v>
      </c>
      <c r="BE1264" s="4" t="s">
        <v>8</v>
      </c>
      <c r="BF1264" s="4">
        <f>MIN(BG1264:BG1290)</f>
        <v>946</v>
      </c>
      <c r="BG1264" s="2"/>
      <c r="BH1264" s="2"/>
      <c r="BN1264" s="2"/>
      <c r="BO1264" s="2"/>
      <c r="BP1264" s="10">
        <v>6</v>
      </c>
      <c r="BQ1264" s="4" t="s">
        <v>8</v>
      </c>
      <c r="BR1264" s="4">
        <f>MIN(BS1264:BS1290)</f>
        <v>969</v>
      </c>
      <c r="BS1264" s="2"/>
      <c r="BT1264" s="2"/>
      <c r="BZ1264" s="2"/>
      <c r="CA1264" s="2"/>
      <c r="CB1264" s="10">
        <v>6</v>
      </c>
      <c r="CC1264" s="4" t="s">
        <v>8</v>
      </c>
      <c r="CD1264" s="4">
        <f>MIN(CE1264:CE1290)</f>
        <v>999</v>
      </c>
      <c r="CE1264" s="2"/>
      <c r="CF1264" s="2"/>
      <c r="CL1264" s="2"/>
      <c r="CM1264" s="2"/>
      <c r="CN1264" s="10">
        <v>6</v>
      </c>
      <c r="CO1264" s="4" t="s">
        <v>8</v>
      </c>
      <c r="CP1264" s="4">
        <f>MIN(CQ1264:CQ1290)</f>
        <v>1004</v>
      </c>
      <c r="CQ1264" s="2"/>
      <c r="CR1264" s="2"/>
      <c r="CX1264" s="2"/>
      <c r="CY1264" s="2"/>
      <c r="CZ1264" s="10">
        <v>6</v>
      </c>
      <c r="DA1264" s="4" t="s">
        <v>8</v>
      </c>
      <c r="DB1264" s="4">
        <f>MIN(DC1264:DC1290)</f>
        <v>1014</v>
      </c>
      <c r="DC1264" s="2"/>
      <c r="DD1264" s="2"/>
      <c r="DJ1264" s="2"/>
      <c r="DK1264" s="2"/>
      <c r="DL1264" s="10">
        <v>6</v>
      </c>
      <c r="DM1264" s="4" t="s">
        <v>8</v>
      </c>
      <c r="DN1264" s="4">
        <f>MIN(DO1264:DO1290)</f>
        <v>993</v>
      </c>
      <c r="DO1264" s="2"/>
      <c r="DP1264" s="2"/>
      <c r="DR1264" s="2"/>
      <c r="DV1264" s="2"/>
      <c r="DW1264" s="2"/>
      <c r="DX1264" s="10">
        <v>6</v>
      </c>
      <c r="DY1264" s="4" t="s">
        <v>8</v>
      </c>
      <c r="DZ1264" s="4" t="s">
        <v>9</v>
      </c>
      <c r="EA1264" s="2"/>
      <c r="EB1264" s="2"/>
      <c r="EH1264" s="2"/>
      <c r="EI1264" s="2"/>
      <c r="EJ1264" s="10">
        <v>6</v>
      </c>
      <c r="EK1264" s="4" t="s">
        <v>8</v>
      </c>
      <c r="EL1264" s="4">
        <f>MIN(EM1264:EM1290)</f>
        <v>992</v>
      </c>
      <c r="EM1264" s="2"/>
      <c r="EN1264" s="2"/>
      <c r="ET1264" s="2"/>
      <c r="EU1264" s="2"/>
      <c r="EV1264" s="10">
        <v>6</v>
      </c>
      <c r="EW1264" s="4" t="s">
        <v>8</v>
      </c>
      <c r="EX1264" s="4">
        <f>MIN(EY1264:EY1290)</f>
        <v>999</v>
      </c>
      <c r="EY1264" s="2"/>
      <c r="EZ1264" s="2"/>
      <c r="FF1264" s="2"/>
      <c r="FG1264" s="2"/>
    </row>
    <row r="1265" spans="7:163">
      <c r="G1265" s="21"/>
      <c r="H1265" s="10"/>
      <c r="I1265" s="4" t="s">
        <v>7</v>
      </c>
      <c r="J1265" s="4">
        <f>MAX(L1264:L1290)</f>
        <v>1080</v>
      </c>
      <c r="K1265" s="2"/>
      <c r="L1265" s="2"/>
      <c r="R1265" s="2"/>
      <c r="S1265" s="2"/>
      <c r="T1265" s="10"/>
      <c r="U1265" s="4" t="s">
        <v>7</v>
      </c>
      <c r="V1265" s="4">
        <f>MAX(X1264:X1290)</f>
        <v>1089</v>
      </c>
      <c r="W1265" s="5" t="s">
        <v>0</v>
      </c>
      <c r="X1265" s="5" t="s">
        <v>0</v>
      </c>
      <c r="AD1265" s="2"/>
      <c r="AE1265" s="2"/>
      <c r="AF1265" s="10"/>
      <c r="AG1265" s="4" t="s">
        <v>7</v>
      </c>
      <c r="AH1265" s="4">
        <f>MAX(AJ1264:AJ1290)</f>
        <v>1115</v>
      </c>
      <c r="AI1265" s="2"/>
      <c r="AJ1265" s="2"/>
      <c r="AP1265" s="2"/>
      <c r="AQ1265" s="2"/>
      <c r="AR1265" s="10"/>
      <c r="AS1265" s="4" t="s">
        <v>7</v>
      </c>
      <c r="AT1265" s="4">
        <f>MAX(AV1264:AV1290)</f>
        <v>1074</v>
      </c>
      <c r="AU1265" s="2"/>
      <c r="AV1265" s="2"/>
      <c r="BB1265" s="2"/>
      <c r="BC1265" s="2"/>
      <c r="BD1265" s="10"/>
      <c r="BE1265" s="4" t="s">
        <v>7</v>
      </c>
      <c r="BF1265" s="4">
        <f>MAX(BH1264:BH1290)</f>
        <v>1054</v>
      </c>
      <c r="BG1265" s="2"/>
      <c r="BH1265" s="2"/>
      <c r="BN1265" s="2"/>
      <c r="BO1265" s="2"/>
      <c r="BP1265" s="10"/>
      <c r="BQ1265" s="4" t="s">
        <v>7</v>
      </c>
      <c r="BR1265" s="4">
        <f>MAX(BT1264:BT1290)</f>
        <v>1065</v>
      </c>
      <c r="BS1265" s="2"/>
      <c r="BT1265" s="2"/>
      <c r="BZ1265" s="2"/>
      <c r="CA1265" s="2"/>
      <c r="CB1265" s="10"/>
      <c r="CC1265" s="4" t="s">
        <v>7</v>
      </c>
      <c r="CD1265" s="4">
        <f>MAX(CF1264:CF1290)</f>
        <v>1119</v>
      </c>
      <c r="CE1265" s="5">
        <f t="shared" ref="CE1265:CE1275" si="427">CE1043-CF1037</f>
        <v>1039</v>
      </c>
      <c r="CF1265" s="5">
        <f t="shared" ref="CF1265:CF1275" si="428">CF1043-CE1037</f>
        <v>1049</v>
      </c>
      <c r="CL1265" s="2"/>
      <c r="CM1265" s="2"/>
      <c r="CN1265" s="10"/>
      <c r="CO1265" s="4" t="s">
        <v>7</v>
      </c>
      <c r="CP1265" s="4">
        <f>MAX(CR1264:CR1290)</f>
        <v>1054</v>
      </c>
      <c r="CQ1265" s="2"/>
      <c r="CR1265" s="2"/>
      <c r="CX1265" s="2"/>
      <c r="CY1265" s="2"/>
      <c r="CZ1265" s="10"/>
      <c r="DA1265" s="4" t="s">
        <v>7</v>
      </c>
      <c r="DB1265" s="4">
        <f>MAX(DD1264:DD1290)</f>
        <v>1123</v>
      </c>
      <c r="DC1265" s="2"/>
      <c r="DD1265" s="2"/>
      <c r="DJ1265" s="2"/>
      <c r="DK1265" s="2"/>
      <c r="DL1265" s="10"/>
      <c r="DM1265" s="4" t="s">
        <v>7</v>
      </c>
      <c r="DN1265" s="4">
        <f>MAX(DP1264:DP1290)</f>
        <v>1064</v>
      </c>
      <c r="DO1265" s="5" t="s">
        <v>0</v>
      </c>
      <c r="DP1265" s="5" t="s">
        <v>0</v>
      </c>
      <c r="DR1265" s="2"/>
      <c r="DV1265" s="2"/>
      <c r="DW1265" s="2"/>
      <c r="DX1265" s="10"/>
      <c r="DY1265" s="4" t="s">
        <v>7</v>
      </c>
      <c r="DZ1265" s="4" t="s">
        <v>9</v>
      </c>
      <c r="EA1265" s="2"/>
      <c r="EB1265" s="2"/>
      <c r="EH1265" s="2"/>
      <c r="EI1265" s="2"/>
      <c r="EJ1265" s="10"/>
      <c r="EK1265" s="4" t="s">
        <v>7</v>
      </c>
      <c r="EL1265" s="4">
        <f>MAX(EN1264:EN1290)</f>
        <v>1084</v>
      </c>
      <c r="EM1265" s="2"/>
      <c r="EN1265" s="2"/>
      <c r="ET1265" s="2"/>
      <c r="EU1265" s="2"/>
      <c r="EV1265" s="10"/>
      <c r="EW1265" s="4" t="s">
        <v>7</v>
      </c>
      <c r="EX1265" s="4">
        <f>MAX(EZ1264:EZ1290)</f>
        <v>1059</v>
      </c>
      <c r="EY1265" s="2"/>
      <c r="EZ1265" s="2"/>
      <c r="FF1265" s="2"/>
      <c r="FG1265" s="2"/>
    </row>
    <row r="1266" spans="7:163">
      <c r="G1266" s="21"/>
      <c r="H1266" s="10"/>
      <c r="I1266" s="4"/>
      <c r="J1266" s="4"/>
      <c r="K1266" s="5">
        <f t="shared" ref="K1266:K1281" si="429">K1044-L1038</f>
        <v>1008</v>
      </c>
      <c r="L1266" s="5">
        <f t="shared" ref="L1266:L1281" si="430">L1044-K1038</f>
        <v>1034</v>
      </c>
      <c r="R1266" s="2"/>
      <c r="S1266" s="2"/>
      <c r="T1266" s="10"/>
      <c r="U1266" s="4"/>
      <c r="V1266" s="4"/>
      <c r="W1266" s="5">
        <f t="shared" ref="W1266:W1280" si="431">W1044-X1038</f>
        <v>983</v>
      </c>
      <c r="X1266" s="5">
        <f t="shared" ref="X1266:X1280" si="432">X1044-W1038</f>
        <v>1069</v>
      </c>
      <c r="AD1266" s="2"/>
      <c r="AE1266" s="2"/>
      <c r="AF1266" s="10"/>
      <c r="AG1266" s="4"/>
      <c r="AH1266" s="4"/>
      <c r="AI1266" s="2"/>
      <c r="AJ1266" s="2"/>
      <c r="AP1266" s="2"/>
      <c r="AQ1266" s="2"/>
      <c r="AR1266" s="10"/>
      <c r="AS1266" s="4"/>
      <c r="AT1266" s="4"/>
      <c r="AU1266" s="5">
        <f t="shared" ref="AU1266:AU1275" si="433">AU1044-AV1038</f>
        <v>1029</v>
      </c>
      <c r="AV1266" s="5">
        <f t="shared" ref="AV1266:AV1275" si="434">AV1044-AU1038</f>
        <v>1059</v>
      </c>
      <c r="BB1266" s="2"/>
      <c r="BC1266" s="2"/>
      <c r="BD1266" s="10"/>
      <c r="BE1266" s="4"/>
      <c r="BF1266" s="4"/>
      <c r="BG1266" s="5">
        <f>BG1044-BH1038</f>
        <v>946</v>
      </c>
      <c r="BH1266" s="5">
        <f>BH1044-BG1038</f>
        <v>946</v>
      </c>
      <c r="BN1266" s="2"/>
      <c r="BO1266" s="2"/>
      <c r="BP1266" s="10"/>
      <c r="BQ1266" s="4"/>
      <c r="BR1266" s="4"/>
      <c r="BS1266" s="5">
        <f>BS1044-BT1038</f>
        <v>1049</v>
      </c>
      <c r="BT1266" s="5">
        <f>BT1044-BS1038</f>
        <v>1049</v>
      </c>
      <c r="BZ1266" s="2"/>
      <c r="CA1266" s="2"/>
      <c r="CB1266" s="10"/>
      <c r="CC1266" s="4"/>
      <c r="CD1266" s="4"/>
      <c r="CE1266" s="5">
        <f t="shared" si="427"/>
        <v>1019</v>
      </c>
      <c r="CF1266" s="5">
        <f t="shared" si="428"/>
        <v>1069</v>
      </c>
      <c r="CL1266" s="2"/>
      <c r="CM1266" s="2"/>
      <c r="CN1266" s="10"/>
      <c r="CO1266" s="4"/>
      <c r="CP1266" s="4"/>
      <c r="CQ1266" s="2"/>
      <c r="CR1266" s="2"/>
      <c r="CX1266" s="2"/>
      <c r="CY1266" s="2"/>
      <c r="CZ1266" s="10"/>
      <c r="DA1266" s="4"/>
      <c r="DB1266" s="4"/>
      <c r="DC1266" s="5">
        <f t="shared" ref="DC1266:DC1276" si="435">DC1044-DD1038</f>
        <v>1014</v>
      </c>
      <c r="DD1266" s="5">
        <f t="shared" ref="DD1266:DD1276" si="436">DD1044-DC1038</f>
        <v>1039</v>
      </c>
      <c r="DJ1266" s="2"/>
      <c r="DK1266" s="2"/>
      <c r="DL1266" s="10"/>
      <c r="DN1266" s="3"/>
      <c r="DO1266" s="5">
        <f t="shared" ref="DO1266" si="437">DO1044-DP1038</f>
        <v>1009</v>
      </c>
      <c r="DP1266" s="5">
        <f t="shared" ref="DP1266" si="438">DP1044-DO1038</f>
        <v>1049</v>
      </c>
      <c r="DR1266" s="2"/>
      <c r="DV1266" s="2"/>
      <c r="DW1266" s="2"/>
      <c r="DX1266" s="10"/>
      <c r="DY1266" s="4"/>
      <c r="DZ1266" s="4"/>
      <c r="EA1266" s="2"/>
      <c r="EB1266" s="2"/>
      <c r="EH1266" s="2"/>
      <c r="EI1266" s="2"/>
      <c r="EJ1266" s="10"/>
      <c r="EK1266" s="4"/>
      <c r="EL1266" s="4"/>
      <c r="EM1266" s="2"/>
      <c r="EN1266" s="2"/>
      <c r="ET1266" s="2"/>
      <c r="EU1266" s="2"/>
      <c r="EV1266" s="10"/>
      <c r="EW1266" s="4"/>
      <c r="EX1266" s="4"/>
      <c r="EY1266" s="5">
        <f t="shared" ref="EY1266:EY1275" si="439">EY1044-EZ1038</f>
        <v>1039</v>
      </c>
      <c r="EZ1266" s="5">
        <f t="shared" ref="EZ1266:EZ1275" si="440">EZ1044-EY1038</f>
        <v>1044</v>
      </c>
      <c r="FF1266" s="2"/>
      <c r="FG1266" s="2"/>
    </row>
    <row r="1267" spans="7:163">
      <c r="G1267" s="21"/>
      <c r="H1267" s="10"/>
      <c r="I1267" s="4"/>
      <c r="J1267" s="4"/>
      <c r="K1267" s="5">
        <f t="shared" si="429"/>
        <v>1028</v>
      </c>
      <c r="L1267" s="5">
        <f t="shared" si="430"/>
        <v>1043</v>
      </c>
      <c r="R1267" s="2"/>
      <c r="S1267" s="2"/>
      <c r="T1267" s="10"/>
      <c r="U1267" s="4"/>
      <c r="V1267" s="4"/>
      <c r="W1267" s="5">
        <f t="shared" si="431"/>
        <v>1028</v>
      </c>
      <c r="X1267" s="5">
        <f t="shared" si="432"/>
        <v>1068</v>
      </c>
      <c r="AD1267" s="2"/>
      <c r="AE1267" s="2"/>
      <c r="AF1267" s="10"/>
      <c r="AG1267" s="4"/>
      <c r="AH1267" s="4"/>
      <c r="AI1267" s="2"/>
      <c r="AJ1267" s="2"/>
      <c r="AP1267" s="2"/>
      <c r="AQ1267" s="2"/>
      <c r="AR1267" s="10"/>
      <c r="AS1267" s="4"/>
      <c r="AT1267" s="4"/>
      <c r="AU1267" s="5">
        <f t="shared" si="433"/>
        <v>1038</v>
      </c>
      <c r="AV1267" s="5">
        <f t="shared" si="434"/>
        <v>1068</v>
      </c>
      <c r="BB1267" s="2"/>
      <c r="BC1267" s="2"/>
      <c r="BD1267" s="10"/>
      <c r="BE1267" s="4"/>
      <c r="BF1267" s="4"/>
      <c r="BG1267" s="5">
        <f>BG1045-BH1039</f>
        <v>1023</v>
      </c>
      <c r="BH1267" s="5">
        <f>BH1045-BG1039</f>
        <v>1048</v>
      </c>
      <c r="BN1267" s="2"/>
      <c r="BO1267" s="2"/>
      <c r="BP1267" s="10"/>
      <c r="BQ1267" s="4"/>
      <c r="BR1267" s="4"/>
      <c r="BS1267" s="2"/>
      <c r="BT1267" s="2"/>
      <c r="BZ1267" s="2"/>
      <c r="CA1267" s="2"/>
      <c r="CB1267" s="10"/>
      <c r="CC1267" s="4"/>
      <c r="CD1267" s="4"/>
      <c r="CE1267" s="5">
        <f t="shared" si="427"/>
        <v>1013</v>
      </c>
      <c r="CF1267" s="5">
        <f t="shared" si="428"/>
        <v>1068</v>
      </c>
      <c r="CL1267" s="2"/>
      <c r="CM1267" s="2"/>
      <c r="CN1267" s="10"/>
      <c r="CO1267" s="4"/>
      <c r="CP1267" s="4"/>
      <c r="CQ1267" s="5">
        <f>CQ1045-CR1039</f>
        <v>1038</v>
      </c>
      <c r="CR1267" s="5">
        <f>CR1045-CQ1039</f>
        <v>1038</v>
      </c>
      <c r="CX1267" s="2"/>
      <c r="CY1267" s="2"/>
      <c r="CZ1267" s="10"/>
      <c r="DA1267" s="4"/>
      <c r="DB1267" s="4"/>
      <c r="DC1267" s="5">
        <f t="shared" si="435"/>
        <v>1028</v>
      </c>
      <c r="DD1267" s="5">
        <f t="shared" si="436"/>
        <v>1033</v>
      </c>
      <c r="DJ1267" s="2"/>
      <c r="DK1267" s="2"/>
      <c r="DL1267" s="10"/>
      <c r="DN1267" s="3"/>
      <c r="DO1267" s="2"/>
      <c r="DP1267" s="2"/>
      <c r="DR1267" s="2"/>
      <c r="DV1267" s="2"/>
      <c r="DW1267" s="2"/>
      <c r="DX1267" s="10"/>
      <c r="DY1267" s="4"/>
      <c r="DZ1267" s="4"/>
      <c r="EA1267" s="2"/>
      <c r="EB1267" s="2"/>
      <c r="EH1267" s="2"/>
      <c r="EI1267" s="2"/>
      <c r="EJ1267" s="10"/>
      <c r="EK1267" s="4"/>
      <c r="EL1267" s="4"/>
      <c r="EM1267" s="2"/>
      <c r="EN1267" s="2"/>
      <c r="ET1267" s="2"/>
      <c r="EU1267" s="2"/>
      <c r="EV1267" s="10"/>
      <c r="EW1267" s="4"/>
      <c r="EX1267" s="4"/>
      <c r="EY1267" s="5">
        <f t="shared" si="439"/>
        <v>1023</v>
      </c>
      <c r="EZ1267" s="5">
        <f t="shared" si="440"/>
        <v>1033</v>
      </c>
      <c r="FF1267" s="2"/>
      <c r="FG1267" s="2"/>
    </row>
    <row r="1268" spans="7:163">
      <c r="G1268" s="21"/>
      <c r="H1268" s="10"/>
      <c r="I1268" s="4"/>
      <c r="J1268" s="4"/>
      <c r="K1268" s="5">
        <f t="shared" si="429"/>
        <v>1009</v>
      </c>
      <c r="L1268" s="5">
        <f t="shared" si="430"/>
        <v>1064</v>
      </c>
      <c r="R1268" s="2"/>
      <c r="S1268" s="2"/>
      <c r="T1268" s="10"/>
      <c r="U1268" s="4"/>
      <c r="V1268" s="4"/>
      <c r="W1268" s="5">
        <f t="shared" si="431"/>
        <v>1009</v>
      </c>
      <c r="X1268" s="5">
        <f t="shared" si="432"/>
        <v>1059</v>
      </c>
      <c r="AD1268" s="2"/>
      <c r="AE1268" s="2"/>
      <c r="AF1268" s="10"/>
      <c r="AG1268" s="4"/>
      <c r="AH1268" s="4"/>
      <c r="AI1268" s="2"/>
      <c r="AJ1268" s="2"/>
      <c r="AP1268" s="2"/>
      <c r="AQ1268" s="2"/>
      <c r="AR1268" s="10"/>
      <c r="AS1268" s="4"/>
      <c r="AT1268" s="4"/>
      <c r="AU1268" s="5">
        <f t="shared" si="433"/>
        <v>1029</v>
      </c>
      <c r="AV1268" s="5">
        <f t="shared" si="434"/>
        <v>1069</v>
      </c>
      <c r="BB1268" s="2"/>
      <c r="BC1268" s="2"/>
      <c r="BD1268" s="10"/>
      <c r="BE1268" s="4"/>
      <c r="BF1268" s="4"/>
      <c r="BG1268" s="5">
        <f>BG1046-BH1040</f>
        <v>1014</v>
      </c>
      <c r="BH1268" s="5">
        <f>BH1046-BG1040</f>
        <v>1019</v>
      </c>
      <c r="BN1268" s="2"/>
      <c r="BO1268" s="2"/>
      <c r="BP1268" s="10"/>
      <c r="BQ1268" s="4"/>
      <c r="BR1268" s="4"/>
      <c r="BS1268" s="5">
        <f>BS1046-BT1040</f>
        <v>1029</v>
      </c>
      <c r="BT1268" s="5">
        <f>BT1046-BS1040</f>
        <v>1039</v>
      </c>
      <c r="BZ1268" s="2"/>
      <c r="CA1268" s="2"/>
      <c r="CB1268" s="10"/>
      <c r="CC1268" s="4"/>
      <c r="CD1268" s="4"/>
      <c r="CE1268" s="5">
        <f t="shared" si="427"/>
        <v>1029</v>
      </c>
      <c r="CF1268" s="5">
        <f t="shared" si="428"/>
        <v>1119</v>
      </c>
      <c r="CL1268" s="2"/>
      <c r="CM1268" s="2"/>
      <c r="CN1268" s="10"/>
      <c r="CO1268" s="4"/>
      <c r="CP1268" s="4"/>
      <c r="CQ1268" s="5">
        <f>CQ1046-CR1040</f>
        <v>1054</v>
      </c>
      <c r="CR1268" s="5">
        <f>CR1046-CQ1040</f>
        <v>1054</v>
      </c>
      <c r="CX1268" s="2"/>
      <c r="CY1268" s="2"/>
      <c r="CZ1268" s="10"/>
      <c r="DA1268" s="4"/>
      <c r="DB1268" s="4"/>
      <c r="DC1268" s="5">
        <f t="shared" si="435"/>
        <v>1034</v>
      </c>
      <c r="DD1268" s="5">
        <f t="shared" si="436"/>
        <v>1044</v>
      </c>
      <c r="DJ1268" s="2"/>
      <c r="DK1268" s="2"/>
      <c r="DL1268" s="10"/>
      <c r="DN1268" s="3"/>
      <c r="DO1268" s="5" t="s">
        <v>0</v>
      </c>
      <c r="DP1268" s="5" t="s">
        <v>0</v>
      </c>
      <c r="DR1268" s="2"/>
      <c r="DV1268" s="2"/>
      <c r="DW1268" s="2"/>
      <c r="DX1268" s="10"/>
      <c r="DY1268" s="4"/>
      <c r="DZ1268" s="4"/>
      <c r="EA1268" s="2"/>
      <c r="EB1268" s="2"/>
      <c r="EH1268" s="2"/>
      <c r="EI1268" s="2"/>
      <c r="EJ1268" s="10"/>
      <c r="EK1268" s="4"/>
      <c r="EL1268" s="4"/>
      <c r="EM1268" s="5">
        <f>EM1046-EN1040</f>
        <v>1084</v>
      </c>
      <c r="EN1268" s="5">
        <f>EN1046-EM1040</f>
        <v>1084</v>
      </c>
      <c r="ET1268" s="2"/>
      <c r="EU1268" s="2"/>
      <c r="EV1268" s="10"/>
      <c r="EW1268" s="4"/>
      <c r="EX1268" s="4"/>
      <c r="EY1268" s="5">
        <f t="shared" si="439"/>
        <v>1034</v>
      </c>
      <c r="EZ1268" s="5">
        <f t="shared" si="440"/>
        <v>1059</v>
      </c>
      <c r="FF1268" s="2"/>
      <c r="FG1268" s="2"/>
    </row>
    <row r="1269" spans="7:163">
      <c r="G1269" s="21"/>
      <c r="H1269" s="10"/>
      <c r="I1269" s="4"/>
      <c r="J1269" s="4"/>
      <c r="K1269" s="5">
        <f t="shared" si="429"/>
        <v>1035</v>
      </c>
      <c r="L1269" s="5">
        <f t="shared" si="430"/>
        <v>1040</v>
      </c>
      <c r="R1269" s="2"/>
      <c r="S1269" s="2"/>
      <c r="T1269" s="10"/>
      <c r="U1269" s="4"/>
      <c r="V1269" s="4"/>
      <c r="W1269" s="5">
        <f t="shared" si="431"/>
        <v>993</v>
      </c>
      <c r="X1269" s="5">
        <f t="shared" si="432"/>
        <v>1085</v>
      </c>
      <c r="AD1269" s="2"/>
      <c r="AE1269" s="2"/>
      <c r="AF1269" s="10"/>
      <c r="AG1269" s="4"/>
      <c r="AH1269" s="4"/>
      <c r="AI1269" s="5">
        <f>AI1047-AJ1041</f>
        <v>1115</v>
      </c>
      <c r="AJ1269" s="5">
        <f>AJ1047-AI1041</f>
        <v>1115</v>
      </c>
      <c r="AP1269" s="2"/>
      <c r="AQ1269" s="2"/>
      <c r="AR1269" s="10"/>
      <c r="AS1269" s="4"/>
      <c r="AT1269" s="4"/>
      <c r="AU1269" s="5">
        <f t="shared" si="433"/>
        <v>983</v>
      </c>
      <c r="AV1269" s="5">
        <f t="shared" si="434"/>
        <v>983</v>
      </c>
      <c r="BB1269" s="2"/>
      <c r="BC1269" s="2"/>
      <c r="BD1269" s="10"/>
      <c r="BE1269" s="4"/>
      <c r="BF1269" s="4"/>
      <c r="BG1269" s="5">
        <f>BG1047-BH1041</f>
        <v>1045</v>
      </c>
      <c r="BH1269" s="5">
        <f>BH1047-BG1041</f>
        <v>1050</v>
      </c>
      <c r="BN1269" s="2"/>
      <c r="BO1269" s="2"/>
      <c r="BP1269" s="10"/>
      <c r="BQ1269" s="4"/>
      <c r="BR1269" s="4"/>
      <c r="BS1269" s="5">
        <f>BS1047-BT1041</f>
        <v>1050</v>
      </c>
      <c r="BT1269" s="5">
        <f>BT1047-BS1041</f>
        <v>1065</v>
      </c>
      <c r="BZ1269" s="2"/>
      <c r="CA1269" s="2"/>
      <c r="CB1269" s="10"/>
      <c r="CC1269" s="4"/>
      <c r="CD1269" s="4"/>
      <c r="CE1269" s="5">
        <f t="shared" si="427"/>
        <v>1060</v>
      </c>
      <c r="CF1269" s="5">
        <f t="shared" si="428"/>
        <v>1110</v>
      </c>
      <c r="CL1269" s="2"/>
      <c r="CM1269" s="2"/>
      <c r="CN1269" s="10"/>
      <c r="CO1269" s="4"/>
      <c r="CP1269" s="4"/>
      <c r="CQ1269" s="2"/>
      <c r="CR1269" s="2"/>
      <c r="CX1269" s="2"/>
      <c r="CY1269" s="2"/>
      <c r="CZ1269" s="10"/>
      <c r="DA1269" s="4"/>
      <c r="DB1269" s="4"/>
      <c r="DC1269" s="5">
        <f t="shared" si="435"/>
        <v>1050</v>
      </c>
      <c r="DD1269" s="5">
        <f t="shared" si="436"/>
        <v>1105</v>
      </c>
      <c r="DJ1269" s="2"/>
      <c r="DK1269" s="2"/>
      <c r="DL1269" s="10"/>
      <c r="DN1269" s="3"/>
      <c r="DO1269" s="5">
        <f t="shared" ref="DO1269:DO1277" si="441">DO1047-DP1041</f>
        <v>1034</v>
      </c>
      <c r="DP1269" s="5">
        <f t="shared" ref="DP1269:DP1277" si="442">DP1047-DO1041</f>
        <v>1049</v>
      </c>
      <c r="DR1269" s="2"/>
      <c r="DV1269" s="2"/>
      <c r="DW1269" s="2"/>
      <c r="DX1269" s="10"/>
      <c r="DY1269" s="4"/>
      <c r="DZ1269" s="4"/>
      <c r="EA1269" s="2"/>
      <c r="EB1269" s="2"/>
      <c r="EH1269" s="2"/>
      <c r="EI1269" s="2"/>
      <c r="EJ1269" s="10"/>
      <c r="EK1269" s="4"/>
      <c r="EL1269" s="4"/>
      <c r="EM1269" s="2"/>
      <c r="EN1269" s="2"/>
      <c r="ET1269" s="2"/>
      <c r="EU1269" s="2"/>
      <c r="EV1269" s="10"/>
      <c r="EW1269" s="4"/>
      <c r="EX1269" s="4"/>
      <c r="EY1269" s="5">
        <f t="shared" si="439"/>
        <v>1013</v>
      </c>
      <c r="EZ1269" s="5">
        <f t="shared" si="440"/>
        <v>1038</v>
      </c>
      <c r="FF1269" s="2"/>
      <c r="FG1269" s="2"/>
    </row>
    <row r="1270" spans="7:163">
      <c r="G1270" s="21"/>
      <c r="H1270" s="10"/>
      <c r="I1270" s="4"/>
      <c r="J1270" s="4"/>
      <c r="K1270" s="5">
        <f t="shared" si="429"/>
        <v>1022</v>
      </c>
      <c r="L1270" s="5">
        <f t="shared" si="430"/>
        <v>1034</v>
      </c>
      <c r="R1270" s="2"/>
      <c r="S1270" s="2"/>
      <c r="T1270" s="10"/>
      <c r="U1270" s="4"/>
      <c r="V1270" s="4"/>
      <c r="W1270" s="5">
        <f t="shared" si="431"/>
        <v>997</v>
      </c>
      <c r="X1270" s="5">
        <f t="shared" si="432"/>
        <v>1054</v>
      </c>
      <c r="AD1270" s="2"/>
      <c r="AE1270" s="2"/>
      <c r="AF1270" s="10"/>
      <c r="AG1270" s="4"/>
      <c r="AH1270" s="4"/>
      <c r="AI1270" s="2"/>
      <c r="AJ1270" s="2"/>
      <c r="AP1270" s="2"/>
      <c r="AQ1270" s="2"/>
      <c r="AR1270" s="10"/>
      <c r="AS1270" s="4"/>
      <c r="AT1270" s="4"/>
      <c r="AU1270" s="5">
        <f t="shared" si="433"/>
        <v>972</v>
      </c>
      <c r="AV1270" s="5">
        <f t="shared" si="434"/>
        <v>1059</v>
      </c>
      <c r="BB1270" s="2"/>
      <c r="BC1270" s="2"/>
      <c r="BD1270" s="10"/>
      <c r="BE1270" s="4"/>
      <c r="BF1270" s="4"/>
      <c r="BG1270" s="5">
        <f>BG1048-BH1042</f>
        <v>987</v>
      </c>
      <c r="BH1270" s="5">
        <f>BH1048-BG1042</f>
        <v>997</v>
      </c>
      <c r="BN1270" s="2"/>
      <c r="BO1270" s="2"/>
      <c r="BP1270" s="10"/>
      <c r="BQ1270" s="4"/>
      <c r="BR1270" s="4"/>
      <c r="BS1270" s="5">
        <f>BS1048-BT1042</f>
        <v>1022</v>
      </c>
      <c r="BT1270" s="5">
        <f>BT1048-BS1042</f>
        <v>1022</v>
      </c>
      <c r="BZ1270" s="2"/>
      <c r="CA1270" s="2"/>
      <c r="CB1270" s="10"/>
      <c r="CC1270" s="4"/>
      <c r="CD1270" s="4"/>
      <c r="CE1270" s="5">
        <f t="shared" si="427"/>
        <v>1039</v>
      </c>
      <c r="CF1270" s="5">
        <f t="shared" si="428"/>
        <v>1069</v>
      </c>
      <c r="CL1270" s="2"/>
      <c r="CM1270" s="2"/>
      <c r="CN1270" s="10"/>
      <c r="CO1270" s="4"/>
      <c r="CP1270" s="4"/>
      <c r="CQ1270" s="5">
        <f>CQ1048-CR1042</f>
        <v>1029</v>
      </c>
      <c r="CR1270" s="5">
        <f>CR1048-CQ1042</f>
        <v>1044</v>
      </c>
      <c r="CX1270" s="2"/>
      <c r="CY1270" s="2"/>
      <c r="CZ1270" s="10"/>
      <c r="DA1270" s="4"/>
      <c r="DB1270" s="4"/>
      <c r="DC1270" s="5">
        <f t="shared" si="435"/>
        <v>1049</v>
      </c>
      <c r="DD1270" s="5">
        <f t="shared" si="436"/>
        <v>1059</v>
      </c>
      <c r="DJ1270" s="2"/>
      <c r="DK1270" s="2"/>
      <c r="DL1270" s="10"/>
      <c r="DN1270" s="3"/>
      <c r="DO1270" s="5">
        <f t="shared" si="441"/>
        <v>1013</v>
      </c>
      <c r="DP1270" s="5">
        <f t="shared" si="442"/>
        <v>1058</v>
      </c>
      <c r="DR1270" s="2"/>
      <c r="DV1270" s="2"/>
      <c r="DW1270" s="2"/>
      <c r="DX1270" s="10"/>
      <c r="DY1270" s="4"/>
      <c r="DZ1270" s="4"/>
      <c r="EA1270" s="2"/>
      <c r="EB1270" s="2"/>
      <c r="EH1270" s="2"/>
      <c r="EI1270" s="2"/>
      <c r="EJ1270" s="10"/>
      <c r="EK1270" s="4"/>
      <c r="EL1270" s="4"/>
      <c r="EM1270" s="5">
        <f>EM1048-EN1042</f>
        <v>992</v>
      </c>
      <c r="EN1270" s="5">
        <f>EN1048-EM1042</f>
        <v>992</v>
      </c>
      <c r="ET1270" s="2"/>
      <c r="EU1270" s="2"/>
      <c r="EV1270" s="10"/>
      <c r="EW1270" s="4"/>
      <c r="EX1270" s="4"/>
      <c r="EY1270" s="5">
        <f t="shared" si="439"/>
        <v>1024</v>
      </c>
      <c r="EZ1270" s="5">
        <f t="shared" si="440"/>
        <v>1059</v>
      </c>
      <c r="FF1270" s="2"/>
      <c r="FG1270" s="2"/>
    </row>
    <row r="1271" spans="7:163">
      <c r="G1271" s="21"/>
      <c r="H1271" s="10"/>
      <c r="I1271" s="4"/>
      <c r="J1271" s="4"/>
      <c r="K1271" s="5">
        <f t="shared" si="429"/>
        <v>1018</v>
      </c>
      <c r="L1271" s="5">
        <f t="shared" si="430"/>
        <v>1053</v>
      </c>
      <c r="R1271" s="2"/>
      <c r="S1271" s="2"/>
      <c r="T1271" s="10"/>
      <c r="U1271" s="4"/>
      <c r="V1271" s="4"/>
      <c r="W1271" s="5">
        <f t="shared" si="431"/>
        <v>1003</v>
      </c>
      <c r="X1271" s="5">
        <f t="shared" si="432"/>
        <v>1073</v>
      </c>
      <c r="AD1271" s="2"/>
      <c r="AE1271" s="2"/>
      <c r="AF1271" s="10"/>
      <c r="AG1271" s="4"/>
      <c r="AH1271" s="4"/>
      <c r="AI1271" s="5">
        <f t="shared" ref="AI1271:AI1278" si="443">AI1049-AJ1043</f>
        <v>1028</v>
      </c>
      <c r="AJ1271" s="5">
        <f t="shared" ref="AJ1271:AJ1278" si="444">AJ1049-AI1043</f>
        <v>1028</v>
      </c>
      <c r="AP1271" s="2"/>
      <c r="AQ1271" s="2"/>
      <c r="AR1271" s="10"/>
      <c r="AS1271" s="4"/>
      <c r="AT1271" s="4"/>
      <c r="AU1271" s="5">
        <f t="shared" si="433"/>
        <v>1013</v>
      </c>
      <c r="AV1271" s="5">
        <f t="shared" si="434"/>
        <v>1038</v>
      </c>
      <c r="BB1271" s="2"/>
      <c r="BC1271" s="2"/>
      <c r="BD1271" s="10"/>
      <c r="BE1271" s="4"/>
      <c r="BF1271" s="4"/>
      <c r="BG1271" s="2"/>
      <c r="BH1271" s="2"/>
      <c r="BN1271" s="2"/>
      <c r="BO1271" s="2"/>
      <c r="BP1271" s="10"/>
      <c r="BQ1271" s="4"/>
      <c r="BR1271" s="4"/>
      <c r="BS1271" s="5">
        <f>BS1049-BT1043</f>
        <v>1028</v>
      </c>
      <c r="BT1271" s="5">
        <f>BT1049-BS1043</f>
        <v>1043</v>
      </c>
      <c r="BZ1271" s="2"/>
      <c r="CA1271" s="2"/>
      <c r="CB1271" s="10"/>
      <c r="CC1271" s="4"/>
      <c r="CD1271" s="4"/>
      <c r="CE1271" s="5">
        <f t="shared" si="427"/>
        <v>1018</v>
      </c>
      <c r="CF1271" s="5">
        <f t="shared" si="428"/>
        <v>1063</v>
      </c>
      <c r="CL1271" s="2"/>
      <c r="CM1271" s="2"/>
      <c r="CN1271" s="10"/>
      <c r="CO1271" s="4"/>
      <c r="CP1271" s="4"/>
      <c r="CQ1271" s="2"/>
      <c r="CR1271" s="2"/>
      <c r="CX1271" s="2"/>
      <c r="CY1271" s="2"/>
      <c r="CZ1271" s="10"/>
      <c r="DA1271" s="4"/>
      <c r="DB1271" s="4"/>
      <c r="DC1271" s="5">
        <f t="shared" si="435"/>
        <v>1018</v>
      </c>
      <c r="DD1271" s="5">
        <f t="shared" si="436"/>
        <v>1058</v>
      </c>
      <c r="DJ1271" s="2"/>
      <c r="DK1271" s="2"/>
      <c r="DL1271" s="10"/>
      <c r="DN1271" s="3"/>
      <c r="DO1271" s="5">
        <f t="shared" si="441"/>
        <v>1009</v>
      </c>
      <c r="DP1271" s="5">
        <f t="shared" si="442"/>
        <v>1054</v>
      </c>
      <c r="DR1271" s="2"/>
      <c r="DV1271" s="2"/>
      <c r="DW1271" s="2"/>
      <c r="DX1271" s="10"/>
      <c r="DY1271" s="4"/>
      <c r="DZ1271" s="4"/>
      <c r="EA1271" s="2"/>
      <c r="EB1271" s="2"/>
      <c r="EH1271" s="2"/>
      <c r="EI1271" s="2"/>
      <c r="EJ1271" s="10"/>
      <c r="EK1271" s="4"/>
      <c r="EL1271" s="4"/>
      <c r="EM1271" s="5">
        <f>EM1049-EN1043</f>
        <v>1038</v>
      </c>
      <c r="EN1271" s="5">
        <f>EN1049-EM1043</f>
        <v>1038</v>
      </c>
      <c r="ET1271" s="2"/>
      <c r="EU1271" s="2"/>
      <c r="EV1271" s="10"/>
      <c r="EW1271" s="4"/>
      <c r="EX1271" s="4"/>
      <c r="EY1271" s="5">
        <f t="shared" si="439"/>
        <v>1013</v>
      </c>
      <c r="EZ1271" s="5">
        <f t="shared" si="440"/>
        <v>1048</v>
      </c>
      <c r="FF1271" s="2"/>
      <c r="FG1271" s="2"/>
    </row>
    <row r="1272" spans="7:163">
      <c r="G1272" s="21"/>
      <c r="H1272" s="10"/>
      <c r="I1272" s="4"/>
      <c r="J1272" s="4"/>
      <c r="K1272" s="5">
        <f t="shared" si="429"/>
        <v>1019</v>
      </c>
      <c r="L1272" s="5">
        <f t="shared" si="430"/>
        <v>1070</v>
      </c>
      <c r="R1272" s="2"/>
      <c r="S1272" s="2"/>
      <c r="T1272" s="10"/>
      <c r="U1272" s="4"/>
      <c r="V1272" s="4"/>
      <c r="W1272" s="5">
        <f t="shared" si="431"/>
        <v>974</v>
      </c>
      <c r="X1272" s="5">
        <f t="shared" si="432"/>
        <v>1070</v>
      </c>
      <c r="AD1272" s="2"/>
      <c r="AE1272" s="2"/>
      <c r="AF1272" s="10"/>
      <c r="AG1272" s="4"/>
      <c r="AH1272" s="4"/>
      <c r="AI1272" s="5">
        <f t="shared" si="443"/>
        <v>1065</v>
      </c>
      <c r="AJ1272" s="5">
        <f t="shared" si="444"/>
        <v>1065</v>
      </c>
      <c r="AP1272" s="2"/>
      <c r="AQ1272" s="2"/>
      <c r="AR1272" s="10"/>
      <c r="AS1272" s="4"/>
      <c r="AT1272" s="4"/>
      <c r="AU1272" s="5">
        <f t="shared" si="433"/>
        <v>1019</v>
      </c>
      <c r="AV1272" s="5">
        <f t="shared" si="434"/>
        <v>1019</v>
      </c>
      <c r="BB1272" s="2"/>
      <c r="BC1272" s="2"/>
      <c r="BD1272" s="10"/>
      <c r="BE1272" s="4"/>
      <c r="BF1272" s="4"/>
      <c r="BG1272" s="5">
        <f>BG1050-BH1044</f>
        <v>1024</v>
      </c>
      <c r="BH1272" s="5">
        <f>BH1050-BG1044</f>
        <v>1054</v>
      </c>
      <c r="BN1272" s="2"/>
      <c r="BO1272" s="2"/>
      <c r="BP1272" s="10"/>
      <c r="BQ1272" s="4"/>
      <c r="BR1272" s="4"/>
      <c r="BS1272" s="2"/>
      <c r="BT1272" s="2"/>
      <c r="BZ1272" s="2"/>
      <c r="CA1272" s="2"/>
      <c r="CB1272" s="10"/>
      <c r="CC1272" s="4"/>
      <c r="CD1272" s="4"/>
      <c r="CE1272" s="5">
        <f t="shared" si="427"/>
        <v>1009</v>
      </c>
      <c r="CF1272" s="5">
        <f t="shared" si="428"/>
        <v>1029</v>
      </c>
      <c r="CL1272" s="2"/>
      <c r="CM1272" s="2"/>
      <c r="CN1272" s="10"/>
      <c r="CO1272" s="4"/>
      <c r="CP1272" s="4"/>
      <c r="CQ1272" s="5">
        <f>CQ1050-CR1044</f>
        <v>1004</v>
      </c>
      <c r="CR1272" s="5">
        <f>CR1050-CQ1044</f>
        <v>1009</v>
      </c>
      <c r="CX1272" s="2"/>
      <c r="CY1272" s="2"/>
      <c r="CZ1272" s="10"/>
      <c r="DA1272" s="4"/>
      <c r="DB1272" s="4"/>
      <c r="DC1272" s="5">
        <f t="shared" si="435"/>
        <v>1039</v>
      </c>
      <c r="DD1272" s="5">
        <f t="shared" si="436"/>
        <v>1064</v>
      </c>
      <c r="DJ1272" s="2"/>
      <c r="DK1272" s="2"/>
      <c r="DL1272" s="10"/>
      <c r="DN1272" s="3"/>
      <c r="DO1272" s="5">
        <f t="shared" si="441"/>
        <v>993</v>
      </c>
      <c r="DP1272" s="5">
        <f t="shared" si="442"/>
        <v>1063</v>
      </c>
      <c r="DR1272" s="2"/>
      <c r="DV1272" s="2"/>
      <c r="DW1272" s="2"/>
      <c r="DX1272" s="10"/>
      <c r="DY1272" s="4"/>
      <c r="DZ1272" s="4"/>
      <c r="EA1272" s="2"/>
      <c r="EB1272" s="2"/>
      <c r="EH1272" s="2"/>
      <c r="EI1272" s="2"/>
      <c r="EJ1272" s="10"/>
      <c r="EK1272" s="4"/>
      <c r="EL1272" s="4"/>
      <c r="EM1272" s="5">
        <f>EM1050-EN1044</f>
        <v>1080</v>
      </c>
      <c r="EN1272" s="5">
        <f>EN1050-EM1044</f>
        <v>1080</v>
      </c>
      <c r="ET1272" s="2"/>
      <c r="EU1272" s="2"/>
      <c r="EV1272" s="10"/>
      <c r="EW1272" s="4"/>
      <c r="EX1272" s="4"/>
      <c r="EY1272" s="5">
        <f t="shared" si="439"/>
        <v>1019</v>
      </c>
      <c r="EZ1272" s="5">
        <f t="shared" si="440"/>
        <v>1029</v>
      </c>
      <c r="FF1272" s="2"/>
      <c r="FG1272" s="2"/>
    </row>
    <row r="1273" spans="7:163">
      <c r="G1273" s="21"/>
      <c r="H1273" s="10"/>
      <c r="I1273" s="4"/>
      <c r="J1273" s="4"/>
      <c r="K1273" s="5">
        <f t="shared" si="429"/>
        <v>1014</v>
      </c>
      <c r="L1273" s="5">
        <f t="shared" si="430"/>
        <v>1074</v>
      </c>
      <c r="R1273" s="2"/>
      <c r="S1273" s="2"/>
      <c r="T1273" s="10"/>
      <c r="U1273" s="4"/>
      <c r="V1273" s="4"/>
      <c r="W1273" s="5">
        <f t="shared" si="431"/>
        <v>1019</v>
      </c>
      <c r="X1273" s="5">
        <f t="shared" si="432"/>
        <v>1064</v>
      </c>
      <c r="AD1273" s="2"/>
      <c r="AE1273" s="2"/>
      <c r="AF1273" s="10"/>
      <c r="AG1273" s="4"/>
      <c r="AH1273" s="4"/>
      <c r="AI1273" s="5">
        <f t="shared" si="443"/>
        <v>1024</v>
      </c>
      <c r="AJ1273" s="5">
        <f t="shared" si="444"/>
        <v>1024</v>
      </c>
      <c r="AP1273" s="2"/>
      <c r="AQ1273" s="2"/>
      <c r="AR1273" s="10"/>
      <c r="AS1273" s="4"/>
      <c r="AT1273" s="4"/>
      <c r="AU1273" s="5">
        <f t="shared" si="433"/>
        <v>1029</v>
      </c>
      <c r="AV1273" s="5">
        <f t="shared" si="434"/>
        <v>1029</v>
      </c>
      <c r="BB1273" s="2"/>
      <c r="BC1273" s="2"/>
      <c r="BD1273" s="10"/>
      <c r="BE1273" s="4"/>
      <c r="BF1273" s="4"/>
      <c r="BG1273" s="5">
        <f>BG1051-BH1045</f>
        <v>994</v>
      </c>
      <c r="BH1273" s="5">
        <f>BH1051-BG1045</f>
        <v>1019</v>
      </c>
      <c r="BN1273" s="2"/>
      <c r="BO1273" s="2"/>
      <c r="BP1273" s="10"/>
      <c r="BQ1273" s="4"/>
      <c r="BR1273" s="4"/>
      <c r="BS1273" s="2"/>
      <c r="BT1273" s="2"/>
      <c r="BZ1273" s="2"/>
      <c r="CA1273" s="2"/>
      <c r="CB1273" s="10"/>
      <c r="CC1273" s="4"/>
      <c r="CD1273" s="4"/>
      <c r="CE1273" s="5">
        <f t="shared" si="427"/>
        <v>1029</v>
      </c>
      <c r="CF1273" s="5">
        <f t="shared" si="428"/>
        <v>1064</v>
      </c>
      <c r="CL1273" s="2"/>
      <c r="CM1273" s="2"/>
      <c r="CN1273" s="10"/>
      <c r="CO1273" s="4"/>
      <c r="CP1273" s="4"/>
      <c r="CQ1273" s="2"/>
      <c r="CR1273" s="2"/>
      <c r="CX1273" s="2"/>
      <c r="CY1273" s="2"/>
      <c r="CZ1273" s="10"/>
      <c r="DA1273" s="4"/>
      <c r="DB1273" s="4"/>
      <c r="DC1273" s="5">
        <f t="shared" si="435"/>
        <v>1044</v>
      </c>
      <c r="DD1273" s="5">
        <f t="shared" si="436"/>
        <v>1049</v>
      </c>
      <c r="DJ1273" s="2"/>
      <c r="DK1273" s="2"/>
      <c r="DL1273" s="10"/>
      <c r="DN1273" s="3"/>
      <c r="DO1273" s="5">
        <f t="shared" si="441"/>
        <v>1004</v>
      </c>
      <c r="DP1273" s="5">
        <f t="shared" si="442"/>
        <v>1044</v>
      </c>
      <c r="DR1273" s="2"/>
      <c r="DV1273" s="2"/>
      <c r="DW1273" s="2"/>
      <c r="DX1273" s="10"/>
      <c r="DY1273" s="4"/>
      <c r="DZ1273" s="4"/>
      <c r="EA1273" s="2"/>
      <c r="EB1273" s="2"/>
      <c r="EH1273" s="2"/>
      <c r="EI1273" s="2"/>
      <c r="EJ1273" s="10"/>
      <c r="EK1273" s="4"/>
      <c r="EL1273" s="4"/>
      <c r="EM1273" s="2"/>
      <c r="EN1273" s="2"/>
      <c r="ET1273" s="2"/>
      <c r="EU1273" s="2"/>
      <c r="EV1273" s="10"/>
      <c r="EW1273" s="4"/>
      <c r="EX1273" s="4"/>
      <c r="EY1273" s="5">
        <f t="shared" si="439"/>
        <v>1024</v>
      </c>
      <c r="EZ1273" s="5">
        <f t="shared" si="440"/>
        <v>1054</v>
      </c>
      <c r="FF1273" s="2"/>
      <c r="FG1273" s="2"/>
    </row>
    <row r="1274" spans="7:163">
      <c r="G1274" s="21"/>
      <c r="H1274" s="10"/>
      <c r="I1274" s="4"/>
      <c r="J1274" s="4"/>
      <c r="K1274" s="5">
        <f t="shared" si="429"/>
        <v>1008</v>
      </c>
      <c r="L1274" s="5">
        <f t="shared" si="430"/>
        <v>1068</v>
      </c>
      <c r="R1274" s="2"/>
      <c r="S1274" s="2"/>
      <c r="T1274" s="10"/>
      <c r="U1274" s="4"/>
      <c r="V1274" s="4"/>
      <c r="W1274" s="5">
        <f t="shared" si="431"/>
        <v>1003</v>
      </c>
      <c r="X1274" s="5">
        <f t="shared" si="432"/>
        <v>1048</v>
      </c>
      <c r="AD1274" s="2"/>
      <c r="AE1274" s="2"/>
      <c r="AF1274" s="10"/>
      <c r="AG1274" s="4"/>
      <c r="AH1274" s="4"/>
      <c r="AI1274" s="5">
        <f t="shared" si="443"/>
        <v>1048</v>
      </c>
      <c r="AJ1274" s="5">
        <f t="shared" si="444"/>
        <v>1048</v>
      </c>
      <c r="AP1274" s="2"/>
      <c r="AQ1274" s="2"/>
      <c r="AR1274" s="10"/>
      <c r="AS1274" s="4"/>
      <c r="AT1274" s="4"/>
      <c r="AU1274" s="5">
        <f t="shared" si="433"/>
        <v>1018</v>
      </c>
      <c r="AV1274" s="5">
        <f t="shared" si="434"/>
        <v>1058</v>
      </c>
      <c r="BB1274" s="2"/>
      <c r="BC1274" s="2"/>
      <c r="BD1274" s="10"/>
      <c r="BE1274" s="4"/>
      <c r="BF1274" s="4"/>
      <c r="BG1274" s="5">
        <f>BG1052-BH1046</f>
        <v>1018</v>
      </c>
      <c r="BH1274" s="5">
        <f>BH1052-BG1046</f>
        <v>1023</v>
      </c>
      <c r="BN1274" s="2"/>
      <c r="BO1274" s="2"/>
      <c r="BP1274" s="10"/>
      <c r="BQ1274" s="4"/>
      <c r="BR1274" s="4"/>
      <c r="BS1274" s="5">
        <f>BS1052-BT1046</f>
        <v>1013</v>
      </c>
      <c r="BT1274" s="5">
        <f>BT1052-BS1046</f>
        <v>1038</v>
      </c>
      <c r="BZ1274" s="2"/>
      <c r="CA1274" s="2"/>
      <c r="CB1274" s="10"/>
      <c r="CC1274" s="4"/>
      <c r="CD1274" s="4"/>
      <c r="CE1274" s="5">
        <f t="shared" si="427"/>
        <v>1003</v>
      </c>
      <c r="CF1274" s="5">
        <f t="shared" si="428"/>
        <v>1058</v>
      </c>
      <c r="CL1274" s="2"/>
      <c r="CM1274" s="2"/>
      <c r="CN1274" s="10"/>
      <c r="CO1274" s="4"/>
      <c r="CP1274" s="4"/>
      <c r="CQ1274" s="2"/>
      <c r="CR1274" s="2"/>
      <c r="CX1274" s="2"/>
      <c r="CY1274" s="2"/>
      <c r="CZ1274" s="10"/>
      <c r="DA1274" s="4"/>
      <c r="DB1274" s="4"/>
      <c r="DC1274" s="5">
        <f t="shared" si="435"/>
        <v>1038</v>
      </c>
      <c r="DD1274" s="5">
        <f t="shared" si="436"/>
        <v>1048</v>
      </c>
      <c r="DJ1274" s="2"/>
      <c r="DK1274" s="2"/>
      <c r="DL1274" s="10"/>
      <c r="DN1274" s="3"/>
      <c r="DO1274" s="5">
        <f t="shared" si="441"/>
        <v>1014</v>
      </c>
      <c r="DP1274" s="5">
        <f t="shared" si="442"/>
        <v>1064</v>
      </c>
      <c r="DR1274" s="2"/>
      <c r="DV1274" s="2"/>
      <c r="DW1274" s="2"/>
      <c r="DX1274" s="10"/>
      <c r="DY1274" s="4"/>
      <c r="DZ1274" s="4"/>
      <c r="EA1274" s="2"/>
      <c r="EB1274" s="2"/>
      <c r="EH1274" s="2"/>
      <c r="EI1274" s="2"/>
      <c r="EJ1274" s="10"/>
      <c r="EK1274" s="4"/>
      <c r="EL1274" s="4"/>
      <c r="EM1274" s="2"/>
      <c r="EN1274" s="2"/>
      <c r="ET1274" s="2"/>
      <c r="EU1274" s="2"/>
      <c r="EV1274" s="10"/>
      <c r="EW1274" s="4"/>
      <c r="EX1274" s="4"/>
      <c r="EY1274" s="5">
        <f t="shared" si="439"/>
        <v>1008</v>
      </c>
      <c r="EZ1274" s="5">
        <f t="shared" si="440"/>
        <v>1038</v>
      </c>
      <c r="FF1274" s="2"/>
      <c r="FG1274" s="2"/>
    </row>
    <row r="1275" spans="7:163">
      <c r="G1275" s="21"/>
      <c r="H1275" s="10"/>
      <c r="I1275" s="4"/>
      <c r="J1275" s="4"/>
      <c r="K1275" s="5">
        <f t="shared" si="429"/>
        <v>1034</v>
      </c>
      <c r="L1275" s="5">
        <f t="shared" si="430"/>
        <v>1080</v>
      </c>
      <c r="R1275" s="2"/>
      <c r="S1275" s="2"/>
      <c r="T1275" s="10"/>
      <c r="U1275" s="4"/>
      <c r="V1275" s="4"/>
      <c r="W1275" s="5">
        <f t="shared" si="431"/>
        <v>1004</v>
      </c>
      <c r="X1275" s="5">
        <f t="shared" si="432"/>
        <v>1054</v>
      </c>
      <c r="AD1275" s="2"/>
      <c r="AE1275" s="2"/>
      <c r="AF1275" s="10"/>
      <c r="AG1275" s="4"/>
      <c r="AH1275" s="4"/>
      <c r="AI1275" s="5">
        <f t="shared" si="443"/>
        <v>1004</v>
      </c>
      <c r="AJ1275" s="5">
        <f t="shared" si="444"/>
        <v>1004</v>
      </c>
      <c r="AP1275" s="2"/>
      <c r="AQ1275" s="2"/>
      <c r="AR1275" s="10"/>
      <c r="AS1275" s="4"/>
      <c r="AT1275" s="4"/>
      <c r="AU1275" s="5">
        <f t="shared" si="433"/>
        <v>1074</v>
      </c>
      <c r="AV1275" s="5">
        <f t="shared" si="434"/>
        <v>1074</v>
      </c>
      <c r="BB1275" s="2"/>
      <c r="BC1275" s="2"/>
      <c r="BD1275" s="10"/>
      <c r="BE1275" s="4"/>
      <c r="BF1275" s="4"/>
      <c r="BG1275" s="5">
        <f>BG1053-BH1047</f>
        <v>1024</v>
      </c>
      <c r="BH1275" s="5">
        <f>BH1053-BG1047</f>
        <v>1029</v>
      </c>
      <c r="BN1275" s="2"/>
      <c r="BO1275" s="2"/>
      <c r="BP1275" s="10"/>
      <c r="BQ1275" s="4"/>
      <c r="BR1275" s="4"/>
      <c r="BS1275" s="5">
        <f>BS1053-BT1047</f>
        <v>969</v>
      </c>
      <c r="BT1275" s="5">
        <f>BT1053-BS1047</f>
        <v>1034</v>
      </c>
      <c r="BZ1275" s="2"/>
      <c r="CA1275" s="2"/>
      <c r="CB1275" s="10"/>
      <c r="CC1275" s="4"/>
      <c r="CD1275" s="4"/>
      <c r="CE1275" s="5">
        <f t="shared" si="427"/>
        <v>999</v>
      </c>
      <c r="CF1275" s="5">
        <f t="shared" si="428"/>
        <v>1049</v>
      </c>
      <c r="CL1275" s="2"/>
      <c r="CM1275" s="2"/>
      <c r="CN1275" s="10"/>
      <c r="CO1275" s="4"/>
      <c r="CP1275" s="4"/>
      <c r="CQ1275" s="2"/>
      <c r="CR1275" s="2"/>
      <c r="CX1275" s="2"/>
      <c r="CY1275" s="2"/>
      <c r="CZ1275" s="10"/>
      <c r="DA1275" s="4"/>
      <c r="DB1275" s="4"/>
      <c r="DC1275" s="5">
        <f t="shared" si="435"/>
        <v>1044</v>
      </c>
      <c r="DD1275" s="5">
        <f t="shared" si="436"/>
        <v>1059</v>
      </c>
      <c r="DJ1275" s="2"/>
      <c r="DK1275" s="2"/>
      <c r="DL1275" s="10"/>
      <c r="DN1275" s="3"/>
      <c r="DO1275" s="5">
        <f t="shared" si="441"/>
        <v>1018</v>
      </c>
      <c r="DP1275" s="5">
        <f t="shared" si="442"/>
        <v>1038</v>
      </c>
      <c r="DR1275" s="2"/>
      <c r="DV1275" s="2"/>
      <c r="DW1275" s="2"/>
      <c r="DX1275" s="10"/>
      <c r="DY1275" s="4"/>
      <c r="DZ1275" s="4"/>
      <c r="EA1275" s="2"/>
      <c r="EB1275" s="2"/>
      <c r="EH1275" s="2"/>
      <c r="EI1275" s="2"/>
      <c r="EJ1275" s="10"/>
      <c r="EK1275" s="4"/>
      <c r="EL1275" s="4"/>
      <c r="EM1275" s="2"/>
      <c r="EN1275" s="2"/>
      <c r="ET1275" s="2"/>
      <c r="EU1275" s="2"/>
      <c r="EV1275" s="10"/>
      <c r="EW1275" s="4"/>
      <c r="EX1275" s="4"/>
      <c r="EY1275" s="5">
        <f t="shared" si="439"/>
        <v>999</v>
      </c>
      <c r="EZ1275" s="5">
        <f t="shared" si="440"/>
        <v>1024</v>
      </c>
      <c r="FF1275" s="2"/>
      <c r="FG1275" s="2"/>
    </row>
    <row r="1276" spans="7:163">
      <c r="G1276" s="21"/>
      <c r="H1276" s="4"/>
      <c r="I1276" s="4"/>
      <c r="J1276" s="4"/>
      <c r="K1276" s="5">
        <f t="shared" si="429"/>
        <v>1033</v>
      </c>
      <c r="L1276" s="5">
        <f t="shared" si="430"/>
        <v>1045</v>
      </c>
      <c r="R1276" s="2"/>
      <c r="S1276" s="2"/>
      <c r="T1276" s="4"/>
      <c r="U1276" s="4"/>
      <c r="V1276" s="4"/>
      <c r="W1276" s="5">
        <f t="shared" si="431"/>
        <v>993</v>
      </c>
      <c r="X1276" s="5">
        <f t="shared" si="432"/>
        <v>1040</v>
      </c>
      <c r="AD1276" s="2"/>
      <c r="AE1276" s="2"/>
      <c r="AF1276" s="4"/>
      <c r="AG1276" s="4"/>
      <c r="AH1276" s="4"/>
      <c r="AI1276" s="5">
        <f t="shared" si="443"/>
        <v>1043</v>
      </c>
      <c r="AJ1276" s="5">
        <f t="shared" si="444"/>
        <v>1043</v>
      </c>
      <c r="AP1276" s="2"/>
      <c r="AQ1276" s="2"/>
      <c r="AR1276" s="4"/>
      <c r="AS1276" s="4"/>
      <c r="AT1276" s="4"/>
      <c r="AU1276" s="2"/>
      <c r="AV1276" s="2"/>
      <c r="BB1276" s="2"/>
      <c r="BC1276" s="2"/>
      <c r="BD1276" s="4"/>
      <c r="BE1276" s="4"/>
      <c r="BF1276" s="4"/>
      <c r="BG1276" s="2"/>
      <c r="BH1276" s="2"/>
      <c r="BN1276" s="2"/>
      <c r="BO1276" s="2"/>
      <c r="BP1276" s="4"/>
      <c r="BQ1276" s="4"/>
      <c r="BR1276" s="4"/>
      <c r="BS1276" s="5">
        <f>BS1054-BT1048</f>
        <v>1035</v>
      </c>
      <c r="BT1276" s="5">
        <f>BT1054-BS1048</f>
        <v>1035</v>
      </c>
      <c r="BZ1276" s="2"/>
      <c r="CA1276" s="2"/>
      <c r="CB1276" s="4"/>
      <c r="CC1276" s="4"/>
      <c r="CD1276" s="4"/>
      <c r="CE1276" s="2"/>
      <c r="CF1276" s="2"/>
      <c r="CL1276" s="2"/>
      <c r="CM1276" s="2"/>
      <c r="CN1276" s="4"/>
      <c r="CO1276" s="4"/>
      <c r="CP1276" s="4"/>
      <c r="CQ1276" s="2"/>
      <c r="CR1276" s="2"/>
      <c r="CX1276" s="2"/>
      <c r="CY1276" s="2"/>
      <c r="CZ1276" s="4"/>
      <c r="DA1276" s="4"/>
      <c r="DB1276" s="4"/>
      <c r="DC1276" s="5">
        <f t="shared" si="435"/>
        <v>1123</v>
      </c>
      <c r="DD1276" s="5">
        <f t="shared" si="436"/>
        <v>1123</v>
      </c>
      <c r="DJ1276" s="2"/>
      <c r="DK1276" s="2"/>
      <c r="DN1276" s="3"/>
      <c r="DO1276" s="5">
        <f t="shared" si="441"/>
        <v>1019</v>
      </c>
      <c r="DP1276" s="5">
        <f t="shared" si="442"/>
        <v>1064</v>
      </c>
      <c r="DR1276" s="2"/>
      <c r="DV1276" s="2"/>
      <c r="DW1276" s="2"/>
      <c r="DX1276" s="4"/>
      <c r="DY1276" s="4"/>
      <c r="DZ1276" s="4"/>
      <c r="EA1276" s="2"/>
      <c r="EB1276" s="2"/>
      <c r="EH1276" s="2"/>
      <c r="EI1276" s="2"/>
      <c r="EJ1276" s="4"/>
      <c r="EK1276" s="4"/>
      <c r="EL1276" s="4"/>
      <c r="EM1276" s="2"/>
      <c r="EN1276" s="2"/>
      <c r="ET1276" s="2"/>
      <c r="EU1276" s="2"/>
      <c r="EV1276" s="4"/>
      <c r="EW1276" s="4"/>
      <c r="EX1276" s="4"/>
      <c r="EY1276" s="2"/>
      <c r="EZ1276" s="2"/>
      <c r="FF1276" s="2"/>
      <c r="FG1276" s="2"/>
    </row>
    <row r="1277" spans="7:163">
      <c r="G1277" s="21"/>
      <c r="H1277" s="4"/>
      <c r="I1277" s="4"/>
      <c r="J1277" s="4"/>
      <c r="K1277" s="5">
        <f t="shared" si="429"/>
        <v>1029</v>
      </c>
      <c r="L1277" s="5">
        <f t="shared" si="430"/>
        <v>1074</v>
      </c>
      <c r="R1277" s="2"/>
      <c r="S1277" s="2"/>
      <c r="T1277" s="4"/>
      <c r="U1277" s="4"/>
      <c r="V1277" s="4"/>
      <c r="W1277" s="5">
        <f t="shared" si="431"/>
        <v>979</v>
      </c>
      <c r="X1277" s="5">
        <f t="shared" si="432"/>
        <v>1019</v>
      </c>
      <c r="AD1277" s="2"/>
      <c r="AE1277" s="2"/>
      <c r="AF1277" s="4"/>
      <c r="AG1277" s="4"/>
      <c r="AH1277" s="4"/>
      <c r="AI1277" s="5">
        <f t="shared" si="443"/>
        <v>1044</v>
      </c>
      <c r="AJ1277" s="5">
        <f t="shared" si="444"/>
        <v>1044</v>
      </c>
      <c r="AP1277" s="2"/>
      <c r="AQ1277" s="2"/>
      <c r="AR1277" s="4"/>
      <c r="AS1277" s="4"/>
      <c r="AT1277" s="4"/>
      <c r="AU1277" s="2"/>
      <c r="AV1277" s="2"/>
      <c r="BB1277" s="2"/>
      <c r="BC1277" s="2"/>
      <c r="BD1277" s="4"/>
      <c r="BE1277" s="4"/>
      <c r="BF1277" s="4"/>
      <c r="BG1277" s="5">
        <f>BG1055-BH1049</f>
        <v>1029</v>
      </c>
      <c r="BH1277" s="5">
        <f>BH1055-BG1049</f>
        <v>1049</v>
      </c>
      <c r="BN1277" s="2"/>
      <c r="BO1277" s="2"/>
      <c r="BP1277" s="4"/>
      <c r="BQ1277" s="4"/>
      <c r="BR1277" s="4"/>
      <c r="BS1277" s="2"/>
      <c r="BT1277" s="2"/>
      <c r="BZ1277" s="2"/>
      <c r="CA1277" s="2"/>
      <c r="CB1277" s="4"/>
      <c r="CC1277" s="4"/>
      <c r="CD1277" s="4"/>
      <c r="CE1277" s="2"/>
      <c r="CF1277" s="2"/>
      <c r="CL1277" s="2"/>
      <c r="CM1277" s="2"/>
      <c r="CN1277" s="4"/>
      <c r="CO1277" s="4"/>
      <c r="CP1277" s="4"/>
      <c r="CQ1277" s="2"/>
      <c r="CR1277" s="2"/>
      <c r="CX1277" s="2"/>
      <c r="CY1277" s="2"/>
      <c r="CZ1277" s="4"/>
      <c r="DA1277" s="4"/>
      <c r="DB1277" s="4"/>
      <c r="DC1277" s="2"/>
      <c r="DD1277" s="2"/>
      <c r="DJ1277" s="2"/>
      <c r="DK1277" s="2"/>
      <c r="DN1277" s="3"/>
      <c r="DO1277" s="5">
        <f t="shared" si="441"/>
        <v>998</v>
      </c>
      <c r="DP1277" s="5">
        <f t="shared" si="442"/>
        <v>1028</v>
      </c>
      <c r="DR1277" s="2"/>
      <c r="DV1277" s="2"/>
      <c r="DW1277" s="2"/>
      <c r="DX1277" s="4"/>
      <c r="DY1277" s="4"/>
      <c r="DZ1277" s="4"/>
      <c r="EA1277" s="2"/>
      <c r="EB1277" s="2"/>
      <c r="EH1277" s="2"/>
      <c r="EI1277" s="2"/>
      <c r="EJ1277" s="4"/>
      <c r="EK1277" s="4"/>
      <c r="EL1277" s="4"/>
      <c r="EM1277" s="2"/>
      <c r="EN1277" s="2"/>
      <c r="ET1277" s="2"/>
      <c r="EU1277" s="2"/>
      <c r="EV1277" s="4"/>
      <c r="EW1277" s="4"/>
      <c r="EX1277" s="4"/>
      <c r="EY1277" s="2"/>
      <c r="EZ1277" s="2"/>
      <c r="FF1277" s="2"/>
      <c r="FG1277" s="2"/>
    </row>
    <row r="1278" spans="7:163">
      <c r="G1278" s="21"/>
      <c r="H1278" s="4"/>
      <c r="I1278" s="4"/>
      <c r="J1278" s="4"/>
      <c r="K1278" s="5">
        <f t="shared" si="429"/>
        <v>1018</v>
      </c>
      <c r="L1278" s="5">
        <f t="shared" si="430"/>
        <v>1063</v>
      </c>
      <c r="R1278" s="2"/>
      <c r="S1278" s="2"/>
      <c r="T1278" s="4"/>
      <c r="U1278" s="4"/>
      <c r="V1278" s="4"/>
      <c r="W1278" s="5">
        <f t="shared" si="431"/>
        <v>1008</v>
      </c>
      <c r="X1278" s="5">
        <f t="shared" si="432"/>
        <v>1033</v>
      </c>
      <c r="AD1278" s="2"/>
      <c r="AE1278" s="2"/>
      <c r="AF1278" s="4"/>
      <c r="AG1278" s="4"/>
      <c r="AH1278" s="4"/>
      <c r="AI1278" s="5">
        <f t="shared" si="443"/>
        <v>1038</v>
      </c>
      <c r="AJ1278" s="5">
        <f t="shared" si="444"/>
        <v>1038</v>
      </c>
      <c r="AP1278" s="2"/>
      <c r="AQ1278" s="2"/>
      <c r="AR1278" s="4"/>
      <c r="AS1278" s="4"/>
      <c r="AT1278" s="4"/>
      <c r="AU1278" s="2"/>
      <c r="AV1278" s="2"/>
      <c r="BB1278" s="2"/>
      <c r="BC1278" s="2"/>
      <c r="BD1278" s="4"/>
      <c r="BE1278" s="4"/>
      <c r="BF1278" s="4"/>
      <c r="BG1278" s="2"/>
      <c r="BH1278" s="2"/>
      <c r="BN1278" s="2"/>
      <c r="BO1278" s="2"/>
      <c r="BP1278" s="4"/>
      <c r="BQ1278" s="4"/>
      <c r="BR1278" s="4"/>
      <c r="BS1278" s="2"/>
      <c r="BT1278" s="2"/>
      <c r="BZ1278" s="2"/>
      <c r="CA1278" s="2"/>
      <c r="CB1278" s="4"/>
      <c r="CC1278" s="4"/>
      <c r="CD1278" s="4"/>
      <c r="CE1278" s="5">
        <f>CE1056-CF1050</f>
        <v>1028</v>
      </c>
      <c r="CF1278" s="5">
        <f>CF1056-CE1050</f>
        <v>1028</v>
      </c>
      <c r="CL1278" s="2"/>
      <c r="CM1278" s="2"/>
      <c r="CN1278" s="4"/>
      <c r="CO1278" s="4"/>
      <c r="CP1278" s="4"/>
      <c r="CQ1278" s="2"/>
      <c r="CR1278" s="2"/>
      <c r="CX1278" s="2"/>
      <c r="CY1278" s="2"/>
      <c r="CZ1278" s="4"/>
      <c r="DA1278" s="4"/>
      <c r="DB1278" s="4"/>
      <c r="DC1278" s="2"/>
      <c r="DD1278" s="2"/>
      <c r="DJ1278" s="2"/>
      <c r="DK1278" s="2"/>
      <c r="DN1278" s="3"/>
      <c r="DO1278" s="5" t="s">
        <v>0</v>
      </c>
      <c r="DP1278" s="5" t="s">
        <v>0</v>
      </c>
      <c r="DR1278" s="2"/>
      <c r="DV1278" s="2"/>
      <c r="DW1278" s="2"/>
      <c r="DX1278" s="4"/>
      <c r="DY1278" s="4"/>
      <c r="DZ1278" s="4"/>
      <c r="EA1278" s="2"/>
      <c r="EB1278" s="2"/>
      <c r="EH1278" s="2"/>
      <c r="EI1278" s="2"/>
      <c r="EJ1278" s="4"/>
      <c r="EK1278" s="4"/>
      <c r="EL1278" s="4"/>
      <c r="EM1278" s="2"/>
      <c r="EN1278" s="2"/>
      <c r="ET1278" s="2"/>
      <c r="EU1278" s="2"/>
      <c r="EV1278" s="4"/>
      <c r="EW1278" s="4"/>
      <c r="EX1278" s="4"/>
      <c r="EY1278" s="2"/>
      <c r="EZ1278" s="2"/>
      <c r="FF1278" s="2"/>
      <c r="FG1278" s="2"/>
    </row>
    <row r="1279" spans="7:163">
      <c r="G1279" s="21"/>
      <c r="H1279" s="4"/>
      <c r="I1279" s="4"/>
      <c r="J1279" s="4"/>
      <c r="K1279" s="5">
        <f t="shared" si="429"/>
        <v>1004</v>
      </c>
      <c r="L1279" s="5">
        <f t="shared" si="430"/>
        <v>1069</v>
      </c>
      <c r="R1279" s="2"/>
      <c r="S1279" s="2"/>
      <c r="T1279" s="4"/>
      <c r="U1279" s="4"/>
      <c r="V1279" s="4"/>
      <c r="W1279" s="5">
        <f t="shared" si="431"/>
        <v>1004</v>
      </c>
      <c r="X1279" s="5">
        <f t="shared" si="432"/>
        <v>1019</v>
      </c>
      <c r="AD1279" s="2"/>
      <c r="AE1279" s="2"/>
      <c r="AF1279" s="4"/>
      <c r="AG1279" s="4"/>
      <c r="AH1279" s="4"/>
      <c r="AI1279" s="2"/>
      <c r="AJ1279" s="2"/>
      <c r="AP1279" s="2"/>
      <c r="AQ1279" s="2"/>
      <c r="AR1279" s="4"/>
      <c r="AS1279" s="4"/>
      <c r="AT1279" s="4"/>
      <c r="AU1279" s="2"/>
      <c r="AV1279" s="2"/>
      <c r="BB1279" s="2"/>
      <c r="BC1279" s="2"/>
      <c r="BD1279" s="4"/>
      <c r="BE1279" s="4"/>
      <c r="BF1279" s="4"/>
      <c r="BG1279" s="5">
        <f>BG1057-BH1051</f>
        <v>1014</v>
      </c>
      <c r="BH1279" s="5">
        <f>BH1057-BG1051</f>
        <v>1014</v>
      </c>
      <c r="BN1279" s="2"/>
      <c r="BO1279" s="2"/>
      <c r="BP1279" s="4"/>
      <c r="BQ1279" s="4"/>
      <c r="BR1279" s="4"/>
      <c r="BS1279" s="2"/>
      <c r="BT1279" s="2"/>
      <c r="BZ1279" s="2"/>
      <c r="CA1279" s="2"/>
      <c r="CB1279" s="4"/>
      <c r="CC1279" s="4"/>
      <c r="CD1279" s="4"/>
      <c r="CE1279" s="5">
        <f>CE1057-CF1051</f>
        <v>1019</v>
      </c>
      <c r="CF1279" s="5">
        <f>CF1057-CE1051</f>
        <v>1039</v>
      </c>
      <c r="CL1279" s="2"/>
      <c r="CM1279" s="2"/>
      <c r="CN1279" s="4"/>
      <c r="CO1279" s="4"/>
      <c r="CP1279" s="4"/>
      <c r="CQ1279" s="2"/>
      <c r="CR1279" s="2"/>
      <c r="CX1279" s="2"/>
      <c r="CY1279" s="2"/>
      <c r="CZ1279" s="4"/>
      <c r="DA1279" s="4"/>
      <c r="DB1279" s="4"/>
      <c r="DC1279" s="2"/>
      <c r="DD1279" s="2"/>
      <c r="DJ1279" s="2"/>
      <c r="DK1279" s="2"/>
      <c r="DN1279" s="3"/>
      <c r="DO1279" s="5">
        <f t="shared" ref="DO1279:DO1281" si="445">DO1057-DP1051</f>
        <v>1013</v>
      </c>
      <c r="DP1279" s="5">
        <f t="shared" ref="DP1279:DP1281" si="446">DP1057-DO1051</f>
        <v>1023</v>
      </c>
      <c r="DR1279" s="2"/>
      <c r="DV1279" s="2"/>
      <c r="DW1279" s="2"/>
      <c r="DX1279" s="4"/>
      <c r="DY1279" s="4"/>
      <c r="DZ1279" s="4"/>
      <c r="EA1279" s="2"/>
      <c r="EB1279" s="2"/>
      <c r="EH1279" s="2"/>
      <c r="EI1279" s="2"/>
      <c r="EJ1279" s="4"/>
      <c r="EK1279" s="4"/>
      <c r="EL1279" s="4"/>
      <c r="EM1279" s="2"/>
      <c r="EN1279" s="2"/>
      <c r="ET1279" s="2"/>
      <c r="EU1279" s="2"/>
      <c r="EV1279" s="4"/>
      <c r="EW1279" s="4"/>
      <c r="EX1279" s="4"/>
      <c r="EY1279" s="2"/>
      <c r="EZ1279" s="2"/>
      <c r="FF1279" s="2"/>
      <c r="FG1279" s="2"/>
    </row>
    <row r="1280" spans="7:163">
      <c r="G1280" s="21"/>
      <c r="H1280" s="4"/>
      <c r="I1280" s="4"/>
      <c r="J1280" s="4"/>
      <c r="K1280" s="5">
        <f t="shared" si="429"/>
        <v>1004</v>
      </c>
      <c r="L1280" s="5">
        <f t="shared" si="430"/>
        <v>1059</v>
      </c>
      <c r="R1280" s="2"/>
      <c r="S1280" s="2"/>
      <c r="T1280" s="4"/>
      <c r="U1280" s="4"/>
      <c r="V1280" s="4"/>
      <c r="W1280" s="5">
        <f t="shared" si="431"/>
        <v>1019</v>
      </c>
      <c r="X1280" s="5">
        <f t="shared" si="432"/>
        <v>1039</v>
      </c>
      <c r="AD1280" s="2"/>
      <c r="AE1280" s="2"/>
      <c r="AF1280" s="4"/>
      <c r="AG1280" s="4"/>
      <c r="AH1280" s="4"/>
      <c r="AI1280" s="5">
        <f>AI1058-AJ1052</f>
        <v>1049</v>
      </c>
      <c r="AJ1280" s="5">
        <f>AJ1058-AI1052</f>
        <v>1049</v>
      </c>
      <c r="AP1280" s="2"/>
      <c r="AQ1280" s="2"/>
      <c r="AR1280" s="4"/>
      <c r="AS1280" s="4"/>
      <c r="AT1280" s="4"/>
      <c r="AU1280" s="2"/>
      <c r="AV1280" s="2"/>
      <c r="BB1280" s="2"/>
      <c r="BC1280" s="2"/>
      <c r="BD1280" s="4"/>
      <c r="BE1280" s="4"/>
      <c r="BF1280" s="4"/>
      <c r="BG1280" s="5">
        <f>BG1058-BH1052</f>
        <v>1034</v>
      </c>
      <c r="BH1280" s="5">
        <f>BH1058-BG1052</f>
        <v>1034</v>
      </c>
      <c r="BN1280" s="2"/>
      <c r="BO1280" s="2"/>
      <c r="BP1280" s="4"/>
      <c r="BQ1280" s="4"/>
      <c r="BR1280" s="4"/>
      <c r="BS1280" s="5">
        <f>BS1058-BT1052</f>
        <v>1039</v>
      </c>
      <c r="BT1280" s="5">
        <f>BT1058-BS1052</f>
        <v>1054</v>
      </c>
      <c r="BZ1280" s="2"/>
      <c r="CA1280" s="2"/>
      <c r="CB1280" s="4"/>
      <c r="CC1280" s="4"/>
      <c r="CD1280" s="4"/>
      <c r="CE1280" s="2"/>
      <c r="CF1280" s="2"/>
      <c r="CL1280" s="2"/>
      <c r="CM1280" s="2"/>
      <c r="CN1280" s="4"/>
      <c r="CO1280" s="4"/>
      <c r="CP1280" s="4"/>
      <c r="CQ1280" s="2"/>
      <c r="CR1280" s="2"/>
      <c r="CX1280" s="2"/>
      <c r="CY1280" s="2"/>
      <c r="CZ1280" s="4"/>
      <c r="DA1280" s="4"/>
      <c r="DB1280" s="4"/>
      <c r="DC1280" s="2"/>
      <c r="DD1280" s="2"/>
      <c r="DJ1280" s="2"/>
      <c r="DK1280" s="2"/>
      <c r="DN1280" s="3"/>
      <c r="DO1280" s="5">
        <f t="shared" si="445"/>
        <v>1009</v>
      </c>
      <c r="DP1280" s="5">
        <f t="shared" si="446"/>
        <v>1024</v>
      </c>
      <c r="DR1280" s="2"/>
      <c r="DV1280" s="2"/>
      <c r="DW1280" s="2"/>
      <c r="DX1280" s="4"/>
      <c r="DY1280" s="4"/>
      <c r="DZ1280" s="4"/>
      <c r="EA1280" s="2"/>
      <c r="EB1280" s="2"/>
      <c r="EH1280" s="2"/>
      <c r="EI1280" s="2"/>
      <c r="EJ1280" s="4"/>
      <c r="EK1280" s="4"/>
      <c r="EL1280" s="4"/>
      <c r="EM1280" s="2"/>
      <c r="EN1280" s="2"/>
      <c r="ET1280" s="2"/>
      <c r="EU1280" s="2"/>
      <c r="EV1280" s="4"/>
      <c r="EW1280" s="4"/>
      <c r="EX1280" s="4"/>
      <c r="EY1280" s="5">
        <f>EY1058-EZ1052</f>
        <v>1014</v>
      </c>
      <c r="EZ1280" s="5">
        <f>EZ1058-EY1052</f>
        <v>1019</v>
      </c>
      <c r="FF1280" s="2"/>
      <c r="FG1280" s="2"/>
    </row>
    <row r="1281" spans="7:163">
      <c r="G1281" s="21"/>
      <c r="H1281" s="4"/>
      <c r="I1281" s="4"/>
      <c r="J1281" s="4"/>
      <c r="K1281" s="5">
        <f t="shared" si="429"/>
        <v>997</v>
      </c>
      <c r="L1281" s="5">
        <f t="shared" si="430"/>
        <v>1058</v>
      </c>
      <c r="R1281" s="2"/>
      <c r="S1281" s="2"/>
      <c r="T1281" s="4"/>
      <c r="U1281" s="4"/>
      <c r="V1281" s="4"/>
      <c r="W1281" s="5" t="s">
        <v>0</v>
      </c>
      <c r="X1281" s="5" t="s">
        <v>0</v>
      </c>
      <c r="AD1281" s="2"/>
      <c r="AE1281" s="2"/>
      <c r="AF1281" s="4"/>
      <c r="AG1281" s="4"/>
      <c r="AH1281" s="4"/>
      <c r="AI1281" s="5">
        <f>AI1059-AJ1053</f>
        <v>1068</v>
      </c>
      <c r="AJ1281" s="5">
        <f>AJ1059-AI1053</f>
        <v>1068</v>
      </c>
      <c r="AP1281" s="2"/>
      <c r="AQ1281" s="2"/>
      <c r="AR1281" s="4"/>
      <c r="AS1281" s="4"/>
      <c r="AT1281" s="4"/>
      <c r="AU1281" s="2"/>
      <c r="AV1281" s="2"/>
      <c r="BB1281" s="2"/>
      <c r="BC1281" s="2"/>
      <c r="BD1281" s="4"/>
      <c r="BE1281" s="4"/>
      <c r="BF1281" s="4"/>
      <c r="BG1281" s="5">
        <f>BG1059-BH1053</f>
        <v>1048</v>
      </c>
      <c r="BH1281" s="5">
        <f>BH1059-BG1053</f>
        <v>1048</v>
      </c>
      <c r="BN1281" s="2"/>
      <c r="BO1281" s="2"/>
      <c r="BP1281" s="4"/>
      <c r="BQ1281" s="4"/>
      <c r="BR1281" s="4"/>
      <c r="BS1281" s="2"/>
      <c r="BT1281" s="2"/>
      <c r="BZ1281" s="2"/>
      <c r="CA1281" s="2"/>
      <c r="CB1281" s="4"/>
      <c r="CC1281" s="4"/>
      <c r="CD1281" s="4"/>
      <c r="CE1281" s="2"/>
      <c r="CF1281" s="2"/>
      <c r="CL1281" s="2"/>
      <c r="CM1281" s="2"/>
      <c r="CN1281" s="4"/>
      <c r="CO1281" s="4"/>
      <c r="CP1281" s="4"/>
      <c r="CQ1281" s="2"/>
      <c r="CR1281" s="2"/>
      <c r="CX1281" s="2"/>
      <c r="CY1281" s="2"/>
      <c r="CZ1281" s="4"/>
      <c r="DA1281" s="4"/>
      <c r="DB1281" s="4"/>
      <c r="DC1281" s="2"/>
      <c r="DD1281" s="2"/>
      <c r="DJ1281" s="2"/>
      <c r="DK1281" s="2"/>
      <c r="DN1281" s="3"/>
      <c r="DO1281" s="5">
        <f t="shared" si="445"/>
        <v>1004</v>
      </c>
      <c r="DP1281" s="5">
        <f t="shared" si="446"/>
        <v>1019</v>
      </c>
      <c r="DR1281" s="2"/>
      <c r="DV1281" s="2"/>
      <c r="DW1281" s="2"/>
      <c r="DX1281" s="4"/>
      <c r="DY1281" s="4"/>
      <c r="DZ1281" s="4"/>
      <c r="EA1281" s="2"/>
      <c r="EB1281" s="2"/>
      <c r="EH1281" s="2"/>
      <c r="EI1281" s="2"/>
      <c r="EJ1281" s="4"/>
      <c r="EK1281" s="4"/>
      <c r="EL1281" s="4"/>
      <c r="EM1281" s="2"/>
      <c r="EN1281" s="2"/>
      <c r="ET1281" s="2"/>
      <c r="EU1281" s="2"/>
      <c r="EV1281" s="4"/>
      <c r="EW1281" s="4"/>
      <c r="EX1281" s="4"/>
      <c r="EY1281" s="2"/>
      <c r="EZ1281" s="2"/>
      <c r="FF1281" s="2"/>
      <c r="FG1281" s="2"/>
    </row>
    <row r="1282" spans="7:163">
      <c r="G1282" s="21"/>
      <c r="H1282" s="4"/>
      <c r="I1282" s="4"/>
      <c r="J1282" s="4"/>
      <c r="K1282" s="2"/>
      <c r="L1282" s="2"/>
      <c r="R1282" s="2"/>
      <c r="S1282" s="2"/>
      <c r="T1282" s="4"/>
      <c r="U1282" s="4"/>
      <c r="V1282" s="4"/>
      <c r="W1282" s="5">
        <f>W1060-X1054</f>
        <v>1089</v>
      </c>
      <c r="X1282" s="5">
        <f>X1060-W1054</f>
        <v>1089</v>
      </c>
      <c r="AD1282" s="2"/>
      <c r="AE1282" s="2"/>
      <c r="AF1282" s="4"/>
      <c r="AG1282" s="4"/>
      <c r="AH1282" s="4"/>
      <c r="AI1282" s="2"/>
      <c r="AJ1282" s="2"/>
      <c r="AP1282" s="2"/>
      <c r="AQ1282" s="2"/>
      <c r="AR1282" s="4"/>
      <c r="AS1282" s="4"/>
      <c r="AT1282" s="4"/>
      <c r="AU1282" s="2"/>
      <c r="AV1282" s="2"/>
      <c r="BB1282" s="2"/>
      <c r="BC1282" s="2"/>
      <c r="BD1282" s="4"/>
      <c r="BE1282" s="4"/>
      <c r="BF1282" s="4"/>
      <c r="BG1282" s="2"/>
      <c r="BH1282" s="2"/>
      <c r="BN1282" s="2"/>
      <c r="BO1282" s="2"/>
      <c r="BP1282" s="4"/>
      <c r="BQ1282" s="4"/>
      <c r="BR1282" s="4"/>
      <c r="BS1282" s="2"/>
      <c r="BT1282" s="2"/>
      <c r="BZ1282" s="2"/>
      <c r="CA1282" s="2"/>
      <c r="CB1282" s="4"/>
      <c r="CC1282" s="4"/>
      <c r="CD1282" s="4"/>
      <c r="CE1282" s="2"/>
      <c r="CF1282" s="2"/>
      <c r="CL1282" s="2"/>
      <c r="CM1282" s="2"/>
      <c r="CN1282" s="4"/>
      <c r="CO1282" s="4"/>
      <c r="CP1282" s="4"/>
      <c r="CQ1282" s="2"/>
      <c r="CR1282" s="2"/>
      <c r="CX1282" s="2"/>
      <c r="CY1282" s="2"/>
      <c r="CZ1282" s="4"/>
      <c r="DA1282" s="4"/>
      <c r="DB1282" s="4"/>
      <c r="DC1282" s="2"/>
      <c r="DD1282" s="2"/>
      <c r="DJ1282" s="2"/>
      <c r="DK1282" s="2"/>
      <c r="DN1282" s="3"/>
      <c r="DO1282" s="2"/>
      <c r="DP1282" s="2"/>
      <c r="DR1282" s="2"/>
      <c r="DV1282" s="2"/>
      <c r="DW1282" s="2"/>
      <c r="DX1282" s="4"/>
      <c r="DY1282" s="4"/>
      <c r="DZ1282" s="4"/>
      <c r="EA1282" s="2"/>
      <c r="EB1282" s="2"/>
      <c r="EH1282" s="2"/>
      <c r="EI1282" s="2"/>
      <c r="EJ1282" s="4"/>
      <c r="EK1282" s="4"/>
      <c r="EL1282" s="4"/>
      <c r="EM1282" s="2"/>
      <c r="EN1282" s="2"/>
      <c r="ET1282" s="2"/>
      <c r="EU1282" s="2"/>
      <c r="EV1282" s="4"/>
      <c r="EW1282" s="4"/>
      <c r="EX1282" s="4"/>
      <c r="EY1282" s="2"/>
      <c r="EZ1282" s="2"/>
      <c r="FF1282" s="2"/>
      <c r="FG1282" s="2"/>
    </row>
    <row r="1283" spans="7:163">
      <c r="G1283" s="21"/>
      <c r="H1283" s="4"/>
      <c r="I1283" s="4"/>
      <c r="J1283" s="4"/>
      <c r="K1283" s="2"/>
      <c r="L1283" s="2"/>
      <c r="R1283" s="2"/>
      <c r="S1283" s="2"/>
      <c r="T1283" s="4"/>
      <c r="U1283" s="4"/>
      <c r="V1283" s="4"/>
      <c r="W1283" s="5" t="s">
        <v>0</v>
      </c>
      <c r="X1283" s="5" t="s">
        <v>0</v>
      </c>
      <c r="AD1283" s="2"/>
      <c r="AE1283" s="2"/>
      <c r="AF1283" s="4"/>
      <c r="AG1283" s="4"/>
      <c r="AH1283" s="4"/>
      <c r="AI1283" s="2"/>
      <c r="AJ1283" s="2"/>
      <c r="AP1283" s="2"/>
      <c r="AQ1283" s="2"/>
      <c r="AR1283" s="4"/>
      <c r="AS1283" s="4"/>
      <c r="AT1283" s="4"/>
      <c r="AU1283" s="2"/>
      <c r="AV1283" s="2"/>
      <c r="BB1283" s="2"/>
      <c r="BC1283" s="2"/>
      <c r="BD1283" s="4"/>
      <c r="BE1283" s="4"/>
      <c r="BF1283" s="4"/>
      <c r="BG1283" s="2"/>
      <c r="BH1283" s="2"/>
      <c r="BN1283" s="2"/>
      <c r="BO1283" s="2"/>
      <c r="BP1283" s="4"/>
      <c r="BQ1283" s="4"/>
      <c r="BR1283" s="4"/>
      <c r="BS1283" s="2"/>
      <c r="BT1283" s="2"/>
      <c r="BZ1283" s="2"/>
      <c r="CA1283" s="2"/>
      <c r="CB1283" s="4"/>
      <c r="CC1283" s="4"/>
      <c r="CD1283" s="4"/>
      <c r="CE1283" s="2"/>
      <c r="CF1283" s="2"/>
      <c r="CL1283" s="2"/>
      <c r="CM1283" s="2"/>
      <c r="CN1283" s="4"/>
      <c r="CO1283" s="4"/>
      <c r="CP1283" s="4"/>
      <c r="CQ1283" s="2"/>
      <c r="CR1283" s="2"/>
      <c r="CX1283" s="2"/>
      <c r="CY1283" s="2"/>
      <c r="CZ1283" s="4"/>
      <c r="DA1283" s="4"/>
      <c r="DB1283" s="4"/>
      <c r="DC1283" s="2"/>
      <c r="DD1283" s="2"/>
      <c r="DJ1283" s="2"/>
      <c r="DK1283" s="2"/>
      <c r="DN1283" s="3"/>
      <c r="DO1283" s="2"/>
      <c r="DP1283" s="2"/>
      <c r="DR1283" s="2"/>
      <c r="DV1283" s="2"/>
      <c r="DW1283" s="2"/>
      <c r="DX1283" s="4"/>
      <c r="DY1283" s="4"/>
      <c r="DZ1283" s="4"/>
      <c r="EA1283" s="2"/>
      <c r="EB1283" s="2"/>
      <c r="EH1283" s="2"/>
      <c r="EI1283" s="2"/>
      <c r="EJ1283" s="4"/>
      <c r="EK1283" s="4"/>
      <c r="EL1283" s="4"/>
      <c r="EM1283" s="2"/>
      <c r="EN1283" s="2"/>
      <c r="ET1283" s="2"/>
      <c r="EU1283" s="2"/>
      <c r="EV1283" s="4"/>
      <c r="EW1283" s="4"/>
      <c r="EX1283" s="4"/>
      <c r="EY1283" s="2"/>
      <c r="EZ1283" s="2"/>
      <c r="FF1283" s="2"/>
      <c r="FG1283" s="2"/>
    </row>
    <row r="1284" spans="7:163">
      <c r="G1284" s="21"/>
      <c r="H1284" s="4"/>
      <c r="I1284" s="4"/>
      <c r="J1284" s="4"/>
      <c r="K1284" s="2"/>
      <c r="L1284" s="2"/>
      <c r="R1284" s="2"/>
      <c r="S1284" s="2"/>
      <c r="T1284" s="4"/>
      <c r="U1284" s="4"/>
      <c r="V1284" s="4"/>
      <c r="W1284" s="5" t="s">
        <v>0</v>
      </c>
      <c r="X1284" s="5" t="s">
        <v>0</v>
      </c>
      <c r="AD1284" s="2"/>
      <c r="AE1284" s="2"/>
      <c r="AF1284" s="4"/>
      <c r="AG1284" s="4"/>
      <c r="AH1284" s="4"/>
      <c r="AI1284" s="2"/>
      <c r="AJ1284" s="2"/>
      <c r="AP1284" s="2"/>
      <c r="AQ1284" s="2"/>
      <c r="AR1284" s="4"/>
      <c r="AS1284" s="4"/>
      <c r="AT1284" s="4"/>
      <c r="AU1284" s="2"/>
      <c r="AV1284" s="2"/>
      <c r="BB1284" s="2"/>
      <c r="BC1284" s="2"/>
      <c r="BD1284" s="4"/>
      <c r="BE1284" s="4"/>
      <c r="BF1284" s="4"/>
      <c r="BG1284" s="2"/>
      <c r="BH1284" s="2"/>
      <c r="BN1284" s="2"/>
      <c r="BO1284" s="2"/>
      <c r="BP1284" s="4"/>
      <c r="BQ1284" s="4"/>
      <c r="BR1284" s="4"/>
      <c r="BS1284" s="2"/>
      <c r="BT1284" s="2"/>
      <c r="BZ1284" s="2"/>
      <c r="CA1284" s="2"/>
      <c r="CB1284" s="4"/>
      <c r="CC1284" s="4"/>
      <c r="CD1284" s="4"/>
      <c r="CE1284" s="2"/>
      <c r="CF1284" s="2"/>
      <c r="CL1284" s="2"/>
      <c r="CM1284" s="2"/>
      <c r="CN1284" s="4"/>
      <c r="CO1284" s="4"/>
      <c r="CP1284" s="4"/>
      <c r="CQ1284" s="2"/>
      <c r="CR1284" s="2"/>
      <c r="CX1284" s="2"/>
      <c r="CY1284" s="2"/>
      <c r="CZ1284" s="4"/>
      <c r="DA1284" s="4"/>
      <c r="DB1284" s="4"/>
      <c r="DC1284" s="2"/>
      <c r="DD1284" s="2"/>
      <c r="DJ1284" s="2"/>
      <c r="DK1284" s="2"/>
      <c r="DN1284" s="3"/>
      <c r="DO1284" s="2"/>
      <c r="DP1284" s="2"/>
      <c r="DR1284" s="2"/>
      <c r="DV1284" s="2"/>
      <c r="DW1284" s="2"/>
      <c r="DX1284" s="4"/>
      <c r="DY1284" s="4"/>
      <c r="DZ1284" s="4"/>
      <c r="EA1284" s="2"/>
      <c r="EB1284" s="2"/>
      <c r="EH1284" s="2"/>
      <c r="EI1284" s="2"/>
      <c r="EJ1284" s="4"/>
      <c r="EK1284" s="4"/>
      <c r="EL1284" s="4"/>
      <c r="EM1284" s="2"/>
      <c r="EN1284" s="2"/>
      <c r="ET1284" s="2"/>
      <c r="EU1284" s="2"/>
      <c r="EV1284" s="4"/>
      <c r="EW1284" s="4"/>
      <c r="EX1284" s="4"/>
      <c r="EY1284" s="2"/>
      <c r="EZ1284" s="2"/>
      <c r="FF1284" s="2"/>
      <c r="FG1284" s="2"/>
    </row>
    <row r="1285" spans="7:163">
      <c r="G1285" s="21"/>
      <c r="H1285" s="10"/>
      <c r="I1285" s="4"/>
      <c r="J1285" s="4"/>
      <c r="R1285" s="2"/>
      <c r="S1285" s="2"/>
      <c r="T1285" s="10"/>
      <c r="U1285" s="4"/>
      <c r="V1285" s="4"/>
      <c r="AD1285" s="2"/>
      <c r="AE1285" s="2"/>
      <c r="AF1285" s="10"/>
      <c r="AG1285" s="4"/>
      <c r="AH1285" s="4"/>
      <c r="AP1285" s="2"/>
      <c r="AQ1285" s="2"/>
      <c r="AR1285" s="10"/>
      <c r="AS1285" s="4"/>
      <c r="AT1285" s="4"/>
      <c r="BB1285" s="2"/>
      <c r="BC1285" s="2"/>
      <c r="BD1285" s="10"/>
      <c r="BE1285" s="4"/>
      <c r="BF1285" s="4"/>
      <c r="BG1285" s="2"/>
      <c r="BH1285" s="2"/>
      <c r="BN1285" s="2"/>
      <c r="BO1285" s="2"/>
      <c r="BP1285" s="10"/>
      <c r="BQ1285" s="4"/>
      <c r="BR1285" s="4"/>
      <c r="BS1285" s="2"/>
      <c r="BT1285" s="2"/>
      <c r="BZ1285" s="2"/>
      <c r="CA1285" s="2"/>
      <c r="CB1285" s="10"/>
      <c r="CC1285" s="4"/>
      <c r="CD1285" s="4"/>
      <c r="CE1285" s="2"/>
      <c r="CF1285" s="2"/>
      <c r="CL1285" s="2"/>
      <c r="CM1285" s="2"/>
      <c r="CN1285" s="10"/>
      <c r="CO1285" s="4"/>
      <c r="CP1285" s="4"/>
      <c r="CX1285" s="2"/>
      <c r="CY1285" s="2"/>
      <c r="CZ1285" s="10"/>
      <c r="DA1285" s="4"/>
      <c r="DB1285" s="4"/>
      <c r="DJ1285" s="2"/>
      <c r="DK1285" s="2"/>
      <c r="DL1285" s="10"/>
      <c r="DN1285" s="3"/>
      <c r="DO1285" s="2"/>
      <c r="DP1285" s="2"/>
      <c r="DR1285" s="2"/>
      <c r="DV1285" s="2"/>
      <c r="DW1285" s="2"/>
      <c r="DX1285" s="10"/>
      <c r="DY1285" s="4"/>
      <c r="DZ1285" s="4"/>
      <c r="EA1285" s="2"/>
      <c r="EB1285" s="2"/>
      <c r="EH1285" s="2"/>
      <c r="EI1285" s="2"/>
      <c r="EJ1285" s="10"/>
      <c r="EK1285" s="4"/>
      <c r="EL1285" s="4"/>
      <c r="EM1285" s="2"/>
      <c r="EN1285" s="2"/>
      <c r="ET1285" s="2"/>
      <c r="EU1285" s="2"/>
      <c r="EV1285" s="10"/>
      <c r="EW1285" s="4"/>
      <c r="EX1285" s="4"/>
      <c r="EY1285" s="2"/>
      <c r="EZ1285" s="2"/>
      <c r="FF1285" s="2"/>
      <c r="FG1285" s="2"/>
    </row>
    <row r="1286" spans="7:163">
      <c r="G1286" s="21"/>
      <c r="H1286" s="10"/>
      <c r="I1286" s="4"/>
      <c r="J1286" s="4"/>
      <c r="R1286" s="2"/>
      <c r="S1286" s="2"/>
      <c r="T1286" s="10"/>
      <c r="U1286" s="4"/>
      <c r="V1286" s="4"/>
      <c r="AD1286" s="2"/>
      <c r="AE1286" s="2"/>
      <c r="AF1286" s="10"/>
      <c r="AG1286" s="4"/>
      <c r="AH1286" s="4"/>
      <c r="AP1286" s="2"/>
      <c r="AQ1286" s="2"/>
      <c r="AR1286" s="10"/>
      <c r="AS1286" s="4"/>
      <c r="AT1286" s="4"/>
      <c r="BB1286" s="2"/>
      <c r="BC1286" s="2"/>
      <c r="BD1286" s="10"/>
      <c r="BE1286" s="4"/>
      <c r="BF1286" s="4"/>
      <c r="BN1286" s="2"/>
      <c r="BO1286" s="2"/>
      <c r="BP1286" s="10"/>
      <c r="BQ1286" s="4"/>
      <c r="BR1286" s="4"/>
      <c r="BS1286" s="2"/>
      <c r="BT1286" s="2"/>
      <c r="BZ1286" s="2"/>
      <c r="CA1286" s="2"/>
      <c r="CB1286" s="10"/>
      <c r="CC1286" s="4"/>
      <c r="CD1286" s="4"/>
      <c r="CE1286" s="2"/>
      <c r="CF1286" s="2"/>
      <c r="CL1286" s="2"/>
      <c r="CM1286" s="2"/>
      <c r="CN1286" s="10"/>
      <c r="CO1286" s="4"/>
      <c r="CP1286" s="4"/>
      <c r="CX1286" s="2"/>
      <c r="CY1286" s="2"/>
      <c r="CZ1286" s="10"/>
      <c r="DA1286" s="4"/>
      <c r="DB1286" s="4"/>
      <c r="DJ1286" s="2"/>
      <c r="DK1286" s="2"/>
      <c r="DL1286" s="10"/>
      <c r="DN1286" s="3"/>
      <c r="DO1286" s="2"/>
      <c r="DP1286" s="2"/>
      <c r="DR1286" s="2"/>
      <c r="DV1286" s="2"/>
      <c r="DW1286" s="2"/>
      <c r="DX1286" s="10"/>
      <c r="DY1286" s="4"/>
      <c r="DZ1286" s="4"/>
      <c r="EA1286" s="2"/>
      <c r="EB1286" s="2"/>
      <c r="EH1286" s="2"/>
      <c r="EI1286" s="2"/>
      <c r="EJ1286" s="10"/>
      <c r="EK1286" s="4"/>
      <c r="EL1286" s="4"/>
      <c r="EM1286" s="2"/>
      <c r="EN1286" s="2"/>
      <c r="ET1286" s="2"/>
      <c r="EU1286" s="2"/>
      <c r="EV1286" s="10"/>
      <c r="EW1286" s="4"/>
      <c r="EX1286" s="4"/>
      <c r="EY1286" s="2"/>
      <c r="EZ1286" s="2"/>
      <c r="FF1286" s="2"/>
      <c r="FG1286" s="2"/>
    </row>
    <row r="1287" spans="7:163">
      <c r="G1287" s="21"/>
      <c r="H1287" s="4"/>
      <c r="I1287" s="4"/>
      <c r="J1287" s="4"/>
      <c r="R1287" s="2"/>
      <c r="S1287" s="2"/>
      <c r="T1287" s="4"/>
      <c r="U1287" s="4"/>
      <c r="V1287" s="4"/>
      <c r="AD1287" s="2"/>
      <c r="AE1287" s="2"/>
      <c r="AF1287" s="4"/>
      <c r="AG1287" s="4"/>
      <c r="AH1287" s="4"/>
      <c r="AP1287" s="2"/>
      <c r="AQ1287" s="2"/>
      <c r="AR1287" s="4"/>
      <c r="AS1287" s="4"/>
      <c r="AT1287" s="4"/>
      <c r="BB1287" s="2"/>
      <c r="BC1287" s="2"/>
      <c r="BD1287" s="4"/>
      <c r="BE1287" s="4"/>
      <c r="BF1287" s="4"/>
      <c r="BN1287" s="2"/>
      <c r="BO1287" s="2"/>
      <c r="BP1287" s="4"/>
      <c r="BQ1287" s="4"/>
      <c r="BR1287" s="4"/>
      <c r="BZ1287" s="2"/>
      <c r="CA1287" s="2"/>
      <c r="CB1287" s="4"/>
      <c r="CC1287" s="4"/>
      <c r="CD1287" s="4"/>
      <c r="CE1287" s="2"/>
      <c r="CF1287" s="2"/>
      <c r="CL1287" s="2"/>
      <c r="CM1287" s="2"/>
      <c r="CN1287" s="4"/>
      <c r="CO1287" s="4"/>
      <c r="CP1287" s="4"/>
      <c r="CX1287" s="2"/>
      <c r="CY1287" s="2"/>
      <c r="CZ1287" s="4"/>
      <c r="DA1287" s="4"/>
      <c r="DB1287" s="4"/>
      <c r="DJ1287" s="2"/>
      <c r="DK1287" s="2"/>
      <c r="DN1287" s="3"/>
      <c r="DO1287" s="2"/>
      <c r="DP1287" s="2"/>
      <c r="DR1287" s="2"/>
      <c r="DV1287" s="2"/>
      <c r="DW1287" s="2"/>
      <c r="DX1287" s="4"/>
      <c r="DY1287" s="4"/>
      <c r="DZ1287" s="4"/>
      <c r="EH1287" s="2"/>
      <c r="EI1287" s="2"/>
      <c r="EJ1287" s="4"/>
      <c r="EK1287" s="4"/>
      <c r="EL1287" s="4"/>
      <c r="EM1287" s="2"/>
      <c r="EN1287" s="2"/>
      <c r="ET1287" s="2"/>
      <c r="EU1287" s="2"/>
      <c r="EV1287" s="4"/>
      <c r="EW1287" s="4"/>
      <c r="EX1287" s="4"/>
      <c r="EY1287" s="2"/>
      <c r="EZ1287" s="2"/>
      <c r="FF1287" s="2"/>
      <c r="FG1287" s="2"/>
    </row>
    <row r="1288" spans="7:163">
      <c r="G1288" s="21"/>
      <c r="H1288" s="4"/>
      <c r="I1288" s="4"/>
      <c r="J1288" s="4"/>
      <c r="R1288" s="2"/>
      <c r="S1288" s="2"/>
      <c r="T1288" s="4"/>
      <c r="U1288" s="4"/>
      <c r="V1288" s="4"/>
      <c r="AD1288" s="2"/>
      <c r="AE1288" s="2"/>
      <c r="AF1288" s="4"/>
      <c r="AG1288" s="4"/>
      <c r="AH1288" s="4"/>
      <c r="AP1288" s="2"/>
      <c r="AQ1288" s="2"/>
      <c r="AR1288" s="4"/>
      <c r="AS1288" s="4"/>
      <c r="AT1288" s="4"/>
      <c r="BB1288" s="2"/>
      <c r="BC1288" s="2"/>
      <c r="BD1288" s="4"/>
      <c r="BE1288" s="4"/>
      <c r="BF1288" s="4"/>
      <c r="BN1288" s="2"/>
      <c r="BO1288" s="2"/>
      <c r="BP1288" s="4"/>
      <c r="BQ1288" s="4"/>
      <c r="BR1288" s="4"/>
      <c r="BZ1288" s="2"/>
      <c r="CA1288" s="2"/>
      <c r="CB1288" s="4"/>
      <c r="CC1288" s="4"/>
      <c r="CD1288" s="4"/>
      <c r="CL1288" s="2"/>
      <c r="CM1288" s="2"/>
      <c r="CN1288" s="4"/>
      <c r="CO1288" s="4"/>
      <c r="CP1288" s="4"/>
      <c r="CX1288" s="2"/>
      <c r="CY1288" s="2"/>
      <c r="CZ1288" s="4"/>
      <c r="DA1288" s="4"/>
      <c r="DB1288" s="4"/>
      <c r="DJ1288" s="2"/>
      <c r="DK1288" s="2"/>
      <c r="DN1288" s="4"/>
      <c r="DR1288" s="2"/>
      <c r="DV1288" s="2"/>
      <c r="DW1288" s="2"/>
      <c r="DX1288" s="4"/>
      <c r="DY1288" s="4"/>
      <c r="DZ1288" s="4"/>
      <c r="EH1288" s="2"/>
      <c r="EI1288" s="2"/>
      <c r="EJ1288" s="4"/>
      <c r="EK1288" s="4"/>
      <c r="EL1288" s="4"/>
      <c r="EM1288" s="2"/>
      <c r="EN1288" s="2"/>
      <c r="ET1288" s="2"/>
      <c r="EU1288" s="2"/>
      <c r="EV1288" s="4"/>
      <c r="EW1288" s="4"/>
      <c r="EX1288" s="4"/>
      <c r="FF1288" s="2"/>
      <c r="FG1288" s="2"/>
    </row>
    <row r="1289" spans="7:163">
      <c r="G1289" s="21"/>
      <c r="H1289" s="10"/>
      <c r="I1289" s="4"/>
      <c r="J1289" s="4"/>
      <c r="R1289" s="2"/>
      <c r="S1289" s="2"/>
      <c r="T1289" s="10"/>
      <c r="U1289" s="4"/>
      <c r="V1289" s="4"/>
      <c r="AD1289" s="2"/>
      <c r="AE1289" s="2"/>
      <c r="AF1289" s="10"/>
      <c r="AG1289" s="4"/>
      <c r="AH1289" s="4"/>
      <c r="AP1289" s="2"/>
      <c r="AQ1289" s="2"/>
      <c r="AR1289" s="10"/>
      <c r="AS1289" s="4"/>
      <c r="AT1289" s="4"/>
      <c r="BB1289" s="2"/>
      <c r="BC1289" s="2"/>
      <c r="BD1289" s="10"/>
      <c r="BE1289" s="4"/>
      <c r="BF1289" s="4"/>
      <c r="BN1289" s="2"/>
      <c r="BO1289" s="2"/>
      <c r="BP1289" s="10"/>
      <c r="BQ1289" s="4"/>
      <c r="BR1289" s="4"/>
      <c r="BZ1289" s="2"/>
      <c r="CA1289" s="2"/>
      <c r="CB1289" s="10"/>
      <c r="CC1289" s="4"/>
      <c r="CD1289" s="4"/>
      <c r="CL1289" s="2"/>
      <c r="CM1289" s="2"/>
      <c r="CN1289" s="10"/>
      <c r="CO1289" s="4"/>
      <c r="CP1289" s="4"/>
      <c r="CX1289" s="2"/>
      <c r="CY1289" s="2"/>
      <c r="CZ1289" s="10"/>
      <c r="DA1289" s="4"/>
      <c r="DB1289" s="4"/>
      <c r="DJ1289" s="2"/>
      <c r="DK1289" s="2"/>
      <c r="DL1289" s="10"/>
      <c r="DN1289" s="4"/>
      <c r="DR1289" s="2"/>
      <c r="DV1289" s="2"/>
      <c r="DW1289" s="2"/>
      <c r="DX1289" s="10"/>
      <c r="DY1289" s="4"/>
      <c r="DZ1289" s="4"/>
      <c r="EH1289" s="2"/>
      <c r="EI1289" s="2"/>
      <c r="EJ1289" s="10"/>
      <c r="EK1289" s="4"/>
      <c r="EL1289" s="4"/>
      <c r="EM1289" s="2"/>
      <c r="EN1289" s="2"/>
      <c r="ET1289" s="2"/>
      <c r="EU1289" s="2"/>
      <c r="EV1289" s="10"/>
      <c r="EW1289" s="4"/>
      <c r="EX1289" s="4"/>
      <c r="FF1289" s="2"/>
      <c r="FG1289" s="2"/>
    </row>
    <row r="1290" spans="7:163">
      <c r="G1290" s="21"/>
      <c r="H1290" s="4"/>
      <c r="I1290" s="4"/>
      <c r="J1290" s="4"/>
      <c r="R1290" s="2"/>
      <c r="S1290" s="2"/>
      <c r="T1290" s="4"/>
      <c r="U1290" s="4"/>
      <c r="V1290" s="4"/>
      <c r="AD1290" s="2"/>
      <c r="AE1290" s="2"/>
      <c r="AF1290" s="4"/>
      <c r="AG1290" s="4"/>
      <c r="AH1290" s="4"/>
      <c r="AP1290" s="2"/>
      <c r="AQ1290" s="2"/>
      <c r="AR1290" s="4"/>
      <c r="AS1290" s="4"/>
      <c r="AT1290" s="4"/>
      <c r="BB1290" s="2"/>
      <c r="BC1290" s="2"/>
      <c r="BD1290" s="4"/>
      <c r="BE1290" s="4"/>
      <c r="BF1290" s="4"/>
      <c r="BN1290" s="2"/>
      <c r="BO1290" s="2"/>
      <c r="BP1290" s="4"/>
      <c r="BQ1290" s="4"/>
      <c r="BR1290" s="4"/>
      <c r="BZ1290" s="2"/>
      <c r="CA1290" s="2"/>
      <c r="CB1290" s="4"/>
      <c r="CC1290" s="4"/>
      <c r="CD1290" s="4"/>
      <c r="CL1290" s="2"/>
      <c r="CM1290" s="2"/>
      <c r="CN1290" s="4"/>
      <c r="CO1290" s="4"/>
      <c r="CP1290" s="4"/>
      <c r="CX1290" s="2"/>
      <c r="CY1290" s="2"/>
      <c r="CZ1290" s="4"/>
      <c r="DA1290" s="4"/>
      <c r="DB1290" s="4"/>
      <c r="DJ1290" s="2"/>
      <c r="DK1290" s="2"/>
      <c r="DN1290" s="4"/>
      <c r="DR1290" s="2"/>
      <c r="DV1290" s="2"/>
      <c r="DW1290" s="2"/>
      <c r="DX1290" s="4"/>
      <c r="DY1290" s="4"/>
      <c r="DZ1290" s="4"/>
      <c r="EH1290" s="2"/>
      <c r="EI1290" s="2"/>
      <c r="EJ1290" s="4"/>
      <c r="EK1290" s="4"/>
      <c r="EL1290" s="4"/>
      <c r="ET1290" s="2"/>
      <c r="EU1290" s="2"/>
      <c r="EV1290" s="4"/>
      <c r="EW1290" s="4"/>
      <c r="EX1290" s="4"/>
      <c r="FF1290" s="2"/>
      <c r="FG1290" s="2"/>
    </row>
    <row r="1291" spans="7:163">
      <c r="G1291" s="21"/>
      <c r="H1291" s="4"/>
      <c r="I1291" s="4"/>
      <c r="J1291" s="4"/>
      <c r="R1291" s="2"/>
      <c r="S1291" s="2"/>
      <c r="T1291" s="4"/>
      <c r="U1291" s="4"/>
      <c r="V1291" s="4"/>
      <c r="AD1291" s="2"/>
      <c r="AE1291" s="2"/>
      <c r="AF1291" s="4"/>
      <c r="AG1291" s="4"/>
      <c r="AH1291" s="4"/>
      <c r="AP1291" s="2"/>
      <c r="AQ1291" s="2"/>
      <c r="AR1291" s="4"/>
      <c r="AS1291" s="4"/>
      <c r="AT1291" s="4"/>
      <c r="BB1291" s="2"/>
      <c r="BC1291" s="2"/>
      <c r="BD1291" s="4"/>
      <c r="BE1291" s="4"/>
      <c r="BF1291" s="4"/>
      <c r="BN1291" s="2"/>
      <c r="BO1291" s="2"/>
      <c r="BP1291" s="4"/>
      <c r="BQ1291" s="4"/>
      <c r="BR1291" s="4"/>
      <c r="BZ1291" s="2"/>
      <c r="CA1291" s="2"/>
      <c r="CB1291" s="4"/>
      <c r="CC1291" s="4"/>
      <c r="CD1291" s="4"/>
      <c r="CL1291" s="2"/>
      <c r="CM1291" s="2"/>
      <c r="CN1291" s="4"/>
      <c r="CO1291" s="4"/>
      <c r="CP1291" s="4"/>
      <c r="CX1291" s="2"/>
      <c r="CY1291" s="2"/>
      <c r="CZ1291" s="4"/>
      <c r="DA1291" s="4"/>
      <c r="DB1291" s="4"/>
      <c r="DJ1291" s="2"/>
      <c r="DK1291" s="2"/>
      <c r="DN1291" s="4"/>
      <c r="DR1291" s="2"/>
      <c r="DV1291" s="2"/>
      <c r="DW1291" s="2"/>
      <c r="DX1291" s="4"/>
      <c r="DY1291" s="4"/>
      <c r="DZ1291" s="4"/>
      <c r="EH1291" s="2"/>
      <c r="EI1291" s="2"/>
      <c r="EJ1291" s="4"/>
      <c r="EK1291" s="4"/>
      <c r="EL1291" s="4"/>
      <c r="ET1291" s="2"/>
      <c r="EU1291" s="2"/>
      <c r="EV1291" s="4"/>
      <c r="EW1291" s="4"/>
      <c r="EX1291" s="4"/>
      <c r="FF1291" s="2"/>
      <c r="FG1291" s="2"/>
    </row>
    <row r="1292" spans="7:163">
      <c r="G1292" s="21"/>
      <c r="H1292" s="10"/>
      <c r="I1292" s="4"/>
      <c r="J1292" s="4"/>
      <c r="R1292" s="2"/>
      <c r="S1292" s="2"/>
      <c r="T1292" s="10"/>
      <c r="U1292" s="4"/>
      <c r="V1292" s="4"/>
      <c r="AD1292" s="2"/>
      <c r="AE1292" s="2"/>
      <c r="AF1292" s="10"/>
      <c r="AG1292" s="4"/>
      <c r="AH1292" s="4"/>
      <c r="AP1292" s="2"/>
      <c r="AQ1292" s="2"/>
      <c r="AR1292" s="10"/>
      <c r="AS1292" s="4"/>
      <c r="AT1292" s="4"/>
      <c r="BB1292" s="2"/>
      <c r="BC1292" s="2"/>
      <c r="BD1292" s="10"/>
      <c r="BE1292" s="4"/>
      <c r="BF1292" s="4"/>
      <c r="BN1292" s="2"/>
      <c r="BO1292" s="2"/>
      <c r="BP1292" s="10"/>
      <c r="BQ1292" s="4"/>
      <c r="BR1292" s="4"/>
      <c r="BZ1292" s="2"/>
      <c r="CA1292" s="2"/>
      <c r="CB1292" s="10"/>
      <c r="CC1292" s="4"/>
      <c r="CD1292" s="4"/>
      <c r="CL1292" s="2"/>
      <c r="CM1292" s="2"/>
      <c r="CN1292" s="10"/>
      <c r="CO1292" s="4"/>
      <c r="CP1292" s="4"/>
      <c r="CX1292" s="2"/>
      <c r="CY1292" s="2"/>
      <c r="CZ1292" s="10"/>
      <c r="DA1292" s="4"/>
      <c r="DB1292" s="4"/>
      <c r="DJ1292" s="2"/>
      <c r="DK1292" s="2"/>
      <c r="DL1292" s="10"/>
      <c r="DN1292" s="4"/>
      <c r="DR1292" s="2"/>
      <c r="DV1292" s="2"/>
      <c r="DW1292" s="2"/>
      <c r="DX1292" s="10"/>
      <c r="DY1292" s="4"/>
      <c r="DZ1292" s="4"/>
      <c r="EH1292" s="2"/>
      <c r="EI1292" s="2"/>
      <c r="EJ1292" s="10"/>
      <c r="EK1292" s="4"/>
      <c r="EL1292" s="4"/>
      <c r="ET1292" s="2"/>
      <c r="EU1292" s="2"/>
      <c r="EV1292" s="10"/>
      <c r="EW1292" s="4"/>
      <c r="EX1292" s="4"/>
      <c r="FF1292" s="2"/>
      <c r="FG1292" s="2"/>
    </row>
    <row r="1293" spans="7:163">
      <c r="G1293" s="21"/>
      <c r="H1293" s="10"/>
      <c r="I1293" s="4"/>
      <c r="J1293" s="4"/>
      <c r="R1293" s="2"/>
      <c r="S1293" s="2"/>
      <c r="T1293" s="10"/>
      <c r="U1293" s="4"/>
      <c r="V1293" s="4"/>
      <c r="AD1293" s="2"/>
      <c r="AE1293" s="2"/>
      <c r="AF1293" s="10"/>
      <c r="AG1293" s="4"/>
      <c r="AH1293" s="4"/>
      <c r="AP1293" s="2"/>
      <c r="AQ1293" s="2"/>
      <c r="AR1293" s="10"/>
      <c r="AS1293" s="4"/>
      <c r="AT1293" s="4"/>
      <c r="BB1293" s="2"/>
      <c r="BC1293" s="2"/>
      <c r="BD1293" s="10"/>
      <c r="BE1293" s="4"/>
      <c r="BF1293" s="4"/>
      <c r="BN1293" s="2"/>
      <c r="BO1293" s="2"/>
      <c r="BP1293" s="10"/>
      <c r="BQ1293" s="4"/>
      <c r="BR1293" s="4"/>
      <c r="BZ1293" s="2"/>
      <c r="CA1293" s="2"/>
      <c r="CB1293" s="10"/>
      <c r="CC1293" s="4"/>
      <c r="CD1293" s="4"/>
      <c r="CL1293" s="2"/>
      <c r="CM1293" s="2"/>
      <c r="CN1293" s="10"/>
      <c r="CO1293" s="4"/>
      <c r="CP1293" s="4"/>
      <c r="CX1293" s="2"/>
      <c r="CY1293" s="2"/>
      <c r="CZ1293" s="10"/>
      <c r="DA1293" s="4"/>
      <c r="DB1293" s="4"/>
      <c r="DJ1293" s="2"/>
      <c r="DK1293" s="2"/>
      <c r="DL1293" s="10"/>
      <c r="DN1293" s="4"/>
      <c r="DR1293" s="2"/>
      <c r="DV1293" s="2"/>
      <c r="DW1293" s="2"/>
      <c r="DX1293" s="10"/>
      <c r="DY1293" s="4"/>
      <c r="DZ1293" s="4"/>
      <c r="EH1293" s="2"/>
      <c r="EI1293" s="2"/>
      <c r="EJ1293" s="10"/>
      <c r="EK1293" s="4"/>
      <c r="EL1293" s="4"/>
      <c r="ET1293" s="2"/>
      <c r="EU1293" s="2"/>
      <c r="EV1293" s="10"/>
      <c r="EW1293" s="4"/>
      <c r="EX1293" s="4"/>
      <c r="FF1293" s="2"/>
      <c r="FG1293" s="2"/>
    </row>
    <row r="1294" spans="7:163">
      <c r="G1294" s="21"/>
      <c r="H1294" s="10"/>
      <c r="I1294" s="4"/>
      <c r="J1294" s="4"/>
      <c r="R1294" s="2"/>
      <c r="S1294" s="2"/>
      <c r="T1294" s="10"/>
      <c r="U1294" s="4"/>
      <c r="V1294" s="4"/>
      <c r="AD1294" s="2"/>
      <c r="AE1294" s="2"/>
      <c r="AF1294" s="10"/>
      <c r="AG1294" s="4"/>
      <c r="AH1294" s="4"/>
      <c r="AP1294" s="2"/>
      <c r="AQ1294" s="2"/>
      <c r="AR1294" s="10"/>
      <c r="AS1294" s="4"/>
      <c r="AT1294" s="4"/>
      <c r="BB1294" s="2"/>
      <c r="BC1294" s="2"/>
      <c r="BD1294" s="10"/>
      <c r="BE1294" s="4"/>
      <c r="BF1294" s="4"/>
      <c r="BN1294" s="2"/>
      <c r="BO1294" s="2"/>
      <c r="BP1294" s="10"/>
      <c r="BQ1294" s="4"/>
      <c r="BR1294" s="4"/>
      <c r="BZ1294" s="2"/>
      <c r="CA1294" s="2"/>
      <c r="CB1294" s="10"/>
      <c r="CC1294" s="4"/>
      <c r="CD1294" s="4"/>
      <c r="CL1294" s="2"/>
      <c r="CM1294" s="2"/>
      <c r="CN1294" s="10"/>
      <c r="CO1294" s="4"/>
      <c r="CP1294" s="4"/>
      <c r="CX1294" s="2"/>
      <c r="CY1294" s="2"/>
      <c r="CZ1294" s="10"/>
      <c r="DA1294" s="4"/>
      <c r="DB1294" s="4"/>
      <c r="DJ1294" s="2"/>
      <c r="DK1294" s="2"/>
      <c r="DL1294" s="10"/>
      <c r="DN1294" s="4"/>
      <c r="DR1294" s="2"/>
      <c r="DV1294" s="2"/>
      <c r="DW1294" s="2"/>
      <c r="DX1294" s="10"/>
      <c r="DY1294" s="4"/>
      <c r="DZ1294" s="4"/>
      <c r="EH1294" s="2"/>
      <c r="EI1294" s="2"/>
      <c r="EJ1294" s="10"/>
      <c r="EK1294" s="4"/>
      <c r="EL1294" s="4"/>
      <c r="ET1294" s="2"/>
      <c r="EU1294" s="2"/>
      <c r="EV1294" s="10"/>
      <c r="EW1294" s="4"/>
      <c r="EX1294" s="4"/>
      <c r="FF1294" s="2"/>
      <c r="FG1294" s="2"/>
    </row>
    <row r="1295" spans="7:163">
      <c r="G1295" s="21"/>
      <c r="H1295" s="10"/>
      <c r="I1295" s="4"/>
      <c r="J1295" s="4"/>
      <c r="R1295" s="2"/>
      <c r="S1295" s="2"/>
      <c r="T1295" s="10"/>
      <c r="U1295" s="4"/>
      <c r="V1295" s="4"/>
      <c r="AD1295" s="2"/>
      <c r="AE1295" s="2"/>
      <c r="AF1295" s="10"/>
      <c r="AG1295" s="4"/>
      <c r="AH1295" s="4"/>
      <c r="AP1295" s="2"/>
      <c r="AQ1295" s="2"/>
      <c r="AR1295" s="10"/>
      <c r="AS1295" s="4"/>
      <c r="AT1295" s="4"/>
      <c r="BB1295" s="2"/>
      <c r="BC1295" s="2"/>
      <c r="BD1295" s="10"/>
      <c r="BE1295" s="4"/>
      <c r="BF1295" s="4"/>
      <c r="BN1295" s="2"/>
      <c r="BO1295" s="2"/>
      <c r="BP1295" s="10"/>
      <c r="BQ1295" s="4"/>
      <c r="BR1295" s="4"/>
      <c r="BZ1295" s="2"/>
      <c r="CA1295" s="2"/>
      <c r="CB1295" s="10"/>
      <c r="CC1295" s="4"/>
      <c r="CD1295" s="4"/>
      <c r="CL1295" s="2"/>
      <c r="CM1295" s="2"/>
      <c r="CN1295" s="10"/>
      <c r="CO1295" s="4"/>
      <c r="CP1295" s="4"/>
      <c r="CX1295" s="2"/>
      <c r="CY1295" s="2"/>
      <c r="CZ1295" s="10"/>
      <c r="DA1295" s="4"/>
      <c r="DB1295" s="4"/>
      <c r="DJ1295" s="2"/>
      <c r="DK1295" s="2"/>
      <c r="DL1295" s="10"/>
      <c r="DN1295" s="4"/>
      <c r="DR1295" s="2"/>
      <c r="DV1295" s="2"/>
      <c r="DW1295" s="2"/>
      <c r="DX1295" s="10"/>
      <c r="DY1295" s="4"/>
      <c r="DZ1295" s="4"/>
      <c r="EH1295" s="2"/>
      <c r="EI1295" s="2"/>
      <c r="EJ1295" s="10"/>
      <c r="EK1295" s="4"/>
      <c r="EL1295" s="4"/>
      <c r="ET1295" s="2"/>
      <c r="EU1295" s="2"/>
      <c r="EV1295" s="10"/>
      <c r="EW1295" s="4"/>
      <c r="EX1295" s="4"/>
      <c r="FF1295" s="2"/>
      <c r="FG1295" s="2"/>
    </row>
    <row r="1296" spans="7:163">
      <c r="G1296" s="21"/>
      <c r="H1296" s="10">
        <v>7</v>
      </c>
      <c r="I1296" s="4" t="s">
        <v>8</v>
      </c>
      <c r="J1296" s="4">
        <f>MIN(K1296:K1322)</f>
        <v>1170</v>
      </c>
      <c r="K1296" s="2"/>
      <c r="L1296" s="2"/>
      <c r="R1296" s="2"/>
      <c r="S1296" s="2"/>
      <c r="T1296" s="10">
        <v>7</v>
      </c>
      <c r="U1296" s="4" t="s">
        <v>8</v>
      </c>
      <c r="V1296" s="4">
        <f>MIN(W1296:W1322)</f>
        <v>1138</v>
      </c>
      <c r="W1296" s="5" t="s">
        <v>0</v>
      </c>
      <c r="X1296" s="5" t="s">
        <v>0</v>
      </c>
      <c r="AD1296" s="2"/>
      <c r="AE1296" s="2"/>
      <c r="AF1296" s="10">
        <v>7</v>
      </c>
      <c r="AG1296" s="4" t="s">
        <v>8</v>
      </c>
      <c r="AH1296" s="4">
        <f>MIN(AI1296:AI1322)</f>
        <v>1190</v>
      </c>
      <c r="AI1296" s="2"/>
      <c r="AJ1296" s="2"/>
      <c r="AP1296" s="2"/>
      <c r="AQ1296" s="2"/>
      <c r="AR1296" s="10">
        <v>7</v>
      </c>
      <c r="AS1296" s="4" t="s">
        <v>8</v>
      </c>
      <c r="AT1296" s="4">
        <f>MIN(AU1296:AU1322)</f>
        <v>1163</v>
      </c>
      <c r="AU1296" s="2"/>
      <c r="AV1296" s="2"/>
      <c r="BB1296" s="2"/>
      <c r="BC1296" s="2"/>
      <c r="BD1296" s="10">
        <v>7</v>
      </c>
      <c r="BE1296" s="4" t="s">
        <v>8</v>
      </c>
      <c r="BF1296" s="4">
        <f>MIN(BG1296:BG1322)</f>
        <v>1137</v>
      </c>
      <c r="BG1296" s="2"/>
      <c r="BH1296" s="2"/>
      <c r="BN1296" s="2"/>
      <c r="BO1296" s="2"/>
      <c r="BP1296" s="10">
        <v>7</v>
      </c>
      <c r="BQ1296" s="4" t="s">
        <v>8</v>
      </c>
      <c r="BR1296" s="4">
        <f>MIN(BS1296:BS1322)</f>
        <v>1145</v>
      </c>
      <c r="BS1296" s="2"/>
      <c r="BT1296" s="2"/>
      <c r="BZ1296" s="2"/>
      <c r="CA1296" s="2"/>
      <c r="CB1296" s="10">
        <v>7</v>
      </c>
      <c r="CC1296" s="4" t="s">
        <v>8</v>
      </c>
      <c r="CD1296" s="4">
        <f>MIN(CE1296:CE1322)</f>
        <v>1165</v>
      </c>
      <c r="CE1296" s="2"/>
      <c r="CF1296" s="2"/>
      <c r="CL1296" s="2"/>
      <c r="CM1296" s="2"/>
      <c r="CN1296" s="10">
        <v>7</v>
      </c>
      <c r="CO1296" s="4" t="s">
        <v>8</v>
      </c>
      <c r="CP1296" s="4">
        <f>MIN(CQ1296:CQ1322)</f>
        <v>1200</v>
      </c>
      <c r="CQ1296" s="2"/>
      <c r="CR1296" s="2"/>
      <c r="CX1296" s="2"/>
      <c r="CY1296" s="2"/>
      <c r="CZ1296" s="10">
        <v>7</v>
      </c>
      <c r="DA1296" s="4" t="s">
        <v>8</v>
      </c>
      <c r="DB1296" s="4">
        <f>MIN(DC1296:DC1322)</f>
        <v>1200</v>
      </c>
      <c r="DC1296" s="2"/>
      <c r="DD1296" s="2"/>
      <c r="DJ1296" s="2"/>
      <c r="DK1296" s="2"/>
      <c r="DL1296" s="10">
        <v>7</v>
      </c>
      <c r="DM1296" s="4" t="s">
        <v>8</v>
      </c>
      <c r="DN1296" s="4">
        <f>MIN(DO1296:DO1322)</f>
        <v>1165</v>
      </c>
      <c r="DO1296" s="2"/>
      <c r="DP1296" s="2"/>
      <c r="DR1296" s="2"/>
      <c r="DV1296" s="2"/>
      <c r="DW1296" s="2"/>
      <c r="DX1296" s="10">
        <v>7</v>
      </c>
      <c r="DY1296" s="4" t="s">
        <v>8</v>
      </c>
      <c r="DZ1296" s="4">
        <f>MIN(EA1296:EA1322)</f>
        <v>1210</v>
      </c>
      <c r="EA1296" s="2"/>
      <c r="EB1296" s="2"/>
      <c r="EH1296" s="2"/>
      <c r="EI1296" s="2"/>
      <c r="EJ1296" s="10">
        <v>7</v>
      </c>
      <c r="EK1296" s="4" t="s">
        <v>8</v>
      </c>
      <c r="EL1296" s="4">
        <f>MIN(EM1296:EM1322)</f>
        <v>1190</v>
      </c>
      <c r="EM1296" s="2"/>
      <c r="EN1296" s="2"/>
      <c r="ET1296" s="2"/>
      <c r="EU1296" s="2"/>
      <c r="EV1296" s="10">
        <v>7</v>
      </c>
      <c r="EW1296" s="4" t="s">
        <v>8</v>
      </c>
      <c r="EX1296" s="4">
        <f>MIN(EY1296:EY1322)</f>
        <v>1170</v>
      </c>
      <c r="EY1296" s="2"/>
      <c r="EZ1296" s="2"/>
      <c r="FF1296" s="2"/>
      <c r="FG1296" s="2"/>
    </row>
    <row r="1297" spans="7:163">
      <c r="G1297" s="21"/>
      <c r="H1297" s="10"/>
      <c r="I1297" s="4" t="s">
        <v>7</v>
      </c>
      <c r="J1297" s="4">
        <f>MAX(L1296:L1322)</f>
        <v>1266</v>
      </c>
      <c r="K1297" s="2"/>
      <c r="L1297" s="2"/>
      <c r="R1297" s="2"/>
      <c r="S1297" s="2"/>
      <c r="T1297" s="10"/>
      <c r="U1297" s="4" t="s">
        <v>7</v>
      </c>
      <c r="V1297" s="4">
        <f>MAX(X1296:X1322)</f>
        <v>1261</v>
      </c>
      <c r="W1297" s="5" t="s">
        <v>0</v>
      </c>
      <c r="X1297" s="5" t="s">
        <v>0</v>
      </c>
      <c r="AD1297" s="2"/>
      <c r="AE1297" s="2"/>
      <c r="AF1297" s="10"/>
      <c r="AG1297" s="4" t="s">
        <v>7</v>
      </c>
      <c r="AH1297" s="4">
        <f>MAX(AJ1296:AJ1322)</f>
        <v>1262</v>
      </c>
      <c r="AI1297" s="2"/>
      <c r="AJ1297" s="2"/>
      <c r="AP1297" s="2"/>
      <c r="AQ1297" s="2"/>
      <c r="AR1297" s="10"/>
      <c r="AS1297" s="4" t="s">
        <v>7</v>
      </c>
      <c r="AT1297" s="4">
        <f>MAX(AV1296:AV1322)</f>
        <v>1240</v>
      </c>
      <c r="AU1297" s="2"/>
      <c r="AV1297" s="2"/>
      <c r="BB1297" s="2"/>
      <c r="BC1297" s="2"/>
      <c r="BD1297" s="10"/>
      <c r="BE1297" s="4" t="s">
        <v>7</v>
      </c>
      <c r="BF1297" s="4">
        <f>MAX(BH1296:BH1322)</f>
        <v>1247</v>
      </c>
      <c r="BG1297" s="2"/>
      <c r="BH1297" s="2"/>
      <c r="BN1297" s="2"/>
      <c r="BO1297" s="2"/>
      <c r="BP1297" s="10"/>
      <c r="BQ1297" s="4" t="s">
        <v>7</v>
      </c>
      <c r="BR1297" s="4">
        <f>MAX(BT1296:BT1322)</f>
        <v>1215</v>
      </c>
      <c r="BS1297" s="2"/>
      <c r="BT1297" s="2"/>
      <c r="BZ1297" s="2"/>
      <c r="CA1297" s="2"/>
      <c r="CB1297" s="10"/>
      <c r="CC1297" s="4" t="s">
        <v>7</v>
      </c>
      <c r="CD1297" s="4">
        <f>MAX(CF1296:CF1322)</f>
        <v>1300</v>
      </c>
      <c r="CE1297" s="5">
        <f t="shared" ref="CE1297:CE1306" si="447">CE1044-CF1037</f>
        <v>1210</v>
      </c>
      <c r="CF1297" s="5">
        <f t="shared" ref="CF1297:CF1306" si="448">CF1044-CE1037</f>
        <v>1230</v>
      </c>
      <c r="CL1297" s="2"/>
      <c r="CM1297" s="2"/>
      <c r="CN1297" s="10"/>
      <c r="CO1297" s="4" t="s">
        <v>7</v>
      </c>
      <c r="CP1297" s="4">
        <f>MAX(CR1296:CR1322)</f>
        <v>1245</v>
      </c>
      <c r="CQ1297" s="2"/>
      <c r="CR1297" s="2"/>
      <c r="CX1297" s="2"/>
      <c r="CY1297" s="2"/>
      <c r="CZ1297" s="10"/>
      <c r="DA1297" s="4" t="s">
        <v>7</v>
      </c>
      <c r="DB1297" s="4">
        <f>MAX(DD1296:DD1322)</f>
        <v>1310</v>
      </c>
      <c r="DC1297" s="2"/>
      <c r="DD1297" s="2"/>
      <c r="DJ1297" s="2"/>
      <c r="DK1297" s="2"/>
      <c r="DL1297" s="10"/>
      <c r="DM1297" s="4" t="s">
        <v>7</v>
      </c>
      <c r="DN1297" s="4">
        <f>MAX(DP1296:DP1322)</f>
        <v>1240</v>
      </c>
      <c r="DO1297" s="5" t="s">
        <v>0</v>
      </c>
      <c r="DP1297" s="5" t="s">
        <v>0</v>
      </c>
      <c r="DR1297" s="2"/>
      <c r="DV1297" s="2"/>
      <c r="DW1297" s="2"/>
      <c r="DX1297" s="10"/>
      <c r="DY1297" s="4" t="s">
        <v>7</v>
      </c>
      <c r="DZ1297" s="4">
        <f>MAX(EB1296:EB1322)</f>
        <v>1210</v>
      </c>
      <c r="EA1297" s="2"/>
      <c r="EB1297" s="2"/>
      <c r="EH1297" s="2"/>
      <c r="EI1297" s="2"/>
      <c r="EJ1297" s="10"/>
      <c r="EK1297" s="4" t="s">
        <v>7</v>
      </c>
      <c r="EL1297" s="4">
        <f>MAX(EN1296:EN1322)</f>
        <v>1265</v>
      </c>
      <c r="EM1297" s="2"/>
      <c r="EN1297" s="2"/>
      <c r="ET1297" s="2"/>
      <c r="EU1297" s="2"/>
      <c r="EV1297" s="10"/>
      <c r="EW1297" s="4" t="s">
        <v>7</v>
      </c>
      <c r="EX1297" s="4">
        <f>MAX(EZ1296:EZ1322)</f>
        <v>1230</v>
      </c>
      <c r="EY1297" s="2"/>
      <c r="EZ1297" s="2"/>
      <c r="FF1297" s="2"/>
      <c r="FG1297" s="2"/>
    </row>
    <row r="1298" spans="7:163">
      <c r="G1298" s="21"/>
      <c r="H1298" s="10"/>
      <c r="I1298" s="4"/>
      <c r="J1298" s="4"/>
      <c r="K1298" s="5">
        <f t="shared" ref="K1298:K1312" si="449">K1045-L1038</f>
        <v>1200</v>
      </c>
      <c r="L1298" s="5">
        <f t="shared" ref="L1298:L1312" si="450">L1045-K1038</f>
        <v>1215</v>
      </c>
      <c r="R1298" s="2"/>
      <c r="S1298" s="2"/>
      <c r="T1298" s="10"/>
      <c r="U1298" s="4"/>
      <c r="V1298" s="4"/>
      <c r="W1298" s="5">
        <f t="shared" ref="W1298:W1311" si="451">W1045-X1038</f>
        <v>1180</v>
      </c>
      <c r="X1298" s="5">
        <f t="shared" ref="X1298:X1311" si="452">X1045-W1038</f>
        <v>1230</v>
      </c>
      <c r="AD1298" s="2"/>
      <c r="AE1298" s="2"/>
      <c r="AF1298" s="10"/>
      <c r="AG1298" s="4"/>
      <c r="AH1298" s="4"/>
      <c r="AI1298" s="2"/>
      <c r="AJ1298" s="2"/>
      <c r="AP1298" s="2"/>
      <c r="AQ1298" s="2"/>
      <c r="AR1298" s="10"/>
      <c r="AS1298" s="4"/>
      <c r="AT1298" s="4"/>
      <c r="AU1298" s="5">
        <f t="shared" ref="AU1298:AU1306" si="453">AU1045-AV1038</f>
        <v>1200</v>
      </c>
      <c r="AV1298" s="5">
        <f t="shared" ref="AV1298:AV1306" si="454">AV1045-AU1038</f>
        <v>1230</v>
      </c>
      <c r="BB1298" s="2"/>
      <c r="BC1298" s="2"/>
      <c r="BD1298" s="10"/>
      <c r="BE1298" s="4"/>
      <c r="BF1298" s="4"/>
      <c r="BG1298" s="5">
        <f>BG1045-BH1038</f>
        <v>1137</v>
      </c>
      <c r="BH1298" s="5">
        <f>BH1045-BG1038</f>
        <v>1162</v>
      </c>
      <c r="BN1298" s="2"/>
      <c r="BO1298" s="2"/>
      <c r="BP1298" s="10"/>
      <c r="BQ1298" s="4"/>
      <c r="BR1298" s="4"/>
      <c r="BS1298" s="5">
        <f>BS1045-BT1038</f>
        <v>1200</v>
      </c>
      <c r="BT1298" s="5">
        <f>BT1045-BS1038</f>
        <v>1200</v>
      </c>
      <c r="BZ1298" s="2"/>
      <c r="CA1298" s="2"/>
      <c r="CB1298" s="10"/>
      <c r="CC1298" s="4"/>
      <c r="CD1298" s="4"/>
      <c r="CE1298" s="5">
        <f t="shared" si="447"/>
        <v>1185</v>
      </c>
      <c r="CF1298" s="5">
        <f t="shared" si="448"/>
        <v>1230</v>
      </c>
      <c r="CL1298" s="2"/>
      <c r="CM1298" s="2"/>
      <c r="CN1298" s="10"/>
      <c r="CO1298" s="4"/>
      <c r="CP1298" s="4"/>
      <c r="CQ1298" s="2"/>
      <c r="CR1298" s="2"/>
      <c r="CX1298" s="2"/>
      <c r="CY1298" s="2"/>
      <c r="CZ1298" s="10"/>
      <c r="DA1298" s="4"/>
      <c r="DB1298" s="4"/>
      <c r="DC1298" s="5">
        <f t="shared" ref="DC1298:DC1307" si="455">DC1045-DD1038</f>
        <v>1200</v>
      </c>
      <c r="DD1298" s="5">
        <f t="shared" ref="DD1298:DD1307" si="456">DD1045-DC1038</f>
        <v>1205</v>
      </c>
      <c r="DJ1298" s="2"/>
      <c r="DK1298" s="2"/>
      <c r="DL1298" s="10"/>
      <c r="DN1298" s="3"/>
      <c r="DO1298" s="5">
        <f t="shared" ref="DO1298" si="457">DO1045-DP1038</f>
        <v>1180</v>
      </c>
      <c r="DP1298" s="5">
        <f t="shared" ref="DP1298" si="458">DP1045-DO1038</f>
        <v>1210</v>
      </c>
      <c r="DR1298" s="2"/>
      <c r="DV1298" s="2"/>
      <c r="DW1298" s="2"/>
      <c r="DX1298" s="10"/>
      <c r="DY1298" s="4"/>
      <c r="DZ1298" s="4"/>
      <c r="EA1298" s="2"/>
      <c r="EB1298" s="2"/>
      <c r="EH1298" s="2"/>
      <c r="EI1298" s="2"/>
      <c r="EJ1298" s="10"/>
      <c r="EK1298" s="4"/>
      <c r="EL1298" s="4"/>
      <c r="EM1298" s="2"/>
      <c r="EN1298" s="2"/>
      <c r="ET1298" s="2"/>
      <c r="EU1298" s="2"/>
      <c r="EV1298" s="10"/>
      <c r="EW1298" s="4"/>
      <c r="EX1298" s="4"/>
      <c r="EY1298" s="5">
        <f t="shared" ref="EY1298:EY1306" si="459">EY1045-EZ1038</f>
        <v>1205</v>
      </c>
      <c r="EZ1298" s="5">
        <f t="shared" ref="EZ1298:EZ1306" si="460">EZ1045-EY1038</f>
        <v>1215</v>
      </c>
      <c r="FF1298" s="2"/>
      <c r="FG1298" s="2"/>
    </row>
    <row r="1299" spans="7:163">
      <c r="G1299" s="21"/>
      <c r="H1299" s="10"/>
      <c r="I1299" s="4"/>
      <c r="J1299" s="4"/>
      <c r="K1299" s="5">
        <f t="shared" si="449"/>
        <v>1200</v>
      </c>
      <c r="L1299" s="5">
        <f t="shared" si="450"/>
        <v>1230</v>
      </c>
      <c r="R1299" s="2"/>
      <c r="S1299" s="2"/>
      <c r="T1299" s="10"/>
      <c r="U1299" s="4"/>
      <c r="V1299" s="4"/>
      <c r="W1299" s="5">
        <f t="shared" si="451"/>
        <v>1205</v>
      </c>
      <c r="X1299" s="5">
        <f t="shared" si="452"/>
        <v>1235</v>
      </c>
      <c r="AD1299" s="2"/>
      <c r="AE1299" s="2"/>
      <c r="AF1299" s="10"/>
      <c r="AG1299" s="4"/>
      <c r="AH1299" s="4"/>
      <c r="AI1299" s="2"/>
      <c r="AJ1299" s="2"/>
      <c r="AP1299" s="2"/>
      <c r="AQ1299" s="2"/>
      <c r="AR1299" s="10"/>
      <c r="AS1299" s="4"/>
      <c r="AT1299" s="4"/>
      <c r="AU1299" s="5">
        <f t="shared" si="453"/>
        <v>1170</v>
      </c>
      <c r="AV1299" s="5">
        <f t="shared" si="454"/>
        <v>1240</v>
      </c>
      <c r="BB1299" s="2"/>
      <c r="BC1299" s="2"/>
      <c r="BD1299" s="10"/>
      <c r="BE1299" s="4"/>
      <c r="BF1299" s="4"/>
      <c r="BG1299" s="5">
        <f>BG1046-BH1039</f>
        <v>1190</v>
      </c>
      <c r="BH1299" s="5">
        <f>BH1046-BG1039</f>
        <v>1195</v>
      </c>
      <c r="BN1299" s="2"/>
      <c r="BO1299" s="2"/>
      <c r="BP1299" s="10"/>
      <c r="BQ1299" s="4"/>
      <c r="BR1299" s="4"/>
      <c r="BS1299" s="2"/>
      <c r="BT1299" s="2"/>
      <c r="BZ1299" s="2"/>
      <c r="CA1299" s="2"/>
      <c r="CB1299" s="10"/>
      <c r="CC1299" s="4"/>
      <c r="CD1299" s="4"/>
      <c r="CE1299" s="5">
        <f t="shared" si="447"/>
        <v>1175</v>
      </c>
      <c r="CF1299" s="5">
        <f t="shared" si="448"/>
        <v>1255</v>
      </c>
      <c r="CL1299" s="2"/>
      <c r="CM1299" s="2"/>
      <c r="CN1299" s="10"/>
      <c r="CO1299" s="4"/>
      <c r="CP1299" s="4"/>
      <c r="CQ1299" s="5">
        <f>CQ1046-CR1039</f>
        <v>1200</v>
      </c>
      <c r="CR1299" s="5">
        <f>CR1046-CQ1039</f>
        <v>1200</v>
      </c>
      <c r="CX1299" s="2"/>
      <c r="CY1299" s="2"/>
      <c r="CZ1299" s="10"/>
      <c r="DA1299" s="4"/>
      <c r="DB1299" s="4"/>
      <c r="DC1299" s="5">
        <f t="shared" si="455"/>
        <v>1205</v>
      </c>
      <c r="DD1299" s="5">
        <f t="shared" si="456"/>
        <v>1215</v>
      </c>
      <c r="DJ1299" s="2"/>
      <c r="DK1299" s="2"/>
      <c r="DL1299" s="10"/>
      <c r="DN1299" s="3"/>
      <c r="DO1299" s="2"/>
      <c r="DP1299" s="2"/>
      <c r="DR1299" s="2"/>
      <c r="DV1299" s="2"/>
      <c r="DW1299" s="2"/>
      <c r="DX1299" s="10"/>
      <c r="DY1299" s="4"/>
      <c r="DZ1299" s="4"/>
      <c r="EA1299" s="2"/>
      <c r="EB1299" s="2"/>
      <c r="EH1299" s="2"/>
      <c r="EI1299" s="2"/>
      <c r="EJ1299" s="10"/>
      <c r="EK1299" s="4"/>
      <c r="EL1299" s="4"/>
      <c r="EM1299" s="2"/>
      <c r="EN1299" s="2"/>
      <c r="ET1299" s="2"/>
      <c r="EU1299" s="2"/>
      <c r="EV1299" s="10"/>
      <c r="EW1299" s="4"/>
      <c r="EX1299" s="4"/>
      <c r="EY1299" s="5">
        <f t="shared" si="459"/>
        <v>1195</v>
      </c>
      <c r="EZ1299" s="5">
        <f t="shared" si="460"/>
        <v>1220</v>
      </c>
      <c r="FF1299" s="2"/>
      <c r="FG1299" s="2"/>
    </row>
    <row r="1300" spans="7:163">
      <c r="G1300" s="21"/>
      <c r="H1300" s="10"/>
      <c r="I1300" s="4"/>
      <c r="J1300" s="4"/>
      <c r="K1300" s="5">
        <f t="shared" si="449"/>
        <v>1180</v>
      </c>
      <c r="L1300" s="5">
        <f t="shared" si="450"/>
        <v>1210</v>
      </c>
      <c r="R1300" s="2"/>
      <c r="S1300" s="2"/>
      <c r="T1300" s="10"/>
      <c r="U1300" s="4"/>
      <c r="V1300" s="4"/>
      <c r="W1300" s="5">
        <f t="shared" si="451"/>
        <v>1175</v>
      </c>
      <c r="X1300" s="5">
        <f t="shared" si="452"/>
        <v>1225</v>
      </c>
      <c r="AD1300" s="2"/>
      <c r="AE1300" s="2"/>
      <c r="AF1300" s="10"/>
      <c r="AG1300" s="4"/>
      <c r="AH1300" s="4"/>
      <c r="AI1300" s="2"/>
      <c r="AJ1300" s="2"/>
      <c r="AP1300" s="2"/>
      <c r="AQ1300" s="2"/>
      <c r="AR1300" s="10"/>
      <c r="AS1300" s="4"/>
      <c r="AT1300" s="4"/>
      <c r="AU1300" s="5">
        <f t="shared" si="453"/>
        <v>1175</v>
      </c>
      <c r="AV1300" s="5">
        <f t="shared" si="454"/>
        <v>1175</v>
      </c>
      <c r="BB1300" s="2"/>
      <c r="BC1300" s="2"/>
      <c r="BD1300" s="10"/>
      <c r="BE1300" s="4"/>
      <c r="BF1300" s="4"/>
      <c r="BG1300" s="5">
        <f>BG1047-BH1040</f>
        <v>1175</v>
      </c>
      <c r="BH1300" s="5">
        <f>BH1047-BG1040</f>
        <v>1180</v>
      </c>
      <c r="BN1300" s="2"/>
      <c r="BO1300" s="2"/>
      <c r="BP1300" s="10"/>
      <c r="BQ1300" s="4"/>
      <c r="BR1300" s="4"/>
      <c r="BS1300" s="5">
        <f>BS1047-BT1040</f>
        <v>1200</v>
      </c>
      <c r="BT1300" s="5">
        <f>BT1047-BS1040</f>
        <v>1215</v>
      </c>
      <c r="BZ1300" s="2"/>
      <c r="CA1300" s="2"/>
      <c r="CB1300" s="10"/>
      <c r="CC1300" s="4"/>
      <c r="CD1300" s="4"/>
      <c r="CE1300" s="5">
        <f t="shared" si="447"/>
        <v>1200</v>
      </c>
      <c r="CF1300" s="5">
        <f t="shared" si="448"/>
        <v>1300</v>
      </c>
      <c r="CL1300" s="2"/>
      <c r="CM1300" s="2"/>
      <c r="CN1300" s="10"/>
      <c r="CO1300" s="4"/>
      <c r="CP1300" s="4"/>
      <c r="CQ1300" s="5">
        <f>CQ1047-CR1040</f>
        <v>1225</v>
      </c>
      <c r="CR1300" s="5">
        <f>CR1047-CQ1040</f>
        <v>1245</v>
      </c>
      <c r="CX1300" s="2"/>
      <c r="CY1300" s="2"/>
      <c r="CZ1300" s="10"/>
      <c r="DA1300" s="4"/>
      <c r="DB1300" s="4"/>
      <c r="DC1300" s="5">
        <f t="shared" si="455"/>
        <v>1205</v>
      </c>
      <c r="DD1300" s="5">
        <f t="shared" si="456"/>
        <v>1220</v>
      </c>
      <c r="DJ1300" s="2"/>
      <c r="DK1300" s="2"/>
      <c r="DL1300" s="10"/>
      <c r="DN1300" s="3"/>
      <c r="DO1300" s="5" t="s">
        <v>0</v>
      </c>
      <c r="DP1300" s="5" t="s">
        <v>0</v>
      </c>
      <c r="DR1300" s="2"/>
      <c r="DV1300" s="2"/>
      <c r="DW1300" s="2"/>
      <c r="DX1300" s="10"/>
      <c r="DY1300" s="4"/>
      <c r="DZ1300" s="4"/>
      <c r="EA1300" s="2"/>
      <c r="EB1300" s="2"/>
      <c r="EH1300" s="2"/>
      <c r="EI1300" s="2"/>
      <c r="EJ1300" s="10"/>
      <c r="EK1300" s="4"/>
      <c r="EL1300" s="4"/>
      <c r="EM1300" s="5">
        <f>EM1047-EN1040</f>
        <v>1265</v>
      </c>
      <c r="EN1300" s="5">
        <f>EN1047-EM1040</f>
        <v>1265</v>
      </c>
      <c r="ET1300" s="2"/>
      <c r="EU1300" s="2"/>
      <c r="EV1300" s="10"/>
      <c r="EW1300" s="4"/>
      <c r="EX1300" s="4"/>
      <c r="EY1300" s="5">
        <f t="shared" si="459"/>
        <v>1205</v>
      </c>
      <c r="EZ1300" s="5">
        <f t="shared" si="460"/>
        <v>1230</v>
      </c>
      <c r="FF1300" s="2"/>
      <c r="FG1300" s="2"/>
    </row>
    <row r="1301" spans="7:163">
      <c r="G1301" s="21"/>
      <c r="H1301" s="10"/>
      <c r="I1301" s="4"/>
      <c r="J1301" s="4"/>
      <c r="K1301" s="5">
        <f t="shared" si="449"/>
        <v>1200</v>
      </c>
      <c r="L1301" s="5">
        <f t="shared" si="450"/>
        <v>1212</v>
      </c>
      <c r="R1301" s="2"/>
      <c r="S1301" s="2"/>
      <c r="T1301" s="10"/>
      <c r="U1301" s="4"/>
      <c r="V1301" s="4"/>
      <c r="W1301" s="5">
        <f t="shared" si="451"/>
        <v>1138</v>
      </c>
      <c r="X1301" s="5">
        <f t="shared" si="452"/>
        <v>1252</v>
      </c>
      <c r="AD1301" s="2"/>
      <c r="AE1301" s="2"/>
      <c r="AF1301" s="10"/>
      <c r="AG1301" s="4"/>
      <c r="AH1301" s="4"/>
      <c r="AI1301" s="5">
        <f>AI1048-AJ1041</f>
        <v>1262</v>
      </c>
      <c r="AJ1301" s="5">
        <f>AJ1048-AI1041</f>
        <v>1262</v>
      </c>
      <c r="AP1301" s="2"/>
      <c r="AQ1301" s="2"/>
      <c r="AR1301" s="10"/>
      <c r="AS1301" s="4"/>
      <c r="AT1301" s="4"/>
      <c r="AU1301" s="5">
        <f t="shared" si="453"/>
        <v>1163</v>
      </c>
      <c r="AV1301" s="5">
        <f t="shared" si="454"/>
        <v>1210</v>
      </c>
      <c r="BB1301" s="2"/>
      <c r="BC1301" s="2"/>
      <c r="BD1301" s="10"/>
      <c r="BE1301" s="4"/>
      <c r="BF1301" s="4"/>
      <c r="BG1301" s="5">
        <f>BG1048-BH1041</f>
        <v>1180</v>
      </c>
      <c r="BH1301" s="5">
        <f>BH1048-BG1041</f>
        <v>1190</v>
      </c>
      <c r="BN1301" s="2"/>
      <c r="BO1301" s="2"/>
      <c r="BP1301" s="10"/>
      <c r="BQ1301" s="4"/>
      <c r="BR1301" s="4"/>
      <c r="BS1301" s="5">
        <f>BS1048-BT1041</f>
        <v>1215</v>
      </c>
      <c r="BT1301" s="5">
        <f>BT1048-BS1041</f>
        <v>1215</v>
      </c>
      <c r="BZ1301" s="2"/>
      <c r="CA1301" s="2"/>
      <c r="CB1301" s="10"/>
      <c r="CC1301" s="4"/>
      <c r="CD1301" s="4"/>
      <c r="CE1301" s="5">
        <f t="shared" si="447"/>
        <v>1247</v>
      </c>
      <c r="CF1301" s="5">
        <f t="shared" si="448"/>
        <v>1247</v>
      </c>
      <c r="CL1301" s="2"/>
      <c r="CM1301" s="2"/>
      <c r="CN1301" s="10"/>
      <c r="CO1301" s="4"/>
      <c r="CP1301" s="4"/>
      <c r="CQ1301" s="2"/>
      <c r="CR1301" s="2"/>
      <c r="CX1301" s="2"/>
      <c r="CY1301" s="2"/>
      <c r="CZ1301" s="10"/>
      <c r="DA1301" s="4"/>
      <c r="DB1301" s="4"/>
      <c r="DC1301" s="5">
        <f t="shared" si="455"/>
        <v>1237</v>
      </c>
      <c r="DD1301" s="5">
        <f t="shared" si="456"/>
        <v>1277</v>
      </c>
      <c r="DJ1301" s="2"/>
      <c r="DK1301" s="2"/>
      <c r="DL1301" s="10"/>
      <c r="DN1301" s="3"/>
      <c r="DO1301" s="5">
        <f t="shared" ref="DO1301:DO1308" si="461">DO1048-DP1041</f>
        <v>1195</v>
      </c>
      <c r="DP1301" s="5">
        <f t="shared" ref="DP1301:DP1308" si="462">DP1048-DO1041</f>
        <v>1230</v>
      </c>
      <c r="DR1301" s="2"/>
      <c r="DV1301" s="2"/>
      <c r="DW1301" s="2"/>
      <c r="DX1301" s="10"/>
      <c r="DY1301" s="4"/>
      <c r="DZ1301" s="4"/>
      <c r="EA1301" s="2"/>
      <c r="EB1301" s="2"/>
      <c r="EH1301" s="2"/>
      <c r="EI1301" s="2"/>
      <c r="EJ1301" s="10"/>
      <c r="EK1301" s="4"/>
      <c r="EL1301" s="4"/>
      <c r="EM1301" s="2"/>
      <c r="EN1301" s="2"/>
      <c r="ET1301" s="2"/>
      <c r="EU1301" s="2"/>
      <c r="EV1301" s="10"/>
      <c r="EW1301" s="4"/>
      <c r="EX1301" s="4"/>
      <c r="EY1301" s="5">
        <f t="shared" si="459"/>
        <v>1190</v>
      </c>
      <c r="EZ1301" s="5">
        <f t="shared" si="460"/>
        <v>1200</v>
      </c>
      <c r="FF1301" s="2"/>
      <c r="FG1301" s="2"/>
    </row>
    <row r="1302" spans="7:163">
      <c r="G1302" s="21"/>
      <c r="H1302" s="10"/>
      <c r="I1302" s="4"/>
      <c r="J1302" s="4"/>
      <c r="K1302" s="5">
        <f t="shared" si="449"/>
        <v>1195</v>
      </c>
      <c r="L1302" s="5">
        <f t="shared" si="450"/>
        <v>1210</v>
      </c>
      <c r="R1302" s="2"/>
      <c r="S1302" s="2"/>
      <c r="T1302" s="10"/>
      <c r="U1302" s="4"/>
      <c r="V1302" s="4"/>
      <c r="W1302" s="5">
        <f t="shared" si="451"/>
        <v>1190</v>
      </c>
      <c r="X1302" s="5">
        <f t="shared" si="452"/>
        <v>1240</v>
      </c>
      <c r="AD1302" s="2"/>
      <c r="AE1302" s="2"/>
      <c r="AF1302" s="10"/>
      <c r="AG1302" s="4"/>
      <c r="AH1302" s="4"/>
      <c r="AI1302" s="2"/>
      <c r="AJ1302" s="2"/>
      <c r="AP1302" s="2"/>
      <c r="AQ1302" s="2"/>
      <c r="AR1302" s="10"/>
      <c r="AS1302" s="4"/>
      <c r="AT1302" s="4"/>
      <c r="AU1302" s="5">
        <f t="shared" si="453"/>
        <v>1185</v>
      </c>
      <c r="AV1302" s="5">
        <f t="shared" si="454"/>
        <v>1240</v>
      </c>
      <c r="BB1302" s="2"/>
      <c r="BC1302" s="2"/>
      <c r="BD1302" s="10"/>
      <c r="BE1302" s="4"/>
      <c r="BF1302" s="4"/>
      <c r="BG1302" s="5">
        <f>BG1049-BH1042</f>
        <v>1185</v>
      </c>
      <c r="BH1302" s="5">
        <f>BH1049-BG1042</f>
        <v>1205</v>
      </c>
      <c r="BN1302" s="2"/>
      <c r="BO1302" s="2"/>
      <c r="BP1302" s="10"/>
      <c r="BQ1302" s="4"/>
      <c r="BR1302" s="4"/>
      <c r="BS1302" s="5">
        <f>BS1049-BT1042</f>
        <v>1210</v>
      </c>
      <c r="BT1302" s="5">
        <f>BT1049-BS1042</f>
        <v>1210</v>
      </c>
      <c r="BZ1302" s="2"/>
      <c r="CA1302" s="2"/>
      <c r="CB1302" s="10"/>
      <c r="CC1302" s="4"/>
      <c r="CD1302" s="4"/>
      <c r="CE1302" s="5">
        <f t="shared" si="447"/>
        <v>1210</v>
      </c>
      <c r="CF1302" s="5">
        <f t="shared" si="448"/>
        <v>1275</v>
      </c>
      <c r="CL1302" s="2"/>
      <c r="CM1302" s="2"/>
      <c r="CN1302" s="10"/>
      <c r="CO1302" s="4"/>
      <c r="CP1302" s="4"/>
      <c r="CQ1302" s="2"/>
      <c r="CR1302" s="2"/>
      <c r="CX1302" s="2"/>
      <c r="CY1302" s="2"/>
      <c r="CZ1302" s="10"/>
      <c r="DA1302" s="4"/>
      <c r="DB1302" s="4"/>
      <c r="DC1302" s="5">
        <f t="shared" si="455"/>
        <v>1200</v>
      </c>
      <c r="DD1302" s="5">
        <f t="shared" si="456"/>
        <v>1230</v>
      </c>
      <c r="DJ1302" s="2"/>
      <c r="DK1302" s="2"/>
      <c r="DL1302" s="10"/>
      <c r="DN1302" s="3"/>
      <c r="DO1302" s="5">
        <f t="shared" si="461"/>
        <v>1180</v>
      </c>
      <c r="DP1302" s="5">
        <f t="shared" si="462"/>
        <v>1230</v>
      </c>
      <c r="DR1302" s="2"/>
      <c r="DV1302" s="2"/>
      <c r="DW1302" s="2"/>
      <c r="DX1302" s="10"/>
      <c r="DY1302" s="4"/>
      <c r="DZ1302" s="4"/>
      <c r="EA1302" s="2"/>
      <c r="EB1302" s="2"/>
      <c r="EH1302" s="2"/>
      <c r="EI1302" s="2"/>
      <c r="EJ1302" s="10"/>
      <c r="EK1302" s="4"/>
      <c r="EL1302" s="4"/>
      <c r="EM1302" s="5">
        <f>EM1049-EN1042</f>
        <v>1190</v>
      </c>
      <c r="EN1302" s="5">
        <f>EN1049-EM1042</f>
        <v>1190</v>
      </c>
      <c r="ET1302" s="2"/>
      <c r="EU1302" s="2"/>
      <c r="EV1302" s="10"/>
      <c r="EW1302" s="4"/>
      <c r="EX1302" s="4"/>
      <c r="EY1302" s="5">
        <f t="shared" si="459"/>
        <v>1180</v>
      </c>
      <c r="EZ1302" s="5">
        <f t="shared" si="460"/>
        <v>1230</v>
      </c>
      <c r="FF1302" s="2"/>
      <c r="FG1302" s="2"/>
    </row>
    <row r="1303" spans="7:163">
      <c r="G1303" s="21"/>
      <c r="H1303" s="10"/>
      <c r="I1303" s="4"/>
      <c r="J1303" s="4"/>
      <c r="K1303" s="5">
        <f t="shared" si="449"/>
        <v>1190</v>
      </c>
      <c r="L1303" s="5">
        <f t="shared" si="450"/>
        <v>1235</v>
      </c>
      <c r="R1303" s="2"/>
      <c r="S1303" s="2"/>
      <c r="T1303" s="10"/>
      <c r="U1303" s="4"/>
      <c r="V1303" s="4"/>
      <c r="W1303" s="5">
        <f t="shared" si="451"/>
        <v>1170</v>
      </c>
      <c r="X1303" s="5">
        <f t="shared" si="452"/>
        <v>1225</v>
      </c>
      <c r="AD1303" s="2"/>
      <c r="AE1303" s="2"/>
      <c r="AF1303" s="10"/>
      <c r="AG1303" s="4"/>
      <c r="AH1303" s="4"/>
      <c r="AI1303" s="5">
        <f t="shared" ref="AI1303:AI1309" si="463">AI1050-AJ1043</f>
        <v>1205</v>
      </c>
      <c r="AJ1303" s="5">
        <f t="shared" ref="AJ1303:AJ1309" si="464">AJ1050-AI1043</f>
        <v>1205</v>
      </c>
      <c r="AP1303" s="2"/>
      <c r="AQ1303" s="2"/>
      <c r="AR1303" s="10"/>
      <c r="AS1303" s="4"/>
      <c r="AT1303" s="4"/>
      <c r="AU1303" s="5">
        <f t="shared" si="453"/>
        <v>1190</v>
      </c>
      <c r="AV1303" s="5">
        <f t="shared" si="454"/>
        <v>1200</v>
      </c>
      <c r="BB1303" s="2"/>
      <c r="BC1303" s="2"/>
      <c r="BD1303" s="10"/>
      <c r="BE1303" s="4"/>
      <c r="BF1303" s="4"/>
      <c r="BG1303" s="2"/>
      <c r="BH1303" s="2"/>
      <c r="BN1303" s="2"/>
      <c r="BO1303" s="2"/>
      <c r="BP1303" s="10"/>
      <c r="BQ1303" s="4"/>
      <c r="BR1303" s="4"/>
      <c r="BS1303" s="2"/>
      <c r="BT1303" s="2"/>
      <c r="BZ1303" s="2"/>
      <c r="CA1303" s="2"/>
      <c r="CB1303" s="10"/>
      <c r="CC1303" s="4"/>
      <c r="CD1303" s="4"/>
      <c r="CE1303" s="5">
        <f t="shared" si="447"/>
        <v>1190</v>
      </c>
      <c r="CF1303" s="5">
        <f t="shared" si="448"/>
        <v>1200</v>
      </c>
      <c r="CL1303" s="2"/>
      <c r="CM1303" s="2"/>
      <c r="CN1303" s="10"/>
      <c r="CO1303" s="4"/>
      <c r="CP1303" s="4"/>
      <c r="CQ1303" s="2"/>
      <c r="CR1303" s="2"/>
      <c r="CX1303" s="2"/>
      <c r="CY1303" s="2"/>
      <c r="CZ1303" s="10"/>
      <c r="DA1303" s="4"/>
      <c r="DB1303" s="4"/>
      <c r="DC1303" s="5">
        <f t="shared" si="455"/>
        <v>1210</v>
      </c>
      <c r="DD1303" s="5">
        <f t="shared" si="456"/>
        <v>1230</v>
      </c>
      <c r="DJ1303" s="2"/>
      <c r="DK1303" s="2"/>
      <c r="DL1303" s="10"/>
      <c r="DN1303" s="3"/>
      <c r="DO1303" s="5">
        <f t="shared" si="461"/>
        <v>1185</v>
      </c>
      <c r="DP1303" s="5">
        <f t="shared" si="462"/>
        <v>1230</v>
      </c>
      <c r="DR1303" s="2"/>
      <c r="DV1303" s="2"/>
      <c r="DW1303" s="2"/>
      <c r="DX1303" s="10"/>
      <c r="DY1303" s="4"/>
      <c r="DZ1303" s="4"/>
      <c r="EA1303" s="2"/>
      <c r="EB1303" s="2"/>
      <c r="EH1303" s="2"/>
      <c r="EI1303" s="2"/>
      <c r="EJ1303" s="10"/>
      <c r="EK1303" s="4"/>
      <c r="EL1303" s="4"/>
      <c r="EM1303" s="5">
        <f>EM1050-EN1043</f>
        <v>1220</v>
      </c>
      <c r="EN1303" s="5">
        <f>EN1050-EM1043</f>
        <v>1220</v>
      </c>
      <c r="ET1303" s="2"/>
      <c r="EU1303" s="2"/>
      <c r="EV1303" s="10"/>
      <c r="EW1303" s="4"/>
      <c r="EX1303" s="4"/>
      <c r="EY1303" s="5">
        <f t="shared" si="459"/>
        <v>1195</v>
      </c>
      <c r="EZ1303" s="5">
        <f t="shared" si="460"/>
        <v>1210</v>
      </c>
      <c r="FF1303" s="2"/>
      <c r="FG1303" s="2"/>
    </row>
    <row r="1304" spans="7:163">
      <c r="G1304" s="21"/>
      <c r="H1304" s="10"/>
      <c r="I1304" s="4"/>
      <c r="J1304" s="4"/>
      <c r="K1304" s="5">
        <f t="shared" si="449"/>
        <v>1195</v>
      </c>
      <c r="L1304" s="5">
        <f t="shared" si="450"/>
        <v>1266</v>
      </c>
      <c r="R1304" s="2"/>
      <c r="S1304" s="2"/>
      <c r="T1304" s="10"/>
      <c r="U1304" s="4"/>
      <c r="V1304" s="4"/>
      <c r="W1304" s="5">
        <f t="shared" si="451"/>
        <v>1180</v>
      </c>
      <c r="X1304" s="5">
        <f t="shared" si="452"/>
        <v>1261</v>
      </c>
      <c r="AD1304" s="2"/>
      <c r="AE1304" s="2"/>
      <c r="AF1304" s="10"/>
      <c r="AG1304" s="4"/>
      <c r="AH1304" s="4"/>
      <c r="AI1304" s="5">
        <f t="shared" si="463"/>
        <v>1241</v>
      </c>
      <c r="AJ1304" s="5">
        <f t="shared" si="464"/>
        <v>1241</v>
      </c>
      <c r="AP1304" s="2"/>
      <c r="AQ1304" s="2"/>
      <c r="AR1304" s="10"/>
      <c r="AS1304" s="4"/>
      <c r="AT1304" s="4"/>
      <c r="AU1304" s="5">
        <f t="shared" si="453"/>
        <v>1200</v>
      </c>
      <c r="AV1304" s="5">
        <f t="shared" si="454"/>
        <v>1200</v>
      </c>
      <c r="BB1304" s="2"/>
      <c r="BC1304" s="2"/>
      <c r="BD1304" s="10"/>
      <c r="BE1304" s="4"/>
      <c r="BF1304" s="4"/>
      <c r="BG1304" s="5">
        <f>BG1051-BH1044</f>
        <v>1210</v>
      </c>
      <c r="BH1304" s="5">
        <f>BH1051-BG1044</f>
        <v>1210</v>
      </c>
      <c r="BN1304" s="2"/>
      <c r="BO1304" s="2"/>
      <c r="BP1304" s="10"/>
      <c r="BQ1304" s="4"/>
      <c r="BR1304" s="4"/>
      <c r="BS1304" s="2"/>
      <c r="BT1304" s="2"/>
      <c r="BZ1304" s="2"/>
      <c r="CA1304" s="2"/>
      <c r="CB1304" s="10"/>
      <c r="CC1304" s="4"/>
      <c r="CD1304" s="4"/>
      <c r="CE1304" s="5">
        <f t="shared" si="447"/>
        <v>1190</v>
      </c>
      <c r="CF1304" s="5">
        <f t="shared" si="448"/>
        <v>1230</v>
      </c>
      <c r="CL1304" s="2"/>
      <c r="CM1304" s="2"/>
      <c r="CN1304" s="10"/>
      <c r="CO1304" s="4"/>
      <c r="CP1304" s="4"/>
      <c r="CQ1304" s="2"/>
      <c r="CR1304" s="2"/>
      <c r="CX1304" s="2"/>
      <c r="CY1304" s="2"/>
      <c r="CZ1304" s="10"/>
      <c r="DA1304" s="4"/>
      <c r="DB1304" s="4"/>
      <c r="DC1304" s="5">
        <f t="shared" si="455"/>
        <v>1210</v>
      </c>
      <c r="DD1304" s="5">
        <f t="shared" si="456"/>
        <v>1235</v>
      </c>
      <c r="DJ1304" s="2"/>
      <c r="DK1304" s="2"/>
      <c r="DL1304" s="10"/>
      <c r="DN1304" s="3"/>
      <c r="DO1304" s="5">
        <f t="shared" si="461"/>
        <v>1165</v>
      </c>
      <c r="DP1304" s="5">
        <f t="shared" si="462"/>
        <v>1215</v>
      </c>
      <c r="DR1304" s="2"/>
      <c r="DV1304" s="2"/>
      <c r="DW1304" s="2"/>
      <c r="DX1304" s="10"/>
      <c r="DY1304" s="4"/>
      <c r="DZ1304" s="4"/>
      <c r="EA1304" s="2"/>
      <c r="EB1304" s="2"/>
      <c r="EH1304" s="2"/>
      <c r="EI1304" s="2"/>
      <c r="EJ1304" s="10"/>
      <c r="EK1304" s="4"/>
      <c r="EL1304" s="4"/>
      <c r="EM1304" s="2"/>
      <c r="EN1304" s="2"/>
      <c r="ET1304" s="2"/>
      <c r="EU1304" s="2"/>
      <c r="EV1304" s="10"/>
      <c r="EW1304" s="4"/>
      <c r="EX1304" s="4"/>
      <c r="EY1304" s="5">
        <f t="shared" si="459"/>
        <v>1195</v>
      </c>
      <c r="EZ1304" s="5">
        <f t="shared" si="460"/>
        <v>1220</v>
      </c>
      <c r="FF1304" s="2"/>
      <c r="FG1304" s="2"/>
    </row>
    <row r="1305" spans="7:163">
      <c r="G1305" s="21"/>
      <c r="H1305" s="10"/>
      <c r="I1305" s="4"/>
      <c r="J1305" s="4"/>
      <c r="K1305" s="5">
        <f t="shared" si="449"/>
        <v>1195</v>
      </c>
      <c r="L1305" s="5">
        <f t="shared" si="450"/>
        <v>1240</v>
      </c>
      <c r="R1305" s="2"/>
      <c r="S1305" s="2"/>
      <c r="T1305" s="10"/>
      <c r="U1305" s="4"/>
      <c r="V1305" s="4"/>
      <c r="W1305" s="5">
        <f t="shared" si="451"/>
        <v>1170</v>
      </c>
      <c r="X1305" s="5">
        <f t="shared" si="452"/>
        <v>1225</v>
      </c>
      <c r="AD1305" s="2"/>
      <c r="AE1305" s="2"/>
      <c r="AF1305" s="10"/>
      <c r="AG1305" s="4"/>
      <c r="AH1305" s="4"/>
      <c r="AI1305" s="5">
        <f t="shared" si="463"/>
        <v>1205</v>
      </c>
      <c r="AJ1305" s="5">
        <f t="shared" si="464"/>
        <v>1205</v>
      </c>
      <c r="AP1305" s="2"/>
      <c r="AQ1305" s="2"/>
      <c r="AR1305" s="10"/>
      <c r="AS1305" s="4"/>
      <c r="AT1305" s="4"/>
      <c r="AU1305" s="5">
        <f t="shared" si="453"/>
        <v>1190</v>
      </c>
      <c r="AV1305" s="5">
        <f t="shared" si="454"/>
        <v>1190</v>
      </c>
      <c r="BB1305" s="2"/>
      <c r="BC1305" s="2"/>
      <c r="BD1305" s="10"/>
      <c r="BE1305" s="4"/>
      <c r="BF1305" s="4"/>
      <c r="BG1305" s="5">
        <f>BG1052-BH1045</f>
        <v>1165</v>
      </c>
      <c r="BH1305" s="5">
        <f>BH1052-BG1045</f>
        <v>1190</v>
      </c>
      <c r="BN1305" s="2"/>
      <c r="BO1305" s="2"/>
      <c r="BP1305" s="10"/>
      <c r="BQ1305" s="4"/>
      <c r="BR1305" s="4"/>
      <c r="BS1305" s="5">
        <f>BS1052-BT1045</f>
        <v>1195</v>
      </c>
      <c r="BT1305" s="5">
        <f>BT1052-BS1045</f>
        <v>1210</v>
      </c>
      <c r="BZ1305" s="2"/>
      <c r="CA1305" s="2"/>
      <c r="CB1305" s="10"/>
      <c r="CC1305" s="4"/>
      <c r="CD1305" s="4"/>
      <c r="CE1305" s="5">
        <f t="shared" si="447"/>
        <v>1190</v>
      </c>
      <c r="CF1305" s="5">
        <f t="shared" si="448"/>
        <v>1220</v>
      </c>
      <c r="CL1305" s="2"/>
      <c r="CM1305" s="2"/>
      <c r="CN1305" s="10"/>
      <c r="CO1305" s="4"/>
      <c r="CP1305" s="4"/>
      <c r="CQ1305" s="2"/>
      <c r="CR1305" s="2"/>
      <c r="CX1305" s="2"/>
      <c r="CY1305" s="2"/>
      <c r="CZ1305" s="10"/>
      <c r="DA1305" s="4"/>
      <c r="DB1305" s="4"/>
      <c r="DC1305" s="5">
        <f t="shared" si="455"/>
        <v>1220</v>
      </c>
      <c r="DD1305" s="5">
        <f t="shared" si="456"/>
        <v>1225</v>
      </c>
      <c r="DJ1305" s="2"/>
      <c r="DK1305" s="2"/>
      <c r="DL1305" s="10"/>
      <c r="DN1305" s="3"/>
      <c r="DO1305" s="5">
        <f t="shared" si="461"/>
        <v>1175</v>
      </c>
      <c r="DP1305" s="5">
        <f t="shared" si="462"/>
        <v>1220</v>
      </c>
      <c r="DR1305" s="2"/>
      <c r="DV1305" s="2"/>
      <c r="DW1305" s="2"/>
      <c r="DX1305" s="10"/>
      <c r="DY1305" s="4"/>
      <c r="DZ1305" s="4"/>
      <c r="EA1305" s="2"/>
      <c r="EB1305" s="2"/>
      <c r="EH1305" s="2"/>
      <c r="EI1305" s="2"/>
      <c r="EJ1305" s="10"/>
      <c r="EK1305" s="4"/>
      <c r="EL1305" s="4"/>
      <c r="EM1305" s="2"/>
      <c r="EN1305" s="2"/>
      <c r="ET1305" s="2"/>
      <c r="EU1305" s="2"/>
      <c r="EV1305" s="10"/>
      <c r="EW1305" s="4"/>
      <c r="EX1305" s="4"/>
      <c r="EY1305" s="5">
        <f t="shared" si="459"/>
        <v>1195</v>
      </c>
      <c r="EZ1305" s="5">
        <f t="shared" si="460"/>
        <v>1210</v>
      </c>
      <c r="FF1305" s="2"/>
      <c r="FG1305" s="2"/>
    </row>
    <row r="1306" spans="7:163">
      <c r="G1306" s="21"/>
      <c r="H1306" s="10"/>
      <c r="I1306" s="4"/>
      <c r="J1306" s="4"/>
      <c r="K1306" s="5">
        <f t="shared" si="449"/>
        <v>1180</v>
      </c>
      <c r="L1306" s="5">
        <f t="shared" si="450"/>
        <v>1251</v>
      </c>
      <c r="R1306" s="2"/>
      <c r="S1306" s="2"/>
      <c r="T1306" s="10"/>
      <c r="U1306" s="4"/>
      <c r="V1306" s="4"/>
      <c r="W1306" s="5">
        <f t="shared" si="451"/>
        <v>1170</v>
      </c>
      <c r="X1306" s="5">
        <f t="shared" si="452"/>
        <v>1220</v>
      </c>
      <c r="AD1306" s="2"/>
      <c r="AE1306" s="2"/>
      <c r="AF1306" s="10"/>
      <c r="AG1306" s="4"/>
      <c r="AH1306" s="4"/>
      <c r="AI1306" s="5">
        <f t="shared" si="463"/>
        <v>1200</v>
      </c>
      <c r="AJ1306" s="5">
        <f t="shared" si="464"/>
        <v>1200</v>
      </c>
      <c r="AP1306" s="2"/>
      <c r="AQ1306" s="2"/>
      <c r="AR1306" s="10"/>
      <c r="AS1306" s="4"/>
      <c r="AT1306" s="4"/>
      <c r="AU1306" s="5">
        <f t="shared" si="453"/>
        <v>1180</v>
      </c>
      <c r="AV1306" s="5">
        <f t="shared" si="454"/>
        <v>1220</v>
      </c>
      <c r="BB1306" s="2"/>
      <c r="BC1306" s="2"/>
      <c r="BD1306" s="10"/>
      <c r="BE1306" s="4"/>
      <c r="BF1306" s="4"/>
      <c r="BG1306" s="5">
        <f>BG1053-BH1046</f>
        <v>1185</v>
      </c>
      <c r="BH1306" s="5">
        <f>BH1053-BG1046</f>
        <v>1190</v>
      </c>
      <c r="BN1306" s="2"/>
      <c r="BO1306" s="2"/>
      <c r="BP1306" s="10"/>
      <c r="BQ1306" s="4"/>
      <c r="BR1306" s="4"/>
      <c r="BS1306" s="5">
        <f>BS1053-BT1046</f>
        <v>1145</v>
      </c>
      <c r="BT1306" s="5">
        <f>BT1053-BS1046</f>
        <v>1205</v>
      </c>
      <c r="BZ1306" s="2"/>
      <c r="CA1306" s="2"/>
      <c r="CB1306" s="10"/>
      <c r="CC1306" s="4"/>
      <c r="CD1306" s="4"/>
      <c r="CE1306" s="5">
        <f t="shared" si="447"/>
        <v>1180</v>
      </c>
      <c r="CF1306" s="5">
        <f t="shared" si="448"/>
        <v>1220</v>
      </c>
      <c r="CL1306" s="2"/>
      <c r="CM1306" s="2"/>
      <c r="CN1306" s="10"/>
      <c r="CO1306" s="4"/>
      <c r="CP1306" s="4"/>
      <c r="CQ1306" s="2"/>
      <c r="CR1306" s="2"/>
      <c r="CX1306" s="2"/>
      <c r="CY1306" s="2"/>
      <c r="CZ1306" s="10"/>
      <c r="DA1306" s="4"/>
      <c r="DB1306" s="4"/>
      <c r="DC1306" s="5">
        <f t="shared" si="455"/>
        <v>1220</v>
      </c>
      <c r="DD1306" s="5">
        <f t="shared" si="456"/>
        <v>1230</v>
      </c>
      <c r="DJ1306" s="2"/>
      <c r="DK1306" s="2"/>
      <c r="DL1306" s="10"/>
      <c r="DN1306" s="3"/>
      <c r="DO1306" s="5">
        <f t="shared" si="461"/>
        <v>1190</v>
      </c>
      <c r="DP1306" s="5">
        <f t="shared" si="462"/>
        <v>1240</v>
      </c>
      <c r="DR1306" s="2"/>
      <c r="DV1306" s="2"/>
      <c r="DW1306" s="2"/>
      <c r="DX1306" s="10"/>
      <c r="DY1306" s="4"/>
      <c r="DZ1306" s="4"/>
      <c r="EA1306" s="2"/>
      <c r="EB1306" s="2"/>
      <c r="EH1306" s="2"/>
      <c r="EI1306" s="2"/>
      <c r="EJ1306" s="10"/>
      <c r="EK1306" s="4"/>
      <c r="EL1306" s="4"/>
      <c r="EM1306" s="2"/>
      <c r="EN1306" s="2"/>
      <c r="ET1306" s="2"/>
      <c r="EU1306" s="2"/>
      <c r="EV1306" s="10"/>
      <c r="EW1306" s="4"/>
      <c r="EX1306" s="4"/>
      <c r="EY1306" s="5">
        <f t="shared" si="459"/>
        <v>1170</v>
      </c>
      <c r="EZ1306" s="5">
        <f t="shared" si="460"/>
        <v>1195</v>
      </c>
      <c r="FF1306" s="2"/>
      <c r="FG1306" s="2"/>
    </row>
    <row r="1307" spans="7:163">
      <c r="G1307" s="21"/>
      <c r="H1307" s="10"/>
      <c r="I1307" s="4"/>
      <c r="J1307" s="4"/>
      <c r="K1307" s="5">
        <f t="shared" si="449"/>
        <v>1205</v>
      </c>
      <c r="L1307" s="5">
        <f t="shared" si="450"/>
        <v>1210</v>
      </c>
      <c r="R1307" s="2"/>
      <c r="S1307" s="2"/>
      <c r="T1307" s="10"/>
      <c r="U1307" s="4"/>
      <c r="V1307" s="4"/>
      <c r="W1307" s="5">
        <f t="shared" si="451"/>
        <v>1160</v>
      </c>
      <c r="X1307" s="5">
        <f t="shared" si="452"/>
        <v>1185</v>
      </c>
      <c r="AD1307" s="2"/>
      <c r="AE1307" s="2"/>
      <c r="AF1307" s="10"/>
      <c r="AG1307" s="4"/>
      <c r="AH1307" s="4"/>
      <c r="AI1307" s="5">
        <f t="shared" si="463"/>
        <v>1190</v>
      </c>
      <c r="AJ1307" s="5">
        <f t="shared" si="464"/>
        <v>1190</v>
      </c>
      <c r="AP1307" s="2"/>
      <c r="AQ1307" s="2"/>
      <c r="AR1307" s="10"/>
      <c r="AS1307" s="4"/>
      <c r="AT1307" s="4"/>
      <c r="AU1307" s="2"/>
      <c r="AV1307" s="2"/>
      <c r="BB1307" s="2"/>
      <c r="BC1307" s="2"/>
      <c r="BD1307" s="10"/>
      <c r="BE1307" s="4"/>
      <c r="BF1307" s="4"/>
      <c r="BG1307" s="2"/>
      <c r="BH1307" s="2"/>
      <c r="BN1307" s="2"/>
      <c r="BO1307" s="2"/>
      <c r="BP1307" s="10"/>
      <c r="BQ1307" s="4"/>
      <c r="BR1307" s="4"/>
      <c r="BS1307" s="5">
        <f>BS1054-BT1047</f>
        <v>1185</v>
      </c>
      <c r="BT1307" s="5">
        <f>BT1054-BS1047</f>
        <v>1200</v>
      </c>
      <c r="BZ1307" s="2"/>
      <c r="CA1307" s="2"/>
      <c r="CB1307" s="10"/>
      <c r="CC1307" s="4"/>
      <c r="CD1307" s="4"/>
      <c r="CE1307" s="2"/>
      <c r="CF1307" s="2"/>
      <c r="CL1307" s="2"/>
      <c r="CM1307" s="2"/>
      <c r="CN1307" s="10"/>
      <c r="CO1307" s="4"/>
      <c r="CP1307" s="4"/>
      <c r="CQ1307" s="2"/>
      <c r="CR1307" s="2"/>
      <c r="CX1307" s="2"/>
      <c r="CY1307" s="2"/>
      <c r="CZ1307" s="10"/>
      <c r="DA1307" s="4"/>
      <c r="DB1307" s="4"/>
      <c r="DC1307" s="5">
        <f t="shared" si="455"/>
        <v>1295</v>
      </c>
      <c r="DD1307" s="5">
        <f t="shared" si="456"/>
        <v>1310</v>
      </c>
      <c r="DJ1307" s="2"/>
      <c r="DK1307" s="2"/>
      <c r="DL1307" s="10"/>
      <c r="DN1307" s="3"/>
      <c r="DO1307" s="5">
        <f t="shared" si="461"/>
        <v>1200</v>
      </c>
      <c r="DP1307" s="5">
        <f t="shared" si="462"/>
        <v>1225</v>
      </c>
      <c r="DR1307" s="2"/>
      <c r="DV1307" s="2"/>
      <c r="DW1307" s="2"/>
      <c r="DX1307" s="10"/>
      <c r="DY1307" s="4"/>
      <c r="DZ1307" s="4"/>
      <c r="EA1307" s="2"/>
      <c r="EB1307" s="2"/>
      <c r="EH1307" s="2"/>
      <c r="EI1307" s="2"/>
      <c r="EJ1307" s="10"/>
      <c r="EK1307" s="4"/>
      <c r="EL1307" s="4"/>
      <c r="EM1307" s="2"/>
      <c r="EN1307" s="2"/>
      <c r="ET1307" s="2"/>
      <c r="EU1307" s="2"/>
      <c r="EV1307" s="10"/>
      <c r="EW1307" s="4"/>
      <c r="EX1307" s="4"/>
      <c r="EY1307" s="2"/>
      <c r="EZ1307" s="2"/>
      <c r="FF1307" s="2"/>
      <c r="FG1307" s="2"/>
    </row>
    <row r="1308" spans="7:163">
      <c r="G1308" s="21"/>
      <c r="H1308" s="4"/>
      <c r="I1308" s="4"/>
      <c r="J1308" s="4"/>
      <c r="K1308" s="5">
        <f t="shared" si="449"/>
        <v>1205</v>
      </c>
      <c r="L1308" s="5">
        <f t="shared" si="450"/>
        <v>1247</v>
      </c>
      <c r="R1308" s="2"/>
      <c r="S1308" s="2"/>
      <c r="T1308" s="4"/>
      <c r="U1308" s="4"/>
      <c r="V1308" s="4"/>
      <c r="W1308" s="5">
        <f t="shared" si="451"/>
        <v>1165</v>
      </c>
      <c r="X1308" s="5">
        <f t="shared" si="452"/>
        <v>1212</v>
      </c>
      <c r="AD1308" s="2"/>
      <c r="AE1308" s="2"/>
      <c r="AF1308" s="4"/>
      <c r="AG1308" s="4"/>
      <c r="AH1308" s="4"/>
      <c r="AI1308" s="5">
        <f t="shared" si="463"/>
        <v>1215</v>
      </c>
      <c r="AJ1308" s="5">
        <f t="shared" si="464"/>
        <v>1215</v>
      </c>
      <c r="AP1308" s="2"/>
      <c r="AQ1308" s="2"/>
      <c r="AR1308" s="4"/>
      <c r="AS1308" s="4"/>
      <c r="AT1308" s="4"/>
      <c r="AU1308" s="2"/>
      <c r="AV1308" s="2"/>
      <c r="BB1308" s="2"/>
      <c r="BC1308" s="2"/>
      <c r="BD1308" s="4"/>
      <c r="BE1308" s="4"/>
      <c r="BF1308" s="4"/>
      <c r="BG1308" s="5">
        <f>BG1055-BH1048</f>
        <v>1237</v>
      </c>
      <c r="BH1308" s="5">
        <f>BH1055-BG1048</f>
        <v>1247</v>
      </c>
      <c r="BN1308" s="2"/>
      <c r="BO1308" s="2"/>
      <c r="BP1308" s="4"/>
      <c r="BQ1308" s="4"/>
      <c r="BR1308" s="4"/>
      <c r="BS1308" s="2"/>
      <c r="BT1308" s="2"/>
      <c r="BZ1308" s="2"/>
      <c r="CA1308" s="2"/>
      <c r="CB1308" s="4"/>
      <c r="CC1308" s="4"/>
      <c r="CD1308" s="4"/>
      <c r="CE1308" s="2"/>
      <c r="CF1308" s="2"/>
      <c r="CL1308" s="2"/>
      <c r="CM1308" s="2"/>
      <c r="CN1308" s="4"/>
      <c r="CO1308" s="4"/>
      <c r="CP1308" s="4"/>
      <c r="CQ1308" s="2"/>
      <c r="CR1308" s="2"/>
      <c r="CX1308" s="2"/>
      <c r="CY1308" s="2"/>
      <c r="CZ1308" s="4"/>
      <c r="DA1308" s="4"/>
      <c r="DB1308" s="4"/>
      <c r="DC1308" s="2"/>
      <c r="DD1308" s="2"/>
      <c r="DJ1308" s="2"/>
      <c r="DK1308" s="2"/>
      <c r="DN1308" s="3"/>
      <c r="DO1308" s="5">
        <f t="shared" si="461"/>
        <v>1170</v>
      </c>
      <c r="DP1308" s="5">
        <f t="shared" si="462"/>
        <v>1195</v>
      </c>
      <c r="DR1308" s="2"/>
      <c r="DV1308" s="2"/>
      <c r="DW1308" s="2"/>
      <c r="DX1308" s="4"/>
      <c r="DY1308" s="4"/>
      <c r="DZ1308" s="4"/>
      <c r="EA1308" s="2"/>
      <c r="EB1308" s="2"/>
      <c r="EH1308" s="2"/>
      <c r="EI1308" s="2"/>
      <c r="EJ1308" s="4"/>
      <c r="EK1308" s="4"/>
      <c r="EL1308" s="4"/>
      <c r="EM1308" s="2"/>
      <c r="EN1308" s="2"/>
      <c r="ET1308" s="2"/>
      <c r="EU1308" s="2"/>
      <c r="EV1308" s="4"/>
      <c r="EW1308" s="4"/>
      <c r="EX1308" s="4"/>
      <c r="EY1308" s="2"/>
      <c r="EZ1308" s="2"/>
      <c r="FF1308" s="2"/>
      <c r="FG1308" s="2"/>
    </row>
    <row r="1309" spans="7:163">
      <c r="G1309" s="21"/>
      <c r="H1309" s="4"/>
      <c r="I1309" s="4"/>
      <c r="J1309" s="4"/>
      <c r="K1309" s="5">
        <f t="shared" si="449"/>
        <v>1200</v>
      </c>
      <c r="L1309" s="5">
        <f t="shared" si="450"/>
        <v>1235</v>
      </c>
      <c r="R1309" s="2"/>
      <c r="S1309" s="2"/>
      <c r="T1309" s="4"/>
      <c r="U1309" s="4"/>
      <c r="V1309" s="4"/>
      <c r="W1309" s="5">
        <f t="shared" si="451"/>
        <v>1160</v>
      </c>
      <c r="X1309" s="5">
        <f t="shared" si="452"/>
        <v>1200</v>
      </c>
      <c r="AD1309" s="2"/>
      <c r="AE1309" s="2"/>
      <c r="AF1309" s="4"/>
      <c r="AG1309" s="4"/>
      <c r="AH1309" s="4"/>
      <c r="AI1309" s="5">
        <f t="shared" si="463"/>
        <v>1215</v>
      </c>
      <c r="AJ1309" s="5">
        <f t="shared" si="464"/>
        <v>1215</v>
      </c>
      <c r="AP1309" s="2"/>
      <c r="AQ1309" s="2"/>
      <c r="AR1309" s="4"/>
      <c r="AS1309" s="4"/>
      <c r="AT1309" s="4"/>
      <c r="AU1309" s="2"/>
      <c r="AV1309" s="2"/>
      <c r="BB1309" s="2"/>
      <c r="BC1309" s="2"/>
      <c r="BD1309" s="4"/>
      <c r="BE1309" s="4"/>
      <c r="BF1309" s="4"/>
      <c r="BG1309" s="2"/>
      <c r="BH1309" s="2"/>
      <c r="BN1309" s="2"/>
      <c r="BO1309" s="2"/>
      <c r="BP1309" s="4"/>
      <c r="BQ1309" s="4"/>
      <c r="BR1309" s="4"/>
      <c r="BS1309" s="2"/>
      <c r="BT1309" s="2"/>
      <c r="BZ1309" s="2"/>
      <c r="CA1309" s="2"/>
      <c r="CB1309" s="4"/>
      <c r="CC1309" s="4"/>
      <c r="CD1309" s="4"/>
      <c r="CE1309" s="5">
        <f>CE1056-CF1049</f>
        <v>1165</v>
      </c>
      <c r="CF1309" s="5">
        <f>CF1056-CE1049</f>
        <v>1200</v>
      </c>
      <c r="CL1309" s="2"/>
      <c r="CM1309" s="2"/>
      <c r="CN1309" s="4"/>
      <c r="CO1309" s="4"/>
      <c r="CP1309" s="4"/>
      <c r="CQ1309" s="2"/>
      <c r="CR1309" s="2"/>
      <c r="CX1309" s="2"/>
      <c r="CY1309" s="2"/>
      <c r="CZ1309" s="4"/>
      <c r="DA1309" s="4"/>
      <c r="DB1309" s="4"/>
      <c r="DC1309" s="2"/>
      <c r="DD1309" s="2"/>
      <c r="DJ1309" s="2"/>
      <c r="DK1309" s="2"/>
      <c r="DN1309" s="3"/>
      <c r="DO1309" s="5" t="s">
        <v>0</v>
      </c>
      <c r="DP1309" s="5" t="s">
        <v>0</v>
      </c>
      <c r="DR1309" s="2"/>
      <c r="DV1309" s="2"/>
      <c r="DW1309" s="2"/>
      <c r="DX1309" s="4"/>
      <c r="DY1309" s="4"/>
      <c r="DZ1309" s="4"/>
      <c r="EA1309" s="2"/>
      <c r="EB1309" s="2"/>
      <c r="EH1309" s="2"/>
      <c r="EI1309" s="2"/>
      <c r="EJ1309" s="4"/>
      <c r="EK1309" s="4"/>
      <c r="EL1309" s="4"/>
      <c r="EM1309" s="2"/>
      <c r="EN1309" s="2"/>
      <c r="ET1309" s="2"/>
      <c r="EU1309" s="2"/>
      <c r="EV1309" s="4"/>
      <c r="EW1309" s="4"/>
      <c r="EX1309" s="4"/>
      <c r="EY1309" s="2"/>
      <c r="EZ1309" s="2"/>
      <c r="FF1309" s="2"/>
      <c r="FG1309" s="2"/>
    </row>
    <row r="1310" spans="7:163">
      <c r="G1310" s="21"/>
      <c r="H1310" s="4"/>
      <c r="I1310" s="4"/>
      <c r="J1310" s="4"/>
      <c r="K1310" s="5">
        <f t="shared" si="449"/>
        <v>1200</v>
      </c>
      <c r="L1310" s="5">
        <f t="shared" si="450"/>
        <v>1245</v>
      </c>
      <c r="R1310" s="2"/>
      <c r="S1310" s="2"/>
      <c r="T1310" s="4"/>
      <c r="U1310" s="4"/>
      <c r="V1310" s="4"/>
      <c r="W1310" s="5">
        <f t="shared" si="451"/>
        <v>1195</v>
      </c>
      <c r="X1310" s="5">
        <f t="shared" si="452"/>
        <v>1225</v>
      </c>
      <c r="AD1310" s="2"/>
      <c r="AE1310" s="2"/>
      <c r="AF1310" s="4"/>
      <c r="AG1310" s="4"/>
      <c r="AH1310" s="4"/>
      <c r="AI1310" s="2"/>
      <c r="AJ1310" s="2"/>
      <c r="AP1310" s="2"/>
      <c r="AQ1310" s="2"/>
      <c r="AR1310" s="4"/>
      <c r="AS1310" s="4"/>
      <c r="AT1310" s="4"/>
      <c r="AU1310" s="2"/>
      <c r="AV1310" s="2"/>
      <c r="BB1310" s="2"/>
      <c r="BC1310" s="2"/>
      <c r="BD1310" s="4"/>
      <c r="BE1310" s="4"/>
      <c r="BF1310" s="4"/>
      <c r="BG1310" s="5">
        <f>BG1057-BH1050</f>
        <v>1170</v>
      </c>
      <c r="BH1310" s="5">
        <f>BH1057-BG1050</f>
        <v>1200</v>
      </c>
      <c r="BN1310" s="2"/>
      <c r="BO1310" s="2"/>
      <c r="BP1310" s="4"/>
      <c r="BQ1310" s="4"/>
      <c r="BR1310" s="4"/>
      <c r="BS1310" s="2"/>
      <c r="BT1310" s="2"/>
      <c r="BZ1310" s="2"/>
      <c r="CA1310" s="2"/>
      <c r="CB1310" s="4"/>
      <c r="CC1310" s="4"/>
      <c r="CD1310" s="4"/>
      <c r="CE1310" s="5">
        <f>CE1057-CF1050</f>
        <v>1220</v>
      </c>
      <c r="CF1310" s="5">
        <f>CF1057-CE1050</f>
        <v>1220</v>
      </c>
      <c r="CL1310" s="2"/>
      <c r="CM1310" s="2"/>
      <c r="CN1310" s="4"/>
      <c r="CO1310" s="4"/>
      <c r="CP1310" s="4"/>
      <c r="CQ1310" s="2"/>
      <c r="CR1310" s="2"/>
      <c r="CX1310" s="2"/>
      <c r="CY1310" s="2"/>
      <c r="CZ1310" s="4"/>
      <c r="DA1310" s="4"/>
      <c r="DB1310" s="4"/>
      <c r="DC1310" s="2"/>
      <c r="DD1310" s="2"/>
      <c r="DJ1310" s="2"/>
      <c r="DK1310" s="2"/>
      <c r="DN1310" s="3"/>
      <c r="DO1310" s="5">
        <f>DO1057-DP1050</f>
        <v>1165</v>
      </c>
      <c r="DP1310" s="5">
        <f>DP1057-DO1050</f>
        <v>1195</v>
      </c>
      <c r="DR1310" s="2"/>
      <c r="DV1310" s="2"/>
      <c r="DW1310" s="2"/>
      <c r="DX1310" s="4"/>
      <c r="DY1310" s="4"/>
      <c r="DZ1310" s="4"/>
      <c r="EA1310" s="2"/>
      <c r="EB1310" s="2"/>
      <c r="EH1310" s="2"/>
      <c r="EI1310" s="2"/>
      <c r="EJ1310" s="4"/>
      <c r="EK1310" s="4"/>
      <c r="EL1310" s="4"/>
      <c r="EM1310" s="2"/>
      <c r="EN1310" s="2"/>
      <c r="ET1310" s="2"/>
      <c r="EU1310" s="2"/>
      <c r="EV1310" s="4"/>
      <c r="EW1310" s="4"/>
      <c r="EX1310" s="4"/>
      <c r="EY1310" s="2"/>
      <c r="EZ1310" s="2"/>
      <c r="FF1310" s="2"/>
      <c r="FG1310" s="2"/>
    </row>
    <row r="1311" spans="7:163">
      <c r="G1311" s="21"/>
      <c r="H1311" s="4"/>
      <c r="I1311" s="4"/>
      <c r="J1311" s="4"/>
      <c r="K1311" s="5">
        <f t="shared" si="449"/>
        <v>1170</v>
      </c>
      <c r="L1311" s="5">
        <f t="shared" si="450"/>
        <v>1240</v>
      </c>
      <c r="R1311" s="2"/>
      <c r="S1311" s="2"/>
      <c r="T1311" s="4"/>
      <c r="U1311" s="4"/>
      <c r="V1311" s="4"/>
      <c r="W1311" s="5">
        <f t="shared" si="451"/>
        <v>1180</v>
      </c>
      <c r="X1311" s="5">
        <f t="shared" si="452"/>
        <v>1190</v>
      </c>
      <c r="AD1311" s="2"/>
      <c r="AE1311" s="2"/>
      <c r="AF1311" s="4"/>
      <c r="AG1311" s="4"/>
      <c r="AH1311" s="4"/>
      <c r="AI1311" s="5">
        <f>AI1058-AJ1051</f>
        <v>1230</v>
      </c>
      <c r="AJ1311" s="5">
        <f>AJ1058-AI1051</f>
        <v>1230</v>
      </c>
      <c r="AP1311" s="2"/>
      <c r="AQ1311" s="2"/>
      <c r="AR1311" s="4"/>
      <c r="AS1311" s="4"/>
      <c r="AT1311" s="4"/>
      <c r="AU1311" s="2"/>
      <c r="AV1311" s="2"/>
      <c r="BB1311" s="2"/>
      <c r="BC1311" s="2"/>
      <c r="BD1311" s="4"/>
      <c r="BE1311" s="4"/>
      <c r="BF1311" s="4"/>
      <c r="BG1311" s="5">
        <f>BG1058-BH1051</f>
        <v>1205</v>
      </c>
      <c r="BH1311" s="5">
        <f>BH1058-BG1051</f>
        <v>1205</v>
      </c>
      <c r="BN1311" s="2"/>
      <c r="BO1311" s="2"/>
      <c r="BP1311" s="4"/>
      <c r="BQ1311" s="4"/>
      <c r="BR1311" s="4"/>
      <c r="BS1311" s="2"/>
      <c r="BT1311" s="2"/>
      <c r="BZ1311" s="2"/>
      <c r="CA1311" s="2"/>
      <c r="CB1311" s="4"/>
      <c r="CC1311" s="4"/>
      <c r="CD1311" s="4"/>
      <c r="CE1311" s="2"/>
      <c r="CF1311" s="2"/>
      <c r="CL1311" s="2"/>
      <c r="CM1311" s="2"/>
      <c r="CN1311" s="4"/>
      <c r="CO1311" s="4"/>
      <c r="CP1311" s="4"/>
      <c r="CQ1311" s="2"/>
      <c r="CR1311" s="2"/>
      <c r="CX1311" s="2"/>
      <c r="CY1311" s="2"/>
      <c r="CZ1311" s="4"/>
      <c r="DA1311" s="4"/>
      <c r="DB1311" s="4"/>
      <c r="DC1311" s="2"/>
      <c r="DD1311" s="2"/>
      <c r="DJ1311" s="2"/>
      <c r="DK1311" s="2"/>
      <c r="DN1311" s="3"/>
      <c r="DO1311" s="5">
        <f>DO1058-DP1051</f>
        <v>1185</v>
      </c>
      <c r="DP1311" s="5">
        <f>DP1058-DO1051</f>
        <v>1195</v>
      </c>
      <c r="DR1311" s="2"/>
      <c r="DV1311" s="2"/>
      <c r="DW1311" s="2"/>
      <c r="DX1311" s="4"/>
      <c r="DY1311" s="4"/>
      <c r="DZ1311" s="4"/>
      <c r="EA1311" s="5">
        <f>EA1058-EB1051</f>
        <v>1210</v>
      </c>
      <c r="EB1311" s="5">
        <f>EB1058-EA1051</f>
        <v>1210</v>
      </c>
      <c r="EH1311" s="2"/>
      <c r="EI1311" s="2"/>
      <c r="EJ1311" s="4"/>
      <c r="EK1311" s="4"/>
      <c r="EL1311" s="4"/>
      <c r="EM1311" s="2"/>
      <c r="EN1311" s="2"/>
      <c r="ET1311" s="2"/>
      <c r="EU1311" s="2"/>
      <c r="EV1311" s="4"/>
      <c r="EW1311" s="4"/>
      <c r="EX1311" s="4"/>
      <c r="EY1311" s="5">
        <f>EY1058-EZ1051</f>
        <v>1170</v>
      </c>
      <c r="EZ1311" s="5">
        <f>EZ1058-EY1051</f>
        <v>1190</v>
      </c>
      <c r="FF1311" s="2"/>
      <c r="FG1311" s="2"/>
    </row>
    <row r="1312" spans="7:163">
      <c r="G1312" s="21"/>
      <c r="H1312" s="4"/>
      <c r="I1312" s="4"/>
      <c r="J1312" s="4"/>
      <c r="K1312" s="5">
        <f t="shared" si="449"/>
        <v>1180</v>
      </c>
      <c r="L1312" s="5">
        <f t="shared" si="450"/>
        <v>1230</v>
      </c>
      <c r="R1312" s="2"/>
      <c r="S1312" s="2"/>
      <c r="T1312" s="4"/>
      <c r="U1312" s="4"/>
      <c r="V1312" s="4"/>
      <c r="W1312" s="5" t="s">
        <v>0</v>
      </c>
      <c r="X1312" s="5" t="s">
        <v>0</v>
      </c>
      <c r="AD1312" s="2"/>
      <c r="AE1312" s="2"/>
      <c r="AF1312" s="4"/>
      <c r="AG1312" s="4"/>
      <c r="AH1312" s="4"/>
      <c r="AI1312" s="5">
        <f>AI1059-AJ1052</f>
        <v>1220</v>
      </c>
      <c r="AJ1312" s="5">
        <f>AJ1059-AI1052</f>
        <v>1220</v>
      </c>
      <c r="AP1312" s="2"/>
      <c r="AQ1312" s="2"/>
      <c r="AR1312" s="4"/>
      <c r="AS1312" s="4"/>
      <c r="AT1312" s="4"/>
      <c r="AU1312" s="2"/>
      <c r="AV1312" s="2"/>
      <c r="BB1312" s="2"/>
      <c r="BC1312" s="2"/>
      <c r="BD1312" s="4"/>
      <c r="BE1312" s="4"/>
      <c r="BF1312" s="4"/>
      <c r="BG1312" s="5">
        <f>BG1059-BH1052</f>
        <v>1215</v>
      </c>
      <c r="BH1312" s="5">
        <f>BH1059-BG1052</f>
        <v>1215</v>
      </c>
      <c r="BN1312" s="2"/>
      <c r="BO1312" s="2"/>
      <c r="BP1312" s="4"/>
      <c r="BQ1312" s="4"/>
      <c r="BR1312" s="4"/>
      <c r="BS1312" s="2"/>
      <c r="BT1312" s="2"/>
      <c r="BZ1312" s="2"/>
      <c r="CA1312" s="2"/>
      <c r="CB1312" s="4"/>
      <c r="CC1312" s="4"/>
      <c r="CD1312" s="4"/>
      <c r="CE1312" s="2"/>
      <c r="CF1312" s="2"/>
      <c r="CL1312" s="2"/>
      <c r="CM1312" s="2"/>
      <c r="CN1312" s="4"/>
      <c r="CO1312" s="4"/>
      <c r="CP1312" s="4"/>
      <c r="CQ1312" s="2"/>
      <c r="CR1312" s="2"/>
      <c r="CX1312" s="2"/>
      <c r="CY1312" s="2"/>
      <c r="CZ1312" s="4"/>
      <c r="DA1312" s="4"/>
      <c r="DB1312" s="4"/>
      <c r="DC1312" s="2"/>
      <c r="DD1312" s="2"/>
      <c r="DJ1312" s="2"/>
      <c r="DK1312" s="2"/>
      <c r="DN1312" s="3"/>
      <c r="DO1312" s="5">
        <f>DO1059-DP1052</f>
        <v>1180</v>
      </c>
      <c r="DP1312" s="5">
        <f>DP1059-DO1052</f>
        <v>1195</v>
      </c>
      <c r="DR1312" s="2"/>
      <c r="DV1312" s="2"/>
      <c r="DW1312" s="2"/>
      <c r="DX1312" s="4"/>
      <c r="DY1312" s="4"/>
      <c r="DZ1312" s="4"/>
      <c r="EA1312" s="2"/>
      <c r="EB1312" s="2"/>
      <c r="EC1312" s="2"/>
      <c r="EH1312" s="2"/>
      <c r="EI1312" s="2"/>
      <c r="EJ1312" s="4"/>
      <c r="EK1312" s="4"/>
      <c r="EL1312" s="4"/>
      <c r="EM1312" s="2"/>
      <c r="EN1312" s="2"/>
      <c r="ET1312" s="2"/>
      <c r="EU1312" s="2"/>
      <c r="EV1312" s="4"/>
      <c r="EW1312" s="4"/>
      <c r="EX1312" s="4"/>
      <c r="EY1312" s="2"/>
      <c r="EZ1312" s="2"/>
      <c r="FF1312" s="2"/>
      <c r="FG1312" s="2"/>
    </row>
    <row r="1313" spans="7:163">
      <c r="G1313" s="21"/>
      <c r="H1313" s="4"/>
      <c r="I1313" s="4"/>
      <c r="J1313" s="4"/>
      <c r="K1313" s="2"/>
      <c r="L1313" s="2"/>
      <c r="R1313" s="2"/>
      <c r="S1313" s="2"/>
      <c r="T1313" s="4"/>
      <c r="U1313" s="4"/>
      <c r="V1313" s="4"/>
      <c r="W1313" s="5">
        <f>W1060-X1053</f>
        <v>1220</v>
      </c>
      <c r="X1313" s="5">
        <f>X1060-W1053</f>
        <v>1245</v>
      </c>
      <c r="AD1313" s="2"/>
      <c r="AE1313" s="2"/>
      <c r="AF1313" s="4"/>
      <c r="AG1313" s="4"/>
      <c r="AH1313" s="4"/>
      <c r="AI1313" s="2"/>
      <c r="AJ1313" s="2"/>
      <c r="AP1313" s="2"/>
      <c r="AQ1313" s="2"/>
      <c r="AR1313" s="4"/>
      <c r="AS1313" s="4"/>
      <c r="AT1313" s="4"/>
      <c r="AU1313" s="2"/>
      <c r="AV1313" s="2"/>
      <c r="BB1313" s="2"/>
      <c r="BC1313" s="2"/>
      <c r="BD1313" s="4"/>
      <c r="BE1313" s="4"/>
      <c r="BF1313" s="4"/>
      <c r="BG1313" s="2"/>
      <c r="BH1313" s="2"/>
      <c r="BN1313" s="2"/>
      <c r="BO1313" s="2"/>
      <c r="BP1313" s="4"/>
      <c r="BQ1313" s="4"/>
      <c r="BR1313" s="4"/>
      <c r="BS1313" s="2"/>
      <c r="BT1313" s="2"/>
      <c r="BZ1313" s="2"/>
      <c r="CA1313" s="2"/>
      <c r="CB1313" s="4"/>
      <c r="CC1313" s="4"/>
      <c r="CD1313" s="4"/>
      <c r="CE1313" s="2"/>
      <c r="CF1313" s="2"/>
      <c r="CL1313" s="2"/>
      <c r="CM1313" s="2"/>
      <c r="CN1313" s="4"/>
      <c r="CO1313" s="4"/>
      <c r="CP1313" s="4"/>
      <c r="CQ1313" s="2"/>
      <c r="CR1313" s="2"/>
      <c r="CX1313" s="2"/>
      <c r="CY1313" s="2"/>
      <c r="CZ1313" s="4"/>
      <c r="DA1313" s="4"/>
      <c r="DB1313" s="4"/>
      <c r="DC1313" s="2"/>
      <c r="DD1313" s="2"/>
      <c r="DJ1313" s="2"/>
      <c r="DK1313" s="2"/>
      <c r="DN1313" s="3"/>
      <c r="DO1313" s="2"/>
      <c r="DP1313" s="2"/>
      <c r="DR1313" s="2"/>
      <c r="DV1313" s="2"/>
      <c r="DW1313" s="2"/>
      <c r="DX1313" s="4"/>
      <c r="DY1313" s="4"/>
      <c r="DZ1313" s="4"/>
      <c r="EA1313" s="2"/>
      <c r="EB1313" s="2"/>
      <c r="EC1313" s="2"/>
      <c r="EH1313" s="2"/>
      <c r="EI1313" s="2"/>
      <c r="EJ1313" s="4"/>
      <c r="EK1313" s="4"/>
      <c r="EL1313" s="4"/>
      <c r="EM1313" s="2"/>
      <c r="EN1313" s="2"/>
      <c r="ET1313" s="2"/>
      <c r="EU1313" s="2"/>
      <c r="EV1313" s="4"/>
      <c r="EW1313" s="4"/>
      <c r="EX1313" s="4"/>
      <c r="EY1313" s="2"/>
      <c r="EZ1313" s="2"/>
      <c r="FF1313" s="2"/>
      <c r="FG1313" s="2"/>
    </row>
    <row r="1314" spans="7:163">
      <c r="G1314" s="21"/>
      <c r="H1314" s="4"/>
      <c r="I1314" s="4"/>
      <c r="J1314" s="4"/>
      <c r="K1314" s="2"/>
      <c r="L1314" s="2"/>
      <c r="R1314" s="2"/>
      <c r="S1314" s="2"/>
      <c r="T1314" s="4"/>
      <c r="U1314" s="4"/>
      <c r="V1314" s="4"/>
      <c r="W1314" s="5" t="s">
        <v>0</v>
      </c>
      <c r="X1314" s="5" t="s">
        <v>0</v>
      </c>
      <c r="AD1314" s="2"/>
      <c r="AE1314" s="2"/>
      <c r="AF1314" s="4"/>
      <c r="AG1314" s="4"/>
      <c r="AH1314" s="4"/>
      <c r="AI1314" s="2"/>
      <c r="AJ1314" s="2"/>
      <c r="AP1314" s="2"/>
      <c r="AQ1314" s="2"/>
      <c r="AR1314" s="4"/>
      <c r="AS1314" s="4"/>
      <c r="AT1314" s="4"/>
      <c r="AU1314" s="2"/>
      <c r="AV1314" s="2"/>
      <c r="BB1314" s="2"/>
      <c r="BC1314" s="2"/>
      <c r="BD1314" s="4"/>
      <c r="BE1314" s="4"/>
      <c r="BF1314" s="4"/>
      <c r="BG1314" s="2"/>
      <c r="BH1314" s="2"/>
      <c r="BN1314" s="2"/>
      <c r="BO1314" s="2"/>
      <c r="BP1314" s="4"/>
      <c r="BQ1314" s="4"/>
      <c r="BR1314" s="4"/>
      <c r="BS1314" s="2"/>
      <c r="BT1314" s="2"/>
      <c r="BZ1314" s="2"/>
      <c r="CA1314" s="2"/>
      <c r="CB1314" s="4"/>
      <c r="CC1314" s="4"/>
      <c r="CD1314" s="4"/>
      <c r="CE1314" s="2"/>
      <c r="CF1314" s="2"/>
      <c r="CL1314" s="2"/>
      <c r="CM1314" s="2"/>
      <c r="CN1314" s="4"/>
      <c r="CO1314" s="4"/>
      <c r="CP1314" s="4"/>
      <c r="CQ1314" s="2"/>
      <c r="CR1314" s="2"/>
      <c r="CX1314" s="2"/>
      <c r="CY1314" s="2"/>
      <c r="CZ1314" s="4"/>
      <c r="DA1314" s="4"/>
      <c r="DB1314" s="4"/>
      <c r="DC1314" s="2"/>
      <c r="DD1314" s="2"/>
      <c r="DJ1314" s="2"/>
      <c r="DK1314" s="2"/>
      <c r="DN1314" s="3"/>
      <c r="DO1314" s="2"/>
      <c r="DP1314" s="2"/>
      <c r="DR1314" s="2"/>
      <c r="DV1314" s="2"/>
      <c r="DW1314" s="2"/>
      <c r="DX1314" s="4"/>
      <c r="DY1314" s="4"/>
      <c r="DZ1314" s="4"/>
      <c r="EA1314" s="2"/>
      <c r="EB1314" s="2"/>
      <c r="EC1314" s="2"/>
      <c r="EH1314" s="2"/>
      <c r="EI1314" s="2"/>
      <c r="EJ1314" s="4"/>
      <c r="EK1314" s="4"/>
      <c r="EL1314" s="4"/>
      <c r="EM1314" s="2"/>
      <c r="EN1314" s="2"/>
      <c r="ET1314" s="2"/>
      <c r="EU1314" s="2"/>
      <c r="EV1314" s="4"/>
      <c r="EW1314" s="4"/>
      <c r="EX1314" s="4"/>
      <c r="EY1314" s="2"/>
      <c r="EZ1314" s="2"/>
      <c r="FF1314" s="2"/>
      <c r="FG1314" s="2"/>
    </row>
    <row r="1315" spans="7:163">
      <c r="G1315" s="21"/>
      <c r="H1315" s="4"/>
      <c r="I1315" s="4"/>
      <c r="J1315" s="4"/>
      <c r="K1315" s="2"/>
      <c r="L1315" s="2"/>
      <c r="R1315" s="2"/>
      <c r="S1315" s="2"/>
      <c r="T1315" s="4"/>
      <c r="U1315" s="4"/>
      <c r="V1315" s="4"/>
      <c r="W1315" s="5" t="s">
        <v>0</v>
      </c>
      <c r="X1315" s="5" t="s">
        <v>0</v>
      </c>
      <c r="AD1315" s="2"/>
      <c r="AE1315" s="2"/>
      <c r="AF1315" s="4"/>
      <c r="AG1315" s="4"/>
      <c r="AH1315" s="4"/>
      <c r="AI1315" s="2"/>
      <c r="AJ1315" s="2"/>
      <c r="AP1315" s="2"/>
      <c r="AQ1315" s="2"/>
      <c r="AR1315" s="4"/>
      <c r="AS1315" s="4"/>
      <c r="AT1315" s="4"/>
      <c r="AU1315" s="2"/>
      <c r="AV1315" s="2"/>
      <c r="BB1315" s="2"/>
      <c r="BC1315" s="2"/>
      <c r="BD1315" s="4"/>
      <c r="BE1315" s="4"/>
      <c r="BF1315" s="4"/>
      <c r="BG1315" s="2"/>
      <c r="BH1315" s="2"/>
      <c r="BN1315" s="2"/>
      <c r="BO1315" s="2"/>
      <c r="BP1315" s="4"/>
      <c r="BQ1315" s="4"/>
      <c r="BR1315" s="4"/>
      <c r="BS1315" s="2"/>
      <c r="BT1315" s="2"/>
      <c r="BZ1315" s="2"/>
      <c r="CA1315" s="2"/>
      <c r="CB1315" s="4"/>
      <c r="CC1315" s="4"/>
      <c r="CD1315" s="4"/>
      <c r="CE1315" s="2"/>
      <c r="CF1315" s="2"/>
      <c r="CL1315" s="2"/>
      <c r="CM1315" s="2"/>
      <c r="CN1315" s="4"/>
      <c r="CO1315" s="4"/>
      <c r="CP1315" s="4"/>
      <c r="CQ1315" s="2"/>
      <c r="CR1315" s="2"/>
      <c r="CX1315" s="2"/>
      <c r="CY1315" s="2"/>
      <c r="CZ1315" s="4"/>
      <c r="DA1315" s="4"/>
      <c r="DB1315" s="4"/>
      <c r="DC1315" s="2"/>
      <c r="DD1315" s="2"/>
      <c r="DJ1315" s="2"/>
      <c r="DK1315" s="2"/>
      <c r="DN1315" s="3"/>
      <c r="DO1315" s="2"/>
      <c r="DP1315" s="2"/>
      <c r="DR1315" s="2"/>
      <c r="DV1315" s="2"/>
      <c r="DW1315" s="2"/>
      <c r="DX1315" s="4"/>
      <c r="DY1315" s="4"/>
      <c r="DZ1315" s="4"/>
      <c r="EA1315" s="2"/>
      <c r="EB1315" s="2"/>
      <c r="EC1315" s="2"/>
      <c r="EH1315" s="2"/>
      <c r="EI1315" s="2"/>
      <c r="EJ1315" s="4"/>
      <c r="EK1315" s="4"/>
      <c r="EL1315" s="4"/>
      <c r="EM1315" s="2"/>
      <c r="EN1315" s="2"/>
      <c r="ET1315" s="2"/>
      <c r="EU1315" s="2"/>
      <c r="EV1315" s="4"/>
      <c r="EW1315" s="4"/>
      <c r="EX1315" s="4"/>
      <c r="EY1315" s="2"/>
      <c r="EZ1315" s="2"/>
      <c r="FF1315" s="2"/>
      <c r="FG1315" s="2"/>
    </row>
    <row r="1316" spans="7:163">
      <c r="G1316" s="21"/>
      <c r="H1316" s="10"/>
      <c r="I1316" s="4"/>
      <c r="J1316" s="4"/>
      <c r="R1316" s="2"/>
      <c r="S1316" s="2"/>
      <c r="T1316" s="10"/>
      <c r="U1316" s="4"/>
      <c r="V1316" s="4"/>
      <c r="AD1316" s="2"/>
      <c r="AE1316" s="2"/>
      <c r="AF1316" s="10"/>
      <c r="AG1316" s="4"/>
      <c r="AH1316" s="4"/>
      <c r="AI1316" s="2"/>
      <c r="AJ1316" s="2"/>
      <c r="AP1316" s="2"/>
      <c r="AQ1316" s="2"/>
      <c r="AR1316" s="10"/>
      <c r="AS1316" s="4"/>
      <c r="AT1316" s="4"/>
      <c r="BB1316" s="2"/>
      <c r="BC1316" s="2"/>
      <c r="BD1316" s="10"/>
      <c r="BE1316" s="4"/>
      <c r="BF1316" s="4"/>
      <c r="BG1316" s="2"/>
      <c r="BH1316" s="2"/>
      <c r="BN1316" s="2"/>
      <c r="BO1316" s="2"/>
      <c r="BP1316" s="10"/>
      <c r="BQ1316" s="4"/>
      <c r="BR1316" s="4"/>
      <c r="BS1316" s="2"/>
      <c r="BT1316" s="2"/>
      <c r="BZ1316" s="2"/>
      <c r="CA1316" s="2"/>
      <c r="CB1316" s="10"/>
      <c r="CC1316" s="4"/>
      <c r="CD1316" s="4"/>
      <c r="CE1316" s="2"/>
      <c r="CF1316" s="2"/>
      <c r="CL1316" s="2"/>
      <c r="CM1316" s="2"/>
      <c r="CN1316" s="10"/>
      <c r="CO1316" s="4"/>
      <c r="CP1316" s="4"/>
      <c r="CX1316" s="2"/>
      <c r="CY1316" s="2"/>
      <c r="CZ1316" s="10"/>
      <c r="DA1316" s="4"/>
      <c r="DB1316" s="4"/>
      <c r="DC1316" s="2"/>
      <c r="DD1316" s="2"/>
      <c r="DJ1316" s="2"/>
      <c r="DK1316" s="2"/>
      <c r="DL1316" s="10"/>
      <c r="DN1316" s="3"/>
      <c r="DO1316" s="2"/>
      <c r="DP1316" s="2"/>
      <c r="DR1316" s="2"/>
      <c r="DV1316" s="2"/>
      <c r="DW1316" s="2"/>
      <c r="DX1316" s="10"/>
      <c r="DY1316" s="4"/>
      <c r="DZ1316" s="4"/>
      <c r="EA1316" s="2"/>
      <c r="EB1316" s="2"/>
      <c r="EC1316" s="2"/>
      <c r="EH1316" s="2"/>
      <c r="EI1316" s="2"/>
      <c r="EJ1316" s="10"/>
      <c r="EK1316" s="4"/>
      <c r="EL1316" s="4"/>
      <c r="ET1316" s="2"/>
      <c r="EU1316" s="2"/>
      <c r="EV1316" s="10"/>
      <c r="EW1316" s="4"/>
      <c r="EX1316" s="4"/>
      <c r="EY1316" s="2"/>
      <c r="EZ1316" s="2"/>
      <c r="FF1316" s="2"/>
      <c r="FG1316" s="2"/>
    </row>
    <row r="1317" spans="7:163">
      <c r="G1317" s="21"/>
      <c r="H1317" s="10"/>
      <c r="I1317" s="4"/>
      <c r="J1317" s="4"/>
      <c r="R1317" s="2"/>
      <c r="S1317" s="2"/>
      <c r="T1317" s="10"/>
      <c r="U1317" s="4"/>
      <c r="V1317" s="4"/>
      <c r="AD1317" s="2"/>
      <c r="AE1317" s="2"/>
      <c r="AF1317" s="10"/>
      <c r="AG1317" s="4"/>
      <c r="AH1317" s="4"/>
      <c r="AI1317" s="2"/>
      <c r="AJ1317" s="2"/>
      <c r="AP1317" s="2"/>
      <c r="AQ1317" s="2"/>
      <c r="AR1317" s="10"/>
      <c r="AS1317" s="4"/>
      <c r="AT1317" s="4"/>
      <c r="BB1317" s="2"/>
      <c r="BC1317" s="2"/>
      <c r="BD1317" s="10"/>
      <c r="BE1317" s="4"/>
      <c r="BF1317" s="4"/>
      <c r="BN1317" s="2"/>
      <c r="BO1317" s="2"/>
      <c r="BP1317" s="10"/>
      <c r="BQ1317" s="4"/>
      <c r="BR1317" s="4"/>
      <c r="BS1317" s="2"/>
      <c r="BT1317" s="2"/>
      <c r="BZ1317" s="2"/>
      <c r="CA1317" s="2"/>
      <c r="CB1317" s="10"/>
      <c r="CC1317" s="4"/>
      <c r="CD1317" s="4"/>
      <c r="CE1317" s="2"/>
      <c r="CF1317" s="2"/>
      <c r="CL1317" s="2"/>
      <c r="CM1317" s="2"/>
      <c r="CN1317" s="10"/>
      <c r="CO1317" s="4"/>
      <c r="CP1317" s="4"/>
      <c r="CX1317" s="2"/>
      <c r="CY1317" s="2"/>
      <c r="CZ1317" s="10"/>
      <c r="DA1317" s="4"/>
      <c r="DB1317" s="4"/>
      <c r="DJ1317" s="2"/>
      <c r="DK1317" s="2"/>
      <c r="DL1317" s="10"/>
      <c r="DN1317" s="3"/>
      <c r="DO1317" s="2"/>
      <c r="DP1317" s="2"/>
      <c r="DR1317" s="2"/>
      <c r="DV1317" s="2"/>
      <c r="DW1317" s="2"/>
      <c r="DX1317" s="10"/>
      <c r="DY1317" s="4"/>
      <c r="DZ1317" s="4"/>
      <c r="EA1317" s="2"/>
      <c r="EB1317" s="2"/>
      <c r="EC1317" s="2"/>
      <c r="EH1317" s="2"/>
      <c r="EI1317" s="2"/>
      <c r="EJ1317" s="10"/>
      <c r="EK1317" s="4"/>
      <c r="EL1317" s="4"/>
      <c r="ET1317" s="2"/>
      <c r="EU1317" s="2"/>
      <c r="EV1317" s="10"/>
      <c r="EW1317" s="4"/>
      <c r="EX1317" s="4"/>
      <c r="EY1317" s="2"/>
      <c r="EZ1317" s="2"/>
      <c r="FF1317" s="2"/>
      <c r="FG1317" s="2"/>
    </row>
    <row r="1318" spans="7:163">
      <c r="G1318" s="21"/>
      <c r="H1318" s="10"/>
      <c r="I1318" s="4"/>
      <c r="J1318" s="4"/>
      <c r="R1318" s="2"/>
      <c r="S1318" s="2"/>
      <c r="T1318" s="10"/>
      <c r="U1318" s="4"/>
      <c r="V1318" s="4"/>
      <c r="AD1318" s="2"/>
      <c r="AE1318" s="2"/>
      <c r="AF1318" s="10"/>
      <c r="AG1318" s="4"/>
      <c r="AH1318" s="4"/>
      <c r="AP1318" s="2"/>
      <c r="AQ1318" s="2"/>
      <c r="AR1318" s="10"/>
      <c r="AS1318" s="4"/>
      <c r="AT1318" s="4"/>
      <c r="BB1318" s="2"/>
      <c r="BC1318" s="2"/>
      <c r="BD1318" s="10"/>
      <c r="BE1318" s="4"/>
      <c r="BF1318" s="4"/>
      <c r="BN1318" s="2"/>
      <c r="BO1318" s="2"/>
      <c r="BP1318" s="10"/>
      <c r="BQ1318" s="4"/>
      <c r="BR1318" s="4"/>
      <c r="BZ1318" s="2"/>
      <c r="CA1318" s="2"/>
      <c r="CB1318" s="10"/>
      <c r="CC1318" s="4"/>
      <c r="CD1318" s="4"/>
      <c r="CL1318" s="2"/>
      <c r="CM1318" s="2"/>
      <c r="CN1318" s="10"/>
      <c r="CO1318" s="4"/>
      <c r="CP1318" s="4"/>
      <c r="CX1318" s="2"/>
      <c r="CY1318" s="2"/>
      <c r="CZ1318" s="10"/>
      <c r="DA1318" s="4"/>
      <c r="DB1318" s="4"/>
      <c r="DJ1318" s="2"/>
      <c r="DK1318" s="2"/>
      <c r="DL1318" s="10"/>
      <c r="DN1318" s="3"/>
      <c r="DO1318" s="2"/>
      <c r="DP1318" s="2"/>
      <c r="DR1318" s="2"/>
      <c r="DV1318" s="2"/>
      <c r="DW1318" s="2"/>
      <c r="DX1318" s="10"/>
      <c r="DY1318" s="4"/>
      <c r="DZ1318" s="4"/>
      <c r="EA1318" s="2"/>
      <c r="EB1318" s="2"/>
      <c r="EC1318" s="2"/>
      <c r="EH1318" s="2"/>
      <c r="EI1318" s="2"/>
      <c r="EJ1318" s="10"/>
      <c r="EK1318" s="4"/>
      <c r="EL1318" s="4"/>
      <c r="ET1318" s="2"/>
      <c r="EU1318" s="2"/>
      <c r="EV1318" s="10"/>
      <c r="EW1318" s="4"/>
      <c r="EX1318" s="4"/>
      <c r="EY1318" s="2"/>
      <c r="EZ1318" s="2"/>
      <c r="FF1318" s="2"/>
      <c r="FG1318" s="2"/>
    </row>
    <row r="1319" spans="7:163">
      <c r="G1319" s="21"/>
      <c r="H1319" s="4"/>
      <c r="I1319" s="4"/>
      <c r="J1319" s="4"/>
      <c r="R1319" s="2"/>
      <c r="S1319" s="2"/>
      <c r="T1319" s="4"/>
      <c r="U1319" s="4"/>
      <c r="V1319" s="4"/>
      <c r="AD1319" s="2"/>
      <c r="AE1319" s="2"/>
      <c r="AF1319" s="4"/>
      <c r="AG1319" s="4"/>
      <c r="AH1319" s="4"/>
      <c r="AP1319" s="2"/>
      <c r="AQ1319" s="2"/>
      <c r="AR1319" s="4"/>
      <c r="AS1319" s="4"/>
      <c r="AT1319" s="4"/>
      <c r="BB1319" s="2"/>
      <c r="BC1319" s="2"/>
      <c r="BD1319" s="4"/>
      <c r="BE1319" s="4"/>
      <c r="BF1319" s="4"/>
      <c r="BN1319" s="2"/>
      <c r="BO1319" s="2"/>
      <c r="BP1319" s="4"/>
      <c r="BQ1319" s="4"/>
      <c r="BR1319" s="4"/>
      <c r="BZ1319" s="2"/>
      <c r="CA1319" s="2"/>
      <c r="CB1319" s="4"/>
      <c r="CC1319" s="4"/>
      <c r="CD1319" s="4"/>
      <c r="CL1319" s="2"/>
      <c r="CM1319" s="2"/>
      <c r="CN1319" s="4"/>
      <c r="CO1319" s="4"/>
      <c r="CP1319" s="4"/>
      <c r="CX1319" s="2"/>
      <c r="CY1319" s="2"/>
      <c r="CZ1319" s="4"/>
      <c r="DA1319" s="4"/>
      <c r="DB1319" s="4"/>
      <c r="DJ1319" s="2"/>
      <c r="DK1319" s="2"/>
      <c r="DN1319" s="3"/>
      <c r="DR1319" s="2"/>
      <c r="DV1319" s="2"/>
      <c r="DW1319" s="2"/>
      <c r="DX1319" s="4"/>
      <c r="DY1319" s="4"/>
      <c r="DZ1319" s="4"/>
      <c r="EA1319" s="2"/>
      <c r="EB1319" s="2"/>
      <c r="EC1319" s="2"/>
      <c r="EH1319" s="2"/>
      <c r="EI1319" s="2"/>
      <c r="EJ1319" s="4"/>
      <c r="EK1319" s="4"/>
      <c r="EL1319" s="4"/>
      <c r="ET1319" s="2"/>
      <c r="EU1319" s="2"/>
      <c r="EV1319" s="4"/>
      <c r="EW1319" s="4"/>
      <c r="EX1319" s="4"/>
      <c r="FF1319" s="2"/>
      <c r="FG1319" s="2"/>
    </row>
    <row r="1320" spans="7:163">
      <c r="G1320" s="21"/>
      <c r="H1320" s="4"/>
      <c r="I1320" s="4"/>
      <c r="J1320" s="4"/>
      <c r="R1320" s="2"/>
      <c r="S1320" s="2"/>
      <c r="T1320" s="4"/>
      <c r="U1320" s="4"/>
      <c r="V1320" s="4"/>
      <c r="AD1320" s="2"/>
      <c r="AE1320" s="2"/>
      <c r="AF1320" s="4"/>
      <c r="AG1320" s="4"/>
      <c r="AH1320" s="4"/>
      <c r="AP1320" s="2"/>
      <c r="AQ1320" s="2"/>
      <c r="AR1320" s="4"/>
      <c r="AS1320" s="4"/>
      <c r="AT1320" s="4"/>
      <c r="BB1320" s="2"/>
      <c r="BC1320" s="2"/>
      <c r="BD1320" s="4"/>
      <c r="BE1320" s="4"/>
      <c r="BF1320" s="4"/>
      <c r="BN1320" s="2"/>
      <c r="BO1320" s="2"/>
      <c r="BP1320" s="4"/>
      <c r="BQ1320" s="4"/>
      <c r="BR1320" s="4"/>
      <c r="BZ1320" s="2"/>
      <c r="CA1320" s="2"/>
      <c r="CB1320" s="4"/>
      <c r="CC1320" s="4"/>
      <c r="CD1320" s="4"/>
      <c r="CL1320" s="2"/>
      <c r="CM1320" s="2"/>
      <c r="CN1320" s="4"/>
      <c r="CO1320" s="4"/>
      <c r="CP1320" s="4"/>
      <c r="CX1320" s="2"/>
      <c r="CY1320" s="2"/>
      <c r="CZ1320" s="4"/>
      <c r="DA1320" s="4"/>
      <c r="DB1320" s="4"/>
      <c r="DJ1320" s="2"/>
      <c r="DK1320" s="2"/>
      <c r="DN1320" s="4"/>
      <c r="DR1320" s="2"/>
      <c r="DV1320" s="2"/>
      <c r="DW1320" s="2"/>
      <c r="DX1320" s="4"/>
      <c r="DY1320" s="4"/>
      <c r="DZ1320" s="4"/>
      <c r="EA1320" s="2"/>
      <c r="EB1320" s="2"/>
      <c r="EC1320" s="2"/>
      <c r="EH1320" s="2"/>
      <c r="EI1320" s="2"/>
      <c r="EJ1320" s="4"/>
      <c r="EK1320" s="4"/>
      <c r="EL1320" s="4"/>
      <c r="ET1320" s="2"/>
      <c r="EU1320" s="2"/>
      <c r="EV1320" s="4"/>
      <c r="EW1320" s="4"/>
      <c r="EX1320" s="4"/>
      <c r="FF1320" s="2"/>
      <c r="FG1320" s="2"/>
    </row>
    <row r="1321" spans="7:163">
      <c r="G1321" s="21"/>
      <c r="H1321" s="10"/>
      <c r="I1321" s="4"/>
      <c r="J1321" s="4"/>
      <c r="R1321" s="2"/>
      <c r="S1321" s="2"/>
      <c r="T1321" s="10"/>
      <c r="U1321" s="4"/>
      <c r="V1321" s="4"/>
      <c r="AD1321" s="2"/>
      <c r="AE1321" s="2"/>
      <c r="AF1321" s="10"/>
      <c r="AG1321" s="4"/>
      <c r="AH1321" s="4"/>
      <c r="AP1321" s="2"/>
      <c r="AQ1321" s="2"/>
      <c r="AR1321" s="10"/>
      <c r="AS1321" s="4"/>
      <c r="AT1321" s="4"/>
      <c r="BB1321" s="2"/>
      <c r="BC1321" s="2"/>
      <c r="BD1321" s="10"/>
      <c r="BE1321" s="4"/>
      <c r="BF1321" s="4"/>
      <c r="BN1321" s="2"/>
      <c r="BO1321" s="2"/>
      <c r="BP1321" s="10"/>
      <c r="BQ1321" s="4"/>
      <c r="BR1321" s="4"/>
      <c r="BZ1321" s="2"/>
      <c r="CA1321" s="2"/>
      <c r="CB1321" s="10"/>
      <c r="CC1321" s="4"/>
      <c r="CD1321" s="4"/>
      <c r="CL1321" s="2"/>
      <c r="CM1321" s="2"/>
      <c r="CN1321" s="10"/>
      <c r="CO1321" s="4"/>
      <c r="CP1321" s="4"/>
      <c r="CX1321" s="2"/>
      <c r="CY1321" s="2"/>
      <c r="CZ1321" s="10"/>
      <c r="DA1321" s="4"/>
      <c r="DB1321" s="4"/>
      <c r="DJ1321" s="2"/>
      <c r="DK1321" s="2"/>
      <c r="DL1321" s="10"/>
      <c r="DN1321" s="4"/>
      <c r="DR1321" s="2"/>
      <c r="DV1321" s="2"/>
      <c r="DW1321" s="2"/>
      <c r="DX1321" s="10"/>
      <c r="DY1321" s="4"/>
      <c r="DZ1321" s="4"/>
      <c r="EA1321" s="2"/>
      <c r="EB1321" s="2"/>
      <c r="EC1321" s="2"/>
      <c r="EH1321" s="2"/>
      <c r="EI1321" s="2"/>
      <c r="EJ1321" s="10"/>
      <c r="EK1321" s="4"/>
      <c r="EL1321" s="4"/>
      <c r="ET1321" s="2"/>
      <c r="EU1321" s="2"/>
      <c r="EV1321" s="10"/>
      <c r="EW1321" s="4"/>
      <c r="EX1321" s="4"/>
      <c r="FF1321" s="2"/>
      <c r="FG1321" s="2"/>
    </row>
    <row r="1322" spans="7:163">
      <c r="G1322" s="21"/>
      <c r="H1322" s="4"/>
      <c r="I1322" s="4"/>
      <c r="J1322" s="4"/>
      <c r="R1322" s="2"/>
      <c r="S1322" s="2"/>
      <c r="T1322" s="4"/>
      <c r="U1322" s="4"/>
      <c r="V1322" s="4"/>
      <c r="AD1322" s="2"/>
      <c r="AE1322" s="2"/>
      <c r="AF1322" s="4"/>
      <c r="AG1322" s="4"/>
      <c r="AH1322" s="4"/>
      <c r="AP1322" s="2"/>
      <c r="AQ1322" s="2"/>
      <c r="AR1322" s="4"/>
      <c r="AS1322" s="4"/>
      <c r="AT1322" s="4"/>
      <c r="BB1322" s="2"/>
      <c r="BC1322" s="2"/>
      <c r="BD1322" s="4"/>
      <c r="BE1322" s="4"/>
      <c r="BF1322" s="4"/>
      <c r="BN1322" s="2"/>
      <c r="BO1322" s="2"/>
      <c r="BP1322" s="4"/>
      <c r="BQ1322" s="4"/>
      <c r="BR1322" s="4"/>
      <c r="BZ1322" s="2"/>
      <c r="CA1322" s="2"/>
      <c r="CB1322" s="4"/>
      <c r="CC1322" s="4"/>
      <c r="CD1322" s="4"/>
      <c r="CL1322" s="2"/>
      <c r="CM1322" s="2"/>
      <c r="CN1322" s="4"/>
      <c r="CO1322" s="4"/>
      <c r="CP1322" s="4"/>
      <c r="CX1322" s="2"/>
      <c r="CY1322" s="2"/>
      <c r="CZ1322" s="4"/>
      <c r="DA1322" s="4"/>
      <c r="DB1322" s="4"/>
      <c r="DJ1322" s="2"/>
      <c r="DK1322" s="2"/>
      <c r="DN1322" s="4"/>
      <c r="DR1322" s="2"/>
      <c r="DV1322" s="2"/>
      <c r="DW1322" s="2"/>
      <c r="DX1322" s="4"/>
      <c r="DY1322" s="4"/>
      <c r="DZ1322" s="4"/>
      <c r="EA1322" s="2"/>
      <c r="EB1322" s="2"/>
      <c r="EC1322" s="2"/>
      <c r="EH1322" s="2"/>
      <c r="EI1322" s="2"/>
      <c r="EJ1322" s="4"/>
      <c r="EK1322" s="4"/>
      <c r="EL1322" s="4"/>
      <c r="ET1322" s="2"/>
      <c r="EU1322" s="2"/>
      <c r="EV1322" s="4"/>
      <c r="EW1322" s="4"/>
      <c r="EX1322" s="4"/>
      <c r="FF1322" s="2"/>
      <c r="FG1322" s="2"/>
    </row>
    <row r="1323" spans="7:163">
      <c r="G1323" s="21"/>
      <c r="H1323" s="4"/>
      <c r="I1323" s="4"/>
      <c r="J1323" s="4"/>
      <c r="R1323" s="2"/>
      <c r="S1323" s="2"/>
      <c r="T1323" s="4"/>
      <c r="U1323" s="4"/>
      <c r="V1323" s="4"/>
      <c r="AD1323" s="2"/>
      <c r="AE1323" s="2"/>
      <c r="AF1323" s="4"/>
      <c r="AG1323" s="4"/>
      <c r="AH1323" s="4"/>
      <c r="AP1323" s="2"/>
      <c r="AQ1323" s="2"/>
      <c r="AR1323" s="4"/>
      <c r="AS1323" s="4"/>
      <c r="AT1323" s="4"/>
      <c r="BB1323" s="2"/>
      <c r="BC1323" s="2"/>
      <c r="BD1323" s="4"/>
      <c r="BE1323" s="4"/>
      <c r="BF1323" s="4"/>
      <c r="BN1323" s="2"/>
      <c r="BO1323" s="2"/>
      <c r="BP1323" s="4"/>
      <c r="BQ1323" s="4"/>
      <c r="BR1323" s="4"/>
      <c r="BZ1323" s="2"/>
      <c r="CA1323" s="2"/>
      <c r="CB1323" s="4"/>
      <c r="CC1323" s="4"/>
      <c r="CD1323" s="4"/>
      <c r="CL1323" s="2"/>
      <c r="CM1323" s="2"/>
      <c r="CN1323" s="4"/>
      <c r="CO1323" s="4"/>
      <c r="CP1323" s="4"/>
      <c r="CX1323" s="2"/>
      <c r="CY1323" s="2"/>
      <c r="CZ1323" s="4"/>
      <c r="DA1323" s="4"/>
      <c r="DB1323" s="4"/>
      <c r="DJ1323" s="2"/>
      <c r="DK1323" s="2"/>
      <c r="DN1323" s="4"/>
      <c r="DR1323" s="2"/>
      <c r="DV1323" s="2"/>
      <c r="DW1323" s="2"/>
      <c r="DX1323" s="4"/>
      <c r="DY1323" s="4"/>
      <c r="DZ1323" s="4"/>
      <c r="EH1323" s="2"/>
      <c r="EI1323" s="2"/>
      <c r="EJ1323" s="4"/>
      <c r="EK1323" s="4"/>
      <c r="EL1323" s="4"/>
      <c r="ET1323" s="2"/>
      <c r="EU1323" s="2"/>
      <c r="EV1323" s="4"/>
      <c r="EW1323" s="4"/>
      <c r="EX1323" s="4"/>
      <c r="FF1323" s="2"/>
      <c r="FG1323" s="2"/>
    </row>
    <row r="1324" spans="7:163">
      <c r="G1324" s="21"/>
      <c r="H1324" s="10"/>
      <c r="I1324" s="4"/>
      <c r="J1324" s="4"/>
      <c r="R1324" s="2"/>
      <c r="S1324" s="2"/>
      <c r="T1324" s="10"/>
      <c r="U1324" s="4"/>
      <c r="V1324" s="4"/>
      <c r="AD1324" s="2"/>
      <c r="AE1324" s="2"/>
      <c r="AF1324" s="10"/>
      <c r="AG1324" s="4"/>
      <c r="AH1324" s="4"/>
      <c r="AP1324" s="2"/>
      <c r="AQ1324" s="2"/>
      <c r="AR1324" s="10"/>
      <c r="AS1324" s="4"/>
      <c r="AT1324" s="4"/>
      <c r="BB1324" s="2"/>
      <c r="BC1324" s="2"/>
      <c r="BD1324" s="10"/>
      <c r="BE1324" s="4"/>
      <c r="BF1324" s="4"/>
      <c r="BN1324" s="2"/>
      <c r="BO1324" s="2"/>
      <c r="BP1324" s="10"/>
      <c r="BQ1324" s="4"/>
      <c r="BR1324" s="4"/>
      <c r="BZ1324" s="2"/>
      <c r="CA1324" s="2"/>
      <c r="CB1324" s="10"/>
      <c r="CC1324" s="4"/>
      <c r="CD1324" s="4"/>
      <c r="CL1324" s="2"/>
      <c r="CM1324" s="2"/>
      <c r="CN1324" s="10"/>
      <c r="CO1324" s="4"/>
      <c r="CP1324" s="4"/>
      <c r="CX1324" s="2"/>
      <c r="CY1324" s="2"/>
      <c r="CZ1324" s="10"/>
      <c r="DA1324" s="4"/>
      <c r="DB1324" s="4"/>
      <c r="DJ1324" s="2"/>
      <c r="DK1324" s="2"/>
      <c r="DL1324" s="10"/>
      <c r="DN1324" s="4"/>
      <c r="DR1324" s="2"/>
      <c r="DV1324" s="2"/>
      <c r="DW1324" s="2"/>
      <c r="DX1324" s="10"/>
      <c r="DY1324" s="4"/>
      <c r="DZ1324" s="4"/>
      <c r="EH1324" s="2"/>
      <c r="EI1324" s="2"/>
      <c r="EJ1324" s="10"/>
      <c r="EK1324" s="4"/>
      <c r="EL1324" s="4"/>
      <c r="ET1324" s="2"/>
      <c r="EU1324" s="2"/>
      <c r="EV1324" s="10"/>
      <c r="EW1324" s="4"/>
      <c r="EX1324" s="4"/>
      <c r="FF1324" s="2"/>
      <c r="FG1324" s="2"/>
    </row>
    <row r="1325" spans="7:163">
      <c r="G1325" s="21"/>
      <c r="H1325" s="10"/>
      <c r="I1325" s="4"/>
      <c r="J1325" s="4"/>
      <c r="R1325" s="2"/>
      <c r="S1325" s="2"/>
      <c r="T1325" s="10"/>
      <c r="U1325" s="4"/>
      <c r="V1325" s="4"/>
      <c r="AD1325" s="2"/>
      <c r="AE1325" s="2"/>
      <c r="AF1325" s="10"/>
      <c r="AG1325" s="4"/>
      <c r="AH1325" s="4"/>
      <c r="AP1325" s="2"/>
      <c r="AQ1325" s="2"/>
      <c r="AR1325" s="10"/>
      <c r="AS1325" s="4"/>
      <c r="AT1325" s="4"/>
      <c r="BB1325" s="2"/>
      <c r="BC1325" s="2"/>
      <c r="BD1325" s="10"/>
      <c r="BE1325" s="4"/>
      <c r="BF1325" s="4"/>
      <c r="BN1325" s="2"/>
      <c r="BO1325" s="2"/>
      <c r="BP1325" s="10"/>
      <c r="BQ1325" s="4"/>
      <c r="BR1325" s="4"/>
      <c r="BZ1325" s="2"/>
      <c r="CA1325" s="2"/>
      <c r="CB1325" s="10"/>
      <c r="CC1325" s="4"/>
      <c r="CD1325" s="4"/>
      <c r="CL1325" s="2"/>
      <c r="CM1325" s="2"/>
      <c r="CN1325" s="10"/>
      <c r="CO1325" s="4"/>
      <c r="CP1325" s="4"/>
      <c r="CX1325" s="2"/>
      <c r="CY1325" s="2"/>
      <c r="CZ1325" s="10"/>
      <c r="DA1325" s="4"/>
      <c r="DB1325" s="4"/>
      <c r="DJ1325" s="2"/>
      <c r="DK1325" s="2"/>
      <c r="DL1325" s="10"/>
      <c r="DN1325" s="4"/>
      <c r="DR1325" s="2"/>
      <c r="DV1325" s="2"/>
      <c r="DW1325" s="2"/>
      <c r="DX1325" s="10"/>
      <c r="DY1325" s="4"/>
      <c r="DZ1325" s="4"/>
      <c r="EH1325" s="2"/>
      <c r="EI1325" s="2"/>
      <c r="EJ1325" s="10"/>
      <c r="EK1325" s="4"/>
      <c r="EL1325" s="4"/>
      <c r="ET1325" s="2"/>
      <c r="EU1325" s="2"/>
      <c r="EV1325" s="10"/>
      <c r="EW1325" s="4"/>
      <c r="EX1325" s="4"/>
      <c r="FF1325" s="2"/>
      <c r="FG1325" s="2"/>
    </row>
    <row r="1326" spans="7:163">
      <c r="G1326" s="21"/>
      <c r="H1326" s="10"/>
      <c r="I1326" s="4"/>
      <c r="J1326" s="4"/>
      <c r="R1326" s="2"/>
      <c r="S1326" s="2"/>
      <c r="T1326" s="10"/>
      <c r="U1326" s="4"/>
      <c r="V1326" s="4"/>
      <c r="AD1326" s="2"/>
      <c r="AE1326" s="2"/>
      <c r="AF1326" s="10"/>
      <c r="AG1326" s="4"/>
      <c r="AH1326" s="4"/>
      <c r="AP1326" s="2"/>
      <c r="AQ1326" s="2"/>
      <c r="AR1326" s="10"/>
      <c r="AS1326" s="4"/>
      <c r="AT1326" s="4"/>
      <c r="BB1326" s="2"/>
      <c r="BC1326" s="2"/>
      <c r="BD1326" s="10"/>
      <c r="BE1326" s="4"/>
      <c r="BF1326" s="4"/>
      <c r="BN1326" s="2"/>
      <c r="BO1326" s="2"/>
      <c r="BP1326" s="10"/>
      <c r="BQ1326" s="4"/>
      <c r="BR1326" s="4"/>
      <c r="BZ1326" s="2"/>
      <c r="CA1326" s="2"/>
      <c r="CB1326" s="10"/>
      <c r="CC1326" s="4"/>
      <c r="CD1326" s="4"/>
      <c r="CL1326" s="2"/>
      <c r="CM1326" s="2"/>
      <c r="CN1326" s="10"/>
      <c r="CO1326" s="4"/>
      <c r="CP1326" s="4"/>
      <c r="CX1326" s="2"/>
      <c r="CY1326" s="2"/>
      <c r="CZ1326" s="10"/>
      <c r="DA1326" s="4"/>
      <c r="DB1326" s="4"/>
      <c r="DJ1326" s="2"/>
      <c r="DK1326" s="2"/>
      <c r="DL1326" s="10"/>
      <c r="DN1326" s="4"/>
      <c r="DR1326" s="2"/>
      <c r="DV1326" s="2"/>
      <c r="DW1326" s="2"/>
      <c r="DX1326" s="10"/>
      <c r="DY1326" s="4"/>
      <c r="DZ1326" s="4"/>
      <c r="EH1326" s="2"/>
      <c r="EI1326" s="2"/>
      <c r="EJ1326" s="10"/>
      <c r="EK1326" s="4"/>
      <c r="EL1326" s="4"/>
      <c r="ET1326" s="2"/>
      <c r="EU1326" s="2"/>
      <c r="EV1326" s="10"/>
      <c r="EW1326" s="4"/>
      <c r="EX1326" s="4"/>
      <c r="FF1326" s="2"/>
      <c r="FG1326" s="2"/>
    </row>
    <row r="1327" spans="7:163">
      <c r="G1327" s="21"/>
      <c r="H1327" s="10"/>
      <c r="I1327" s="4"/>
      <c r="J1327" s="4"/>
      <c r="R1327" s="2"/>
      <c r="S1327" s="2"/>
      <c r="T1327" s="10"/>
      <c r="U1327" s="4"/>
      <c r="V1327" s="4"/>
      <c r="AD1327" s="2"/>
      <c r="AE1327" s="2"/>
      <c r="AF1327" s="10"/>
      <c r="AG1327" s="4"/>
      <c r="AH1327" s="4"/>
      <c r="AP1327" s="2"/>
      <c r="AQ1327" s="2"/>
      <c r="AR1327" s="10"/>
      <c r="AS1327" s="4"/>
      <c r="AT1327" s="4"/>
      <c r="BB1327" s="2"/>
      <c r="BC1327" s="2"/>
      <c r="BD1327" s="10"/>
      <c r="BE1327" s="4"/>
      <c r="BF1327" s="4"/>
      <c r="BN1327" s="2"/>
      <c r="BO1327" s="2"/>
      <c r="BP1327" s="10"/>
      <c r="BQ1327" s="4"/>
      <c r="BR1327" s="4"/>
      <c r="BZ1327" s="2"/>
      <c r="CA1327" s="2"/>
      <c r="CB1327" s="10"/>
      <c r="CC1327" s="4"/>
      <c r="CD1327" s="4"/>
      <c r="CL1327" s="2"/>
      <c r="CM1327" s="2"/>
      <c r="CN1327" s="10"/>
      <c r="CO1327" s="4"/>
      <c r="CP1327" s="4"/>
      <c r="CX1327" s="2"/>
      <c r="CY1327" s="2"/>
      <c r="CZ1327" s="10"/>
      <c r="DA1327" s="4"/>
      <c r="DB1327" s="4"/>
      <c r="DJ1327" s="2"/>
      <c r="DK1327" s="2"/>
      <c r="DL1327" s="10"/>
      <c r="DN1327" s="4"/>
      <c r="DR1327" s="2"/>
      <c r="DV1327" s="2"/>
      <c r="DW1327" s="2"/>
      <c r="DX1327" s="10"/>
      <c r="DY1327" s="4"/>
      <c r="DZ1327" s="4"/>
      <c r="EH1327" s="2"/>
      <c r="EI1327" s="2"/>
      <c r="EJ1327" s="10"/>
      <c r="EK1327" s="4"/>
      <c r="EL1327" s="4"/>
      <c r="ET1327" s="2"/>
      <c r="EU1327" s="2"/>
      <c r="EV1327" s="10"/>
      <c r="EW1327" s="4"/>
      <c r="EX1327" s="4"/>
      <c r="FF1327" s="2"/>
      <c r="FG1327" s="2"/>
    </row>
    <row r="1328" spans="7:163">
      <c r="G1328" s="21"/>
      <c r="H1328" s="10">
        <v>8</v>
      </c>
      <c r="I1328" s="4" t="s">
        <v>8</v>
      </c>
      <c r="J1328" s="4">
        <f>MIN(K1328:K1354)</f>
        <v>1345</v>
      </c>
      <c r="K1328" s="2"/>
      <c r="L1328" s="2"/>
      <c r="R1328" s="2"/>
      <c r="S1328" s="2"/>
      <c r="T1328" s="10">
        <v>8</v>
      </c>
      <c r="U1328" s="4" t="s">
        <v>8</v>
      </c>
      <c r="V1328" s="4">
        <f>MIN(W1328:W1354)</f>
        <v>1320</v>
      </c>
      <c r="W1328" s="5" t="s">
        <v>0</v>
      </c>
      <c r="X1328" s="5" t="s">
        <v>0</v>
      </c>
      <c r="AD1328" s="2"/>
      <c r="AE1328" s="2"/>
      <c r="AF1328" s="10">
        <v>8</v>
      </c>
      <c r="AG1328" s="4" t="s">
        <v>8</v>
      </c>
      <c r="AH1328" s="4">
        <f>MIN(AI1328:AI1354)</f>
        <v>1357</v>
      </c>
      <c r="AI1328" s="2"/>
      <c r="AJ1328" s="2"/>
      <c r="AP1328" s="2"/>
      <c r="AQ1328" s="2"/>
      <c r="AR1328" s="10">
        <v>8</v>
      </c>
      <c r="AS1328" s="4" t="s">
        <v>8</v>
      </c>
      <c r="AT1328" s="4">
        <f>MIN(AU1328:AU1354)</f>
        <v>1316</v>
      </c>
      <c r="AU1328" s="2"/>
      <c r="AV1328" s="2"/>
      <c r="BB1328" s="2"/>
      <c r="BC1328" s="2"/>
      <c r="BD1328" s="10">
        <v>8</v>
      </c>
      <c r="BE1328" s="4" t="s">
        <v>8</v>
      </c>
      <c r="BF1328" s="4">
        <f>MIN(BG1328:BG1354)</f>
        <v>1304</v>
      </c>
      <c r="BG1328" s="2"/>
      <c r="BH1328" s="2"/>
      <c r="BN1328" s="2"/>
      <c r="BO1328" s="2"/>
      <c r="BP1328" s="10">
        <v>8</v>
      </c>
      <c r="BQ1328" s="4" t="s">
        <v>8</v>
      </c>
      <c r="BR1328" s="4">
        <f>MIN(BS1328:BS1354)</f>
        <v>1327</v>
      </c>
      <c r="BS1328" s="2"/>
      <c r="BT1328" s="2"/>
      <c r="BZ1328" s="2"/>
      <c r="CA1328" s="2"/>
      <c r="CB1328" s="10">
        <v>8</v>
      </c>
      <c r="CC1328" s="4" t="s">
        <v>8</v>
      </c>
      <c r="CD1328" s="4">
        <f>MIN(CE1328:CE1354)</f>
        <v>1346</v>
      </c>
      <c r="CE1328" s="2"/>
      <c r="CF1328" s="2"/>
      <c r="CL1328" s="2"/>
      <c r="CM1328" s="2"/>
      <c r="CN1328" s="10">
        <v>8</v>
      </c>
      <c r="CO1328" s="4" t="s">
        <v>8</v>
      </c>
      <c r="CP1328" s="4">
        <f>MIN(CQ1328:CQ1354)</f>
        <v>1367</v>
      </c>
      <c r="CQ1328" s="2"/>
      <c r="CR1328" s="2"/>
      <c r="CX1328" s="2"/>
      <c r="CY1328" s="2"/>
      <c r="CZ1328" s="10">
        <v>8</v>
      </c>
      <c r="DA1328" s="4" t="s">
        <v>8</v>
      </c>
      <c r="DB1328" s="4">
        <f>MIN(DC1328:DC1354)</f>
        <v>1376</v>
      </c>
      <c r="DC1328" s="2"/>
      <c r="DD1328" s="2"/>
      <c r="DJ1328" s="2"/>
      <c r="DK1328" s="2"/>
      <c r="DL1328" s="10">
        <v>8</v>
      </c>
      <c r="DM1328" s="4" t="s">
        <v>8</v>
      </c>
      <c r="DN1328" s="4">
        <f>MIN(DO1328:DO1354)</f>
        <v>1336</v>
      </c>
      <c r="DO1328" s="2"/>
      <c r="DP1328" s="2"/>
      <c r="DR1328" s="2"/>
      <c r="DV1328" s="2"/>
      <c r="DW1328" s="2"/>
      <c r="DX1328" s="10">
        <v>8</v>
      </c>
      <c r="DY1328" s="4" t="s">
        <v>8</v>
      </c>
      <c r="DZ1328" s="4">
        <f>MIN(EA1328:EA1354)</f>
        <v>1230</v>
      </c>
      <c r="EA1328" s="2"/>
      <c r="EB1328" s="2"/>
      <c r="EH1328" s="2"/>
      <c r="EI1328" s="2"/>
      <c r="EJ1328" s="10">
        <v>8</v>
      </c>
      <c r="EK1328" s="4" t="s">
        <v>8</v>
      </c>
      <c r="EL1328" s="4">
        <f>MIN(EM1328:EM1354)</f>
        <v>1372</v>
      </c>
      <c r="EM1328" s="2"/>
      <c r="EN1328" s="2"/>
      <c r="ET1328" s="2"/>
      <c r="EU1328" s="2"/>
      <c r="EV1328" s="10">
        <v>8</v>
      </c>
      <c r="EW1328" s="4" t="s">
        <v>8</v>
      </c>
      <c r="EX1328" s="4">
        <f>MIN(EY1328:EY1354)</f>
        <v>1346</v>
      </c>
      <c r="EY1328" s="2"/>
      <c r="EZ1328" s="2"/>
      <c r="FF1328" s="2"/>
      <c r="FG1328" s="2"/>
    </row>
    <row r="1329" spans="7:163">
      <c r="G1329" s="21"/>
      <c r="H1329" s="10"/>
      <c r="I1329" s="4" t="s">
        <v>7</v>
      </c>
      <c r="J1329" s="4">
        <f>MAX(L1328:L1354)</f>
        <v>1432</v>
      </c>
      <c r="K1329" s="2"/>
      <c r="L1329" s="2"/>
      <c r="R1329" s="2"/>
      <c r="S1329" s="2"/>
      <c r="T1329" s="10"/>
      <c r="U1329" s="4" t="s">
        <v>7</v>
      </c>
      <c r="V1329" s="4">
        <f>MAX(X1328:X1354)</f>
        <v>1438</v>
      </c>
      <c r="W1329" s="5" t="s">
        <v>0</v>
      </c>
      <c r="X1329" s="5" t="s">
        <v>0</v>
      </c>
      <c r="AD1329" s="2"/>
      <c r="AE1329" s="2"/>
      <c r="AF1329" s="10"/>
      <c r="AG1329" s="4" t="s">
        <v>7</v>
      </c>
      <c r="AH1329" s="4">
        <f>MAX(AJ1328:AJ1354)</f>
        <v>1433</v>
      </c>
      <c r="AI1329" s="2"/>
      <c r="AJ1329" s="2"/>
      <c r="AP1329" s="2"/>
      <c r="AQ1329" s="2"/>
      <c r="AR1329" s="10"/>
      <c r="AS1329" s="4" t="s">
        <v>7</v>
      </c>
      <c r="AT1329" s="4">
        <f>MAX(AV1328:AV1354)</f>
        <v>1402</v>
      </c>
      <c r="AU1329" s="2"/>
      <c r="AV1329" s="2"/>
      <c r="BB1329" s="2"/>
      <c r="BC1329" s="2"/>
      <c r="BD1329" s="10"/>
      <c r="BE1329" s="4" t="s">
        <v>7</v>
      </c>
      <c r="BF1329" s="4">
        <f>MAX(BH1328:BH1354)</f>
        <v>1398</v>
      </c>
      <c r="BG1329" s="2"/>
      <c r="BH1329" s="2"/>
      <c r="BN1329" s="2"/>
      <c r="BO1329" s="2"/>
      <c r="BP1329" s="10"/>
      <c r="BQ1329" s="4" t="s">
        <v>7</v>
      </c>
      <c r="BR1329" s="4">
        <f>MAX(BT1328:BT1354)</f>
        <v>1403</v>
      </c>
      <c r="BS1329" s="2"/>
      <c r="BT1329" s="2"/>
      <c r="BZ1329" s="2"/>
      <c r="CA1329" s="2"/>
      <c r="CB1329" s="10"/>
      <c r="CC1329" s="4" t="s">
        <v>7</v>
      </c>
      <c r="CD1329" s="4">
        <f>MAX(CF1328:CF1354)</f>
        <v>1453</v>
      </c>
      <c r="CE1329" s="5">
        <f t="shared" ref="CE1329:CE1337" si="465">CE1045-CF1037</f>
        <v>1376</v>
      </c>
      <c r="CF1329" s="5">
        <f t="shared" ref="CF1329:CF1337" si="466">CF1045-CE1037</f>
        <v>1391</v>
      </c>
      <c r="CL1329" s="2"/>
      <c r="CM1329" s="2"/>
      <c r="CN1329" s="10"/>
      <c r="CO1329" s="4" t="s">
        <v>7</v>
      </c>
      <c r="CP1329" s="4">
        <f>MAX(CR1328:CR1354)</f>
        <v>1412</v>
      </c>
      <c r="CQ1329" s="2"/>
      <c r="CR1329" s="2"/>
      <c r="CX1329" s="2"/>
      <c r="CY1329" s="2"/>
      <c r="CZ1329" s="10"/>
      <c r="DA1329" s="4" t="s">
        <v>7</v>
      </c>
      <c r="DB1329" s="4">
        <f>MAX(DD1328:DD1354)</f>
        <v>1481</v>
      </c>
      <c r="DC1329" s="2"/>
      <c r="DD1329" s="2"/>
      <c r="DJ1329" s="2"/>
      <c r="DK1329" s="2"/>
      <c r="DL1329" s="10"/>
      <c r="DM1329" s="4" t="s">
        <v>7</v>
      </c>
      <c r="DN1329" s="4">
        <f>MAX(DP1328:DP1354)</f>
        <v>1427</v>
      </c>
      <c r="DO1329" s="5" t="s">
        <v>0</v>
      </c>
      <c r="DP1329" s="5" t="s">
        <v>0</v>
      </c>
      <c r="DR1329" s="2"/>
      <c r="DV1329" s="2"/>
      <c r="DW1329" s="2"/>
      <c r="DX1329" s="10"/>
      <c r="DY1329" s="4" t="s">
        <v>7</v>
      </c>
      <c r="DZ1329" s="4">
        <f>MAX(EB1328:EB1354)</f>
        <v>1371</v>
      </c>
      <c r="EA1329" s="2"/>
      <c r="EB1329" s="2"/>
      <c r="EH1329" s="2"/>
      <c r="EI1329" s="2"/>
      <c r="EJ1329" s="10"/>
      <c r="EK1329" s="4" t="s">
        <v>7</v>
      </c>
      <c r="EL1329" s="4">
        <f>MAX(EN1328:EN1354)</f>
        <v>1400</v>
      </c>
      <c r="EM1329" s="2"/>
      <c r="EN1329" s="2"/>
      <c r="ET1329" s="2"/>
      <c r="EU1329" s="2"/>
      <c r="EV1329" s="10"/>
      <c r="EW1329" s="4" t="s">
        <v>7</v>
      </c>
      <c r="EX1329" s="4">
        <f>MAX(EZ1328:EZ1354)</f>
        <v>1402</v>
      </c>
      <c r="EY1329" s="2"/>
      <c r="EZ1329" s="2"/>
      <c r="FF1329" s="2"/>
      <c r="FG1329" s="2"/>
    </row>
    <row r="1330" spans="7:163">
      <c r="G1330" s="21"/>
      <c r="H1330" s="10"/>
      <c r="I1330" s="4"/>
      <c r="J1330" s="4"/>
      <c r="K1330" s="5">
        <f t="shared" ref="K1330:K1343" si="467">K1046-L1038</f>
        <v>1372</v>
      </c>
      <c r="L1330" s="5">
        <f t="shared" ref="L1330:L1343" si="468">L1046-K1038</f>
        <v>1402</v>
      </c>
      <c r="R1330" s="2"/>
      <c r="S1330" s="2"/>
      <c r="T1330" s="10"/>
      <c r="U1330" s="4"/>
      <c r="V1330" s="4"/>
      <c r="W1330" s="5">
        <f t="shared" ref="W1330:W1342" si="469">W1046-X1038</f>
        <v>1357</v>
      </c>
      <c r="X1330" s="5">
        <f t="shared" ref="X1330:X1342" si="470">X1046-W1038</f>
        <v>1397</v>
      </c>
      <c r="AD1330" s="2"/>
      <c r="AE1330" s="2"/>
      <c r="AF1330" s="10"/>
      <c r="AG1330" s="4"/>
      <c r="AH1330" s="4"/>
      <c r="AI1330" s="2"/>
      <c r="AJ1330" s="2"/>
      <c r="AP1330" s="2"/>
      <c r="AQ1330" s="2"/>
      <c r="AR1330" s="10"/>
      <c r="AS1330" s="4"/>
      <c r="AT1330" s="4"/>
      <c r="AU1330" s="5">
        <f t="shared" ref="AU1330:AU1337" si="471">AU1046-AV1038</f>
        <v>1332</v>
      </c>
      <c r="AV1330" s="5">
        <f t="shared" ref="AV1330:AV1337" si="472">AV1046-AU1038</f>
        <v>1402</v>
      </c>
      <c r="BB1330" s="2"/>
      <c r="BC1330" s="2"/>
      <c r="BD1330" s="10"/>
      <c r="BE1330" s="4"/>
      <c r="BF1330" s="4"/>
      <c r="BG1330" s="5">
        <f>BG1046-BH1038</f>
        <v>1304</v>
      </c>
      <c r="BH1330" s="5">
        <f>BH1046-BG1038</f>
        <v>1309</v>
      </c>
      <c r="BN1330" s="2"/>
      <c r="BO1330" s="2"/>
      <c r="BP1330" s="10"/>
      <c r="BQ1330" s="4"/>
      <c r="BR1330" s="4"/>
      <c r="BS1330" s="5">
        <f>BS1046-BT1038</f>
        <v>1372</v>
      </c>
      <c r="BT1330" s="5">
        <f>BT1046-BS1038</f>
        <v>1382</v>
      </c>
      <c r="BZ1330" s="2"/>
      <c r="CA1330" s="2"/>
      <c r="CB1330" s="10"/>
      <c r="CC1330" s="4"/>
      <c r="CD1330" s="4"/>
      <c r="CE1330" s="5">
        <f t="shared" si="465"/>
        <v>1347</v>
      </c>
      <c r="CF1330" s="5">
        <f t="shared" si="466"/>
        <v>1417</v>
      </c>
      <c r="CL1330" s="2"/>
      <c r="CM1330" s="2"/>
      <c r="CN1330" s="10"/>
      <c r="CO1330" s="4"/>
      <c r="CP1330" s="4"/>
      <c r="CQ1330" s="2"/>
      <c r="CR1330" s="2"/>
      <c r="CX1330" s="2"/>
      <c r="CY1330" s="2"/>
      <c r="CZ1330" s="10"/>
      <c r="DA1330" s="4"/>
      <c r="DB1330" s="4"/>
      <c r="DC1330" s="5">
        <f t="shared" ref="DC1330:DC1338" si="473">DC1046-DD1038</f>
        <v>1377</v>
      </c>
      <c r="DD1330" s="5">
        <f t="shared" ref="DD1330:DD1338" si="474">DD1046-DC1038</f>
        <v>1387</v>
      </c>
      <c r="DJ1330" s="2"/>
      <c r="DK1330" s="2"/>
      <c r="DL1330" s="10"/>
      <c r="DN1330" s="3"/>
      <c r="DO1330" s="5">
        <f t="shared" ref="DO1330" si="475">DO1046-DP1038</f>
        <v>1336</v>
      </c>
      <c r="DP1330" s="5">
        <f t="shared" ref="DP1330" si="476">DP1046-DO1038</f>
        <v>1371</v>
      </c>
      <c r="DR1330" s="2"/>
      <c r="DV1330" s="2"/>
      <c r="DW1330" s="2"/>
      <c r="DX1330" s="10"/>
      <c r="DY1330" s="4"/>
      <c r="DZ1330" s="4"/>
      <c r="EA1330" s="5">
        <f>EA1046-EB1038</f>
        <v>1230</v>
      </c>
      <c r="EB1330" s="5">
        <f>EB1046-EA1038</f>
        <v>1230</v>
      </c>
      <c r="EH1330" s="2"/>
      <c r="EI1330" s="2"/>
      <c r="EJ1330" s="10"/>
      <c r="EK1330" s="4"/>
      <c r="EL1330" s="4"/>
      <c r="EM1330" s="2"/>
      <c r="EN1330" s="2"/>
      <c r="ET1330" s="2"/>
      <c r="EU1330" s="2"/>
      <c r="EV1330" s="10"/>
      <c r="EW1330" s="4"/>
      <c r="EX1330" s="4"/>
      <c r="EY1330" s="5">
        <f t="shared" ref="EY1330:EY1337" si="477">EY1046-EZ1038</f>
        <v>1377</v>
      </c>
      <c r="EZ1330" s="5">
        <f t="shared" ref="EZ1330:EZ1337" si="478">EZ1046-EY1038</f>
        <v>1402</v>
      </c>
      <c r="FF1330" s="2"/>
      <c r="FG1330" s="2"/>
    </row>
    <row r="1331" spans="7:163">
      <c r="G1331" s="21"/>
      <c r="H1331" s="10"/>
      <c r="I1331" s="4"/>
      <c r="J1331" s="4"/>
      <c r="K1331" s="5">
        <f t="shared" si="467"/>
        <v>1371</v>
      </c>
      <c r="L1331" s="5">
        <f t="shared" si="468"/>
        <v>1376</v>
      </c>
      <c r="R1331" s="2"/>
      <c r="S1331" s="2"/>
      <c r="T1331" s="10"/>
      <c r="U1331" s="4"/>
      <c r="V1331" s="4"/>
      <c r="W1331" s="5">
        <f t="shared" si="469"/>
        <v>1371</v>
      </c>
      <c r="X1331" s="5">
        <f t="shared" si="470"/>
        <v>1401</v>
      </c>
      <c r="AD1331" s="2"/>
      <c r="AE1331" s="2"/>
      <c r="AF1331" s="10"/>
      <c r="AG1331" s="4"/>
      <c r="AH1331" s="4"/>
      <c r="AI1331" s="2"/>
      <c r="AJ1331" s="2"/>
      <c r="AP1331" s="2"/>
      <c r="AQ1331" s="2"/>
      <c r="AR1331" s="10"/>
      <c r="AS1331" s="4"/>
      <c r="AT1331" s="4"/>
      <c r="AU1331" s="5">
        <f t="shared" si="471"/>
        <v>1316</v>
      </c>
      <c r="AV1331" s="5">
        <f t="shared" si="472"/>
        <v>1346</v>
      </c>
      <c r="BB1331" s="2"/>
      <c r="BC1331" s="2"/>
      <c r="BD1331" s="10"/>
      <c r="BE1331" s="4"/>
      <c r="BF1331" s="4"/>
      <c r="BG1331" s="5">
        <f>BG1047-BH1039</f>
        <v>1351</v>
      </c>
      <c r="BH1331" s="5">
        <f>BH1047-BG1039</f>
        <v>1356</v>
      </c>
      <c r="BN1331" s="2"/>
      <c r="BO1331" s="2"/>
      <c r="BP1331" s="10"/>
      <c r="BQ1331" s="4"/>
      <c r="BR1331" s="4"/>
      <c r="BS1331" s="2"/>
      <c r="BT1331" s="2"/>
      <c r="BZ1331" s="2"/>
      <c r="CA1331" s="2"/>
      <c r="CB1331" s="10"/>
      <c r="CC1331" s="4"/>
      <c r="CD1331" s="4"/>
      <c r="CE1331" s="5">
        <f t="shared" si="465"/>
        <v>1346</v>
      </c>
      <c r="CF1331" s="5">
        <f t="shared" si="466"/>
        <v>1436</v>
      </c>
      <c r="CL1331" s="2"/>
      <c r="CM1331" s="2"/>
      <c r="CN1331" s="10"/>
      <c r="CO1331" s="4"/>
      <c r="CP1331" s="4"/>
      <c r="CQ1331" s="5">
        <f>CQ1047-CR1039</f>
        <v>1371</v>
      </c>
      <c r="CR1331" s="5">
        <f>CR1047-CQ1039</f>
        <v>1391</v>
      </c>
      <c r="CX1331" s="2"/>
      <c r="CY1331" s="2"/>
      <c r="CZ1331" s="10"/>
      <c r="DA1331" s="4"/>
      <c r="DB1331" s="4"/>
      <c r="DC1331" s="5">
        <f t="shared" si="473"/>
        <v>1376</v>
      </c>
      <c r="DD1331" s="5">
        <f t="shared" si="474"/>
        <v>1391</v>
      </c>
      <c r="DJ1331" s="2"/>
      <c r="DK1331" s="2"/>
      <c r="DL1331" s="10"/>
      <c r="DN1331" s="3"/>
      <c r="DO1331" s="2"/>
      <c r="DP1331" s="2"/>
      <c r="DR1331" s="2"/>
      <c r="DV1331" s="2"/>
      <c r="DW1331" s="2"/>
      <c r="DX1331" s="10"/>
      <c r="DY1331" s="4"/>
      <c r="DZ1331" s="4"/>
      <c r="EA1331" s="2"/>
      <c r="EB1331" s="2"/>
      <c r="EH1331" s="2"/>
      <c r="EI1331" s="2"/>
      <c r="EJ1331" s="10"/>
      <c r="EK1331" s="4"/>
      <c r="EL1331" s="4"/>
      <c r="EM1331" s="2"/>
      <c r="EN1331" s="2"/>
      <c r="ET1331" s="2"/>
      <c r="EU1331" s="2"/>
      <c r="EV1331" s="10"/>
      <c r="EW1331" s="4"/>
      <c r="EX1331" s="4"/>
      <c r="EY1331" s="5">
        <f t="shared" si="477"/>
        <v>1366</v>
      </c>
      <c r="EZ1331" s="5">
        <f t="shared" si="478"/>
        <v>1391</v>
      </c>
      <c r="FF1331" s="2"/>
      <c r="FG1331" s="2"/>
    </row>
    <row r="1332" spans="7:163">
      <c r="G1332" s="21"/>
      <c r="H1332" s="10"/>
      <c r="I1332" s="4"/>
      <c r="J1332" s="4"/>
      <c r="K1332" s="5">
        <f t="shared" si="467"/>
        <v>1345</v>
      </c>
      <c r="L1332" s="5">
        <f t="shared" si="468"/>
        <v>1382</v>
      </c>
      <c r="R1332" s="2"/>
      <c r="S1332" s="2"/>
      <c r="T1332" s="10"/>
      <c r="U1332" s="4"/>
      <c r="V1332" s="4"/>
      <c r="W1332" s="5">
        <f t="shared" si="469"/>
        <v>1320</v>
      </c>
      <c r="X1332" s="5">
        <f t="shared" si="470"/>
        <v>1392</v>
      </c>
      <c r="AD1332" s="2"/>
      <c r="AE1332" s="2"/>
      <c r="AF1332" s="10"/>
      <c r="AG1332" s="4"/>
      <c r="AH1332" s="4"/>
      <c r="AI1332" s="2"/>
      <c r="AJ1332" s="2"/>
      <c r="AP1332" s="2"/>
      <c r="AQ1332" s="2"/>
      <c r="AR1332" s="10"/>
      <c r="AS1332" s="4"/>
      <c r="AT1332" s="4"/>
      <c r="AU1332" s="5">
        <f t="shared" si="471"/>
        <v>1355</v>
      </c>
      <c r="AV1332" s="5">
        <f t="shared" si="472"/>
        <v>1402</v>
      </c>
      <c r="BB1332" s="2"/>
      <c r="BC1332" s="2"/>
      <c r="BD1332" s="10"/>
      <c r="BE1332" s="4"/>
      <c r="BF1332" s="4"/>
      <c r="BG1332" s="5">
        <f>BG1048-BH1040</f>
        <v>1310</v>
      </c>
      <c r="BH1332" s="5">
        <f>BH1048-BG1040</f>
        <v>1320</v>
      </c>
      <c r="BN1332" s="2"/>
      <c r="BO1332" s="2"/>
      <c r="BP1332" s="10"/>
      <c r="BQ1332" s="4"/>
      <c r="BR1332" s="4"/>
      <c r="BS1332" s="5">
        <f>BS1048-BT1040</f>
        <v>1365</v>
      </c>
      <c r="BT1332" s="5">
        <f>BT1048-BS1040</f>
        <v>1365</v>
      </c>
      <c r="BZ1332" s="2"/>
      <c r="CA1332" s="2"/>
      <c r="CB1332" s="10"/>
      <c r="CC1332" s="4"/>
      <c r="CD1332" s="4"/>
      <c r="CE1332" s="5">
        <f t="shared" si="465"/>
        <v>1387</v>
      </c>
      <c r="CF1332" s="5">
        <f t="shared" si="466"/>
        <v>1437</v>
      </c>
      <c r="CL1332" s="2"/>
      <c r="CM1332" s="2"/>
      <c r="CN1332" s="10"/>
      <c r="CO1332" s="4"/>
      <c r="CP1332" s="4"/>
      <c r="CQ1332" s="5">
        <f>CQ1048-CR1040</f>
        <v>1397</v>
      </c>
      <c r="CR1332" s="5">
        <f>CR1048-CQ1040</f>
        <v>1412</v>
      </c>
      <c r="CX1332" s="2"/>
      <c r="CY1332" s="2"/>
      <c r="CZ1332" s="10"/>
      <c r="DA1332" s="4"/>
      <c r="DB1332" s="4"/>
      <c r="DC1332" s="5">
        <f t="shared" si="473"/>
        <v>1392</v>
      </c>
      <c r="DD1332" s="5">
        <f t="shared" si="474"/>
        <v>1392</v>
      </c>
      <c r="DJ1332" s="2"/>
      <c r="DK1332" s="2"/>
      <c r="DL1332" s="10"/>
      <c r="DN1332" s="3"/>
      <c r="DO1332" s="5" t="s">
        <v>0</v>
      </c>
      <c r="DP1332" s="5" t="s">
        <v>0</v>
      </c>
      <c r="DR1332" s="2"/>
      <c r="DV1332" s="2"/>
      <c r="DW1332" s="2"/>
      <c r="DX1332" s="10"/>
      <c r="DY1332" s="4"/>
      <c r="DZ1332" s="4"/>
      <c r="EA1332" s="2"/>
      <c r="EB1332" s="2"/>
      <c r="EH1332" s="2"/>
      <c r="EI1332" s="2"/>
      <c r="EJ1332" s="10"/>
      <c r="EK1332" s="4"/>
      <c r="EL1332" s="4"/>
      <c r="EM1332" s="5">
        <f>EM1048-EN1040</f>
        <v>1400</v>
      </c>
      <c r="EN1332" s="5">
        <f>EN1048-EM1040</f>
        <v>1400</v>
      </c>
      <c r="ET1332" s="2"/>
      <c r="EU1332" s="2"/>
      <c r="EV1332" s="10"/>
      <c r="EW1332" s="4"/>
      <c r="EX1332" s="4"/>
      <c r="EY1332" s="5">
        <f t="shared" si="477"/>
        <v>1382</v>
      </c>
      <c r="EZ1332" s="5">
        <f t="shared" si="478"/>
        <v>1392</v>
      </c>
      <c r="FF1332" s="2"/>
      <c r="FG1332" s="2"/>
    </row>
    <row r="1333" spans="7:163">
      <c r="G1333" s="21"/>
      <c r="H1333" s="10"/>
      <c r="I1333" s="4"/>
      <c r="J1333" s="4"/>
      <c r="K1333" s="5">
        <f t="shared" si="467"/>
        <v>1373</v>
      </c>
      <c r="L1333" s="5">
        <f t="shared" si="468"/>
        <v>1388</v>
      </c>
      <c r="R1333" s="2"/>
      <c r="S1333" s="2"/>
      <c r="T1333" s="10"/>
      <c r="U1333" s="4"/>
      <c r="V1333" s="4"/>
      <c r="W1333" s="5">
        <f t="shared" si="469"/>
        <v>1331</v>
      </c>
      <c r="X1333" s="5">
        <f t="shared" si="470"/>
        <v>1438</v>
      </c>
      <c r="AD1333" s="2"/>
      <c r="AE1333" s="2"/>
      <c r="AF1333" s="10"/>
      <c r="AG1333" s="4"/>
      <c r="AH1333" s="4"/>
      <c r="AI1333" s="5">
        <f>AI1049-AJ1041</f>
        <v>1433</v>
      </c>
      <c r="AJ1333" s="5">
        <f>AJ1049-AI1041</f>
        <v>1433</v>
      </c>
      <c r="AP1333" s="2"/>
      <c r="AQ1333" s="2"/>
      <c r="AR1333" s="10"/>
      <c r="AS1333" s="4"/>
      <c r="AT1333" s="4"/>
      <c r="AU1333" s="5">
        <f t="shared" si="471"/>
        <v>1376</v>
      </c>
      <c r="AV1333" s="5">
        <f t="shared" si="472"/>
        <v>1391</v>
      </c>
      <c r="BB1333" s="2"/>
      <c r="BC1333" s="2"/>
      <c r="BD1333" s="10"/>
      <c r="BE1333" s="4"/>
      <c r="BF1333" s="4"/>
      <c r="BG1333" s="5">
        <f>BG1049-BH1041</f>
        <v>1378</v>
      </c>
      <c r="BH1333" s="5">
        <f>BH1049-BG1041</f>
        <v>1398</v>
      </c>
      <c r="BN1333" s="2"/>
      <c r="BO1333" s="2"/>
      <c r="BP1333" s="10"/>
      <c r="BQ1333" s="4"/>
      <c r="BR1333" s="4"/>
      <c r="BS1333" s="5">
        <f>BS1049-BT1041</f>
        <v>1403</v>
      </c>
      <c r="BT1333" s="5">
        <f>BT1049-BS1041</f>
        <v>1403</v>
      </c>
      <c r="BZ1333" s="2"/>
      <c r="CA1333" s="2"/>
      <c r="CB1333" s="10"/>
      <c r="CC1333" s="4"/>
      <c r="CD1333" s="4"/>
      <c r="CE1333" s="5">
        <f t="shared" si="465"/>
        <v>1418</v>
      </c>
      <c r="CF1333" s="5">
        <f t="shared" si="466"/>
        <v>1453</v>
      </c>
      <c r="CL1333" s="2"/>
      <c r="CM1333" s="2"/>
      <c r="CN1333" s="10"/>
      <c r="CO1333" s="4"/>
      <c r="CP1333" s="4"/>
      <c r="CQ1333" s="2"/>
      <c r="CR1333" s="2"/>
      <c r="CX1333" s="2"/>
      <c r="CY1333" s="2"/>
      <c r="CZ1333" s="10"/>
      <c r="DA1333" s="4"/>
      <c r="DB1333" s="4"/>
      <c r="DC1333" s="5">
        <f t="shared" si="473"/>
        <v>1388</v>
      </c>
      <c r="DD1333" s="5">
        <f t="shared" si="474"/>
        <v>1448</v>
      </c>
      <c r="DJ1333" s="2"/>
      <c r="DK1333" s="2"/>
      <c r="DL1333" s="10"/>
      <c r="DN1333" s="3"/>
      <c r="DO1333" s="5">
        <f t="shared" ref="DO1333:DO1339" si="479">DO1049-DP1041</f>
        <v>1362</v>
      </c>
      <c r="DP1333" s="5">
        <f t="shared" ref="DP1333:DP1339" si="480">DP1049-DO1041</f>
        <v>1402</v>
      </c>
      <c r="DR1333" s="2"/>
      <c r="DV1333" s="2"/>
      <c r="DW1333" s="2"/>
      <c r="DX1333" s="10"/>
      <c r="DY1333" s="4"/>
      <c r="DZ1333" s="4"/>
      <c r="EA1333" s="2"/>
      <c r="EB1333" s="2"/>
      <c r="EH1333" s="2"/>
      <c r="EI1333" s="2"/>
      <c r="EJ1333" s="10"/>
      <c r="EK1333" s="4"/>
      <c r="EL1333" s="4"/>
      <c r="EM1333" s="2"/>
      <c r="EN1333" s="2"/>
      <c r="ET1333" s="2"/>
      <c r="EU1333" s="2"/>
      <c r="EV1333" s="10"/>
      <c r="EW1333" s="4"/>
      <c r="EX1333" s="4"/>
      <c r="EY1333" s="5">
        <f t="shared" si="477"/>
        <v>1346</v>
      </c>
      <c r="EZ1333" s="5">
        <f t="shared" si="478"/>
        <v>1371</v>
      </c>
      <c r="FF1333" s="2"/>
      <c r="FG1333" s="2"/>
    </row>
    <row r="1334" spans="7:163">
      <c r="G1334" s="21"/>
      <c r="H1334" s="10"/>
      <c r="I1334" s="4"/>
      <c r="J1334" s="4"/>
      <c r="K1334" s="5">
        <f t="shared" si="467"/>
        <v>1367</v>
      </c>
      <c r="L1334" s="5">
        <f t="shared" si="468"/>
        <v>1392</v>
      </c>
      <c r="R1334" s="2"/>
      <c r="S1334" s="2"/>
      <c r="T1334" s="10"/>
      <c r="U1334" s="4"/>
      <c r="V1334" s="4"/>
      <c r="W1334" s="5">
        <f t="shared" si="469"/>
        <v>1357</v>
      </c>
      <c r="X1334" s="5">
        <f t="shared" si="470"/>
        <v>1392</v>
      </c>
      <c r="AD1334" s="2"/>
      <c r="AE1334" s="2"/>
      <c r="AF1334" s="10"/>
      <c r="AG1334" s="4"/>
      <c r="AH1334" s="4"/>
      <c r="AI1334" s="2"/>
      <c r="AJ1334" s="2"/>
      <c r="AP1334" s="2"/>
      <c r="AQ1334" s="2"/>
      <c r="AR1334" s="10"/>
      <c r="AS1334" s="4"/>
      <c r="AT1334" s="4"/>
      <c r="AU1334" s="5">
        <f t="shared" si="471"/>
        <v>1362</v>
      </c>
      <c r="AV1334" s="5">
        <f t="shared" si="472"/>
        <v>1402</v>
      </c>
      <c r="BB1334" s="2"/>
      <c r="BC1334" s="2"/>
      <c r="BD1334" s="10"/>
      <c r="BE1334" s="4"/>
      <c r="BF1334" s="4"/>
      <c r="BG1334" s="5">
        <f>BG1050-BH1042</f>
        <v>1357</v>
      </c>
      <c r="BH1334" s="5">
        <f>BH1050-BG1042</f>
        <v>1387</v>
      </c>
      <c r="BN1334" s="2"/>
      <c r="BO1334" s="2"/>
      <c r="BP1334" s="10"/>
      <c r="BQ1334" s="4"/>
      <c r="BR1334" s="4"/>
      <c r="BS1334" s="2"/>
      <c r="BT1334" s="2"/>
      <c r="BZ1334" s="2"/>
      <c r="CA1334" s="2"/>
      <c r="CB1334" s="10"/>
      <c r="CC1334" s="4"/>
      <c r="CD1334" s="4"/>
      <c r="CE1334" s="5">
        <f t="shared" si="465"/>
        <v>1382</v>
      </c>
      <c r="CF1334" s="5">
        <f t="shared" si="466"/>
        <v>1412</v>
      </c>
      <c r="CL1334" s="2"/>
      <c r="CM1334" s="2"/>
      <c r="CN1334" s="10"/>
      <c r="CO1334" s="4"/>
      <c r="CP1334" s="4"/>
      <c r="CQ1334" s="5">
        <f>CQ1050-CR1042</f>
        <v>1367</v>
      </c>
      <c r="CR1334" s="5">
        <f>CR1050-CQ1042</f>
        <v>1367</v>
      </c>
      <c r="CX1334" s="2"/>
      <c r="CY1334" s="2"/>
      <c r="CZ1334" s="10"/>
      <c r="DA1334" s="4"/>
      <c r="DB1334" s="4"/>
      <c r="DC1334" s="5">
        <f t="shared" si="473"/>
        <v>1392</v>
      </c>
      <c r="DD1334" s="5">
        <f t="shared" si="474"/>
        <v>1402</v>
      </c>
      <c r="DJ1334" s="2"/>
      <c r="DK1334" s="2"/>
      <c r="DL1334" s="10"/>
      <c r="DN1334" s="3"/>
      <c r="DO1334" s="5">
        <f t="shared" si="479"/>
        <v>1356</v>
      </c>
      <c r="DP1334" s="5">
        <f t="shared" si="480"/>
        <v>1406</v>
      </c>
      <c r="DR1334" s="2"/>
      <c r="DV1334" s="2"/>
      <c r="DW1334" s="2"/>
      <c r="DX1334" s="10"/>
      <c r="DY1334" s="4"/>
      <c r="DZ1334" s="4"/>
      <c r="EA1334" s="2"/>
      <c r="EB1334" s="2"/>
      <c r="EH1334" s="2"/>
      <c r="EI1334" s="2"/>
      <c r="EJ1334" s="10"/>
      <c r="EK1334" s="4"/>
      <c r="EL1334" s="4"/>
      <c r="EM1334" s="5">
        <f>EM1050-EN1042</f>
        <v>1372</v>
      </c>
      <c r="EN1334" s="5">
        <f>EN1050-EM1042</f>
        <v>1372</v>
      </c>
      <c r="ET1334" s="2"/>
      <c r="EU1334" s="2"/>
      <c r="EV1334" s="10"/>
      <c r="EW1334" s="4"/>
      <c r="EX1334" s="4"/>
      <c r="EY1334" s="5">
        <f t="shared" si="477"/>
        <v>1362</v>
      </c>
      <c r="EZ1334" s="5">
        <f t="shared" si="478"/>
        <v>1392</v>
      </c>
      <c r="FF1334" s="2"/>
      <c r="FG1334" s="2"/>
    </row>
    <row r="1335" spans="7:163">
      <c r="G1335" s="21"/>
      <c r="H1335" s="10"/>
      <c r="I1335" s="4"/>
      <c r="J1335" s="4"/>
      <c r="K1335" s="5">
        <f t="shared" si="467"/>
        <v>1366</v>
      </c>
      <c r="L1335" s="5">
        <f t="shared" si="468"/>
        <v>1431</v>
      </c>
      <c r="R1335" s="2"/>
      <c r="S1335" s="2"/>
      <c r="T1335" s="10"/>
      <c r="U1335" s="4"/>
      <c r="V1335" s="4"/>
      <c r="W1335" s="5">
        <f t="shared" si="469"/>
        <v>1376</v>
      </c>
      <c r="X1335" s="5">
        <f t="shared" si="470"/>
        <v>1416</v>
      </c>
      <c r="AD1335" s="2"/>
      <c r="AE1335" s="2"/>
      <c r="AF1335" s="10"/>
      <c r="AG1335" s="4"/>
      <c r="AH1335" s="4"/>
      <c r="AI1335" s="5">
        <f t="shared" ref="AI1335:AI1340" si="481">AI1051-AJ1043</f>
        <v>1381</v>
      </c>
      <c r="AJ1335" s="5">
        <f t="shared" ref="AJ1335:AJ1340" si="482">AJ1051-AI1043</f>
        <v>1381</v>
      </c>
      <c r="AP1335" s="2"/>
      <c r="AQ1335" s="2"/>
      <c r="AR1335" s="10"/>
      <c r="AS1335" s="4"/>
      <c r="AT1335" s="4"/>
      <c r="AU1335" s="5">
        <f t="shared" si="471"/>
        <v>1371</v>
      </c>
      <c r="AV1335" s="5">
        <f t="shared" si="472"/>
        <v>1381</v>
      </c>
      <c r="BB1335" s="2"/>
      <c r="BC1335" s="2"/>
      <c r="BD1335" s="10"/>
      <c r="BE1335" s="4"/>
      <c r="BF1335" s="4"/>
      <c r="BG1335" s="2"/>
      <c r="BH1335" s="2"/>
      <c r="BN1335" s="2"/>
      <c r="BO1335" s="2"/>
      <c r="BP1335" s="10"/>
      <c r="BQ1335" s="4"/>
      <c r="BR1335" s="4"/>
      <c r="BS1335" s="2"/>
      <c r="BT1335" s="2"/>
      <c r="BZ1335" s="2"/>
      <c r="CA1335" s="2"/>
      <c r="CB1335" s="10"/>
      <c r="CC1335" s="4"/>
      <c r="CD1335" s="4"/>
      <c r="CE1335" s="5">
        <f t="shared" si="465"/>
        <v>1371</v>
      </c>
      <c r="CF1335" s="5">
        <f t="shared" si="466"/>
        <v>1401</v>
      </c>
      <c r="CL1335" s="2"/>
      <c r="CM1335" s="2"/>
      <c r="CN1335" s="10"/>
      <c r="CO1335" s="4"/>
      <c r="CP1335" s="4"/>
      <c r="CQ1335" s="2"/>
      <c r="CR1335" s="2"/>
      <c r="CX1335" s="2"/>
      <c r="CY1335" s="2"/>
      <c r="CZ1335" s="10"/>
      <c r="DA1335" s="4"/>
      <c r="DB1335" s="4"/>
      <c r="DC1335" s="5">
        <f t="shared" si="473"/>
        <v>1381</v>
      </c>
      <c r="DD1335" s="5">
        <f t="shared" si="474"/>
        <v>1401</v>
      </c>
      <c r="DJ1335" s="2"/>
      <c r="DK1335" s="2"/>
      <c r="DL1335" s="10"/>
      <c r="DN1335" s="3"/>
      <c r="DO1335" s="5">
        <f t="shared" si="479"/>
        <v>1357</v>
      </c>
      <c r="DP1335" s="5">
        <f t="shared" si="480"/>
        <v>1382</v>
      </c>
      <c r="DR1335" s="2"/>
      <c r="DV1335" s="2"/>
      <c r="DW1335" s="2"/>
      <c r="DX1335" s="10"/>
      <c r="DY1335" s="4"/>
      <c r="DZ1335" s="4"/>
      <c r="EA1335" s="2"/>
      <c r="EB1335" s="2"/>
      <c r="EH1335" s="2"/>
      <c r="EI1335" s="2"/>
      <c r="EJ1335" s="10"/>
      <c r="EK1335" s="4"/>
      <c r="EL1335" s="4"/>
      <c r="EM1335" s="2"/>
      <c r="EN1335" s="2"/>
      <c r="ET1335" s="2"/>
      <c r="EU1335" s="2"/>
      <c r="EV1335" s="10"/>
      <c r="EW1335" s="4"/>
      <c r="EX1335" s="4"/>
      <c r="EY1335" s="5">
        <f t="shared" si="477"/>
        <v>1371</v>
      </c>
      <c r="EZ1335" s="5">
        <f t="shared" si="478"/>
        <v>1401</v>
      </c>
      <c r="FF1335" s="2"/>
      <c r="FG1335" s="2"/>
    </row>
    <row r="1336" spans="7:163">
      <c r="G1336" s="21"/>
      <c r="H1336" s="10"/>
      <c r="I1336" s="4"/>
      <c r="J1336" s="4"/>
      <c r="K1336" s="5">
        <f t="shared" si="467"/>
        <v>1376</v>
      </c>
      <c r="L1336" s="5">
        <f t="shared" si="468"/>
        <v>1432</v>
      </c>
      <c r="R1336" s="2"/>
      <c r="S1336" s="2"/>
      <c r="T1336" s="10"/>
      <c r="U1336" s="4"/>
      <c r="V1336" s="4"/>
      <c r="W1336" s="5">
        <f t="shared" si="469"/>
        <v>1331</v>
      </c>
      <c r="X1336" s="5">
        <f t="shared" si="470"/>
        <v>1422</v>
      </c>
      <c r="AD1336" s="2"/>
      <c r="AE1336" s="2"/>
      <c r="AF1336" s="10"/>
      <c r="AG1336" s="4"/>
      <c r="AH1336" s="4"/>
      <c r="AI1336" s="5">
        <f t="shared" si="481"/>
        <v>1422</v>
      </c>
      <c r="AJ1336" s="5">
        <f t="shared" si="482"/>
        <v>1422</v>
      </c>
      <c r="AP1336" s="2"/>
      <c r="AQ1336" s="2"/>
      <c r="AR1336" s="10"/>
      <c r="AS1336" s="4"/>
      <c r="AT1336" s="4"/>
      <c r="AU1336" s="5">
        <f t="shared" si="471"/>
        <v>1361</v>
      </c>
      <c r="AV1336" s="5">
        <f t="shared" si="472"/>
        <v>1361</v>
      </c>
      <c r="BB1336" s="2"/>
      <c r="BC1336" s="2"/>
      <c r="BD1336" s="10"/>
      <c r="BE1336" s="4"/>
      <c r="BF1336" s="4"/>
      <c r="BG1336" s="5">
        <f>BG1052-BH1044</f>
        <v>1381</v>
      </c>
      <c r="BH1336" s="5">
        <f>BH1052-BG1044</f>
        <v>1381</v>
      </c>
      <c r="BN1336" s="2"/>
      <c r="BO1336" s="2"/>
      <c r="BP1336" s="10"/>
      <c r="BQ1336" s="4"/>
      <c r="BR1336" s="4"/>
      <c r="BS1336" s="5">
        <f>BS1052-BT1044</f>
        <v>1346</v>
      </c>
      <c r="BT1336" s="5">
        <f>BT1052-BS1044</f>
        <v>1361</v>
      </c>
      <c r="BZ1336" s="2"/>
      <c r="CA1336" s="2"/>
      <c r="CB1336" s="10"/>
      <c r="CC1336" s="4"/>
      <c r="CD1336" s="4"/>
      <c r="CE1336" s="5">
        <f t="shared" si="465"/>
        <v>1351</v>
      </c>
      <c r="CF1336" s="5">
        <f t="shared" si="466"/>
        <v>1386</v>
      </c>
      <c r="CL1336" s="2"/>
      <c r="CM1336" s="2"/>
      <c r="CN1336" s="10"/>
      <c r="CO1336" s="4"/>
      <c r="CP1336" s="4"/>
      <c r="CQ1336" s="2"/>
      <c r="CR1336" s="2"/>
      <c r="CX1336" s="2"/>
      <c r="CY1336" s="2"/>
      <c r="CZ1336" s="10"/>
      <c r="DA1336" s="4"/>
      <c r="DB1336" s="4"/>
      <c r="DC1336" s="5">
        <f t="shared" si="473"/>
        <v>1386</v>
      </c>
      <c r="DD1336" s="5">
        <f t="shared" si="474"/>
        <v>1411</v>
      </c>
      <c r="DJ1336" s="2"/>
      <c r="DK1336" s="2"/>
      <c r="DL1336" s="10"/>
      <c r="DN1336" s="3"/>
      <c r="DO1336" s="5">
        <f t="shared" si="479"/>
        <v>1336</v>
      </c>
      <c r="DP1336" s="5">
        <f t="shared" si="480"/>
        <v>1391</v>
      </c>
      <c r="DR1336" s="2"/>
      <c r="DV1336" s="2"/>
      <c r="DW1336" s="2"/>
      <c r="DX1336" s="10"/>
      <c r="DY1336" s="4"/>
      <c r="DZ1336" s="4"/>
      <c r="EA1336" s="2"/>
      <c r="EB1336" s="2"/>
      <c r="EH1336" s="2"/>
      <c r="EI1336" s="2"/>
      <c r="EJ1336" s="10"/>
      <c r="EK1336" s="4"/>
      <c r="EL1336" s="4"/>
      <c r="EM1336" s="2"/>
      <c r="EN1336" s="2"/>
      <c r="ET1336" s="2"/>
      <c r="EU1336" s="2"/>
      <c r="EV1336" s="10"/>
      <c r="EW1336" s="4"/>
      <c r="EX1336" s="4"/>
      <c r="EY1336" s="5">
        <f t="shared" si="477"/>
        <v>1366</v>
      </c>
      <c r="EZ1336" s="5">
        <f t="shared" si="478"/>
        <v>1376</v>
      </c>
      <c r="FF1336" s="2"/>
      <c r="FG1336" s="2"/>
    </row>
    <row r="1337" spans="7:163">
      <c r="G1337" s="21"/>
      <c r="H1337" s="10"/>
      <c r="I1337" s="4"/>
      <c r="J1337" s="4"/>
      <c r="K1337" s="5">
        <f t="shared" si="467"/>
        <v>1367</v>
      </c>
      <c r="L1337" s="5">
        <f t="shared" si="468"/>
        <v>1423</v>
      </c>
      <c r="R1337" s="2"/>
      <c r="S1337" s="2"/>
      <c r="T1337" s="10"/>
      <c r="U1337" s="4"/>
      <c r="V1337" s="4"/>
      <c r="W1337" s="5">
        <f t="shared" si="469"/>
        <v>1337</v>
      </c>
      <c r="X1337" s="5">
        <f t="shared" si="470"/>
        <v>1397</v>
      </c>
      <c r="AD1337" s="2"/>
      <c r="AE1337" s="2"/>
      <c r="AF1337" s="10"/>
      <c r="AG1337" s="4"/>
      <c r="AH1337" s="4"/>
      <c r="AI1337" s="5">
        <f t="shared" si="481"/>
        <v>1357</v>
      </c>
      <c r="AJ1337" s="5">
        <f t="shared" si="482"/>
        <v>1357</v>
      </c>
      <c r="AP1337" s="2"/>
      <c r="AQ1337" s="2"/>
      <c r="AR1337" s="10"/>
      <c r="AS1337" s="4"/>
      <c r="AT1337" s="4"/>
      <c r="AU1337" s="5">
        <f t="shared" si="471"/>
        <v>1352</v>
      </c>
      <c r="AV1337" s="5">
        <f t="shared" si="472"/>
        <v>1352</v>
      </c>
      <c r="BB1337" s="2"/>
      <c r="BC1337" s="2"/>
      <c r="BD1337" s="10"/>
      <c r="BE1337" s="4"/>
      <c r="BF1337" s="4"/>
      <c r="BG1337" s="5">
        <f>BG1053-BH1045</f>
        <v>1332</v>
      </c>
      <c r="BH1337" s="5">
        <f>BH1053-BG1045</f>
        <v>1357</v>
      </c>
      <c r="BN1337" s="2"/>
      <c r="BO1337" s="2"/>
      <c r="BP1337" s="10"/>
      <c r="BQ1337" s="4"/>
      <c r="BR1337" s="4"/>
      <c r="BS1337" s="5">
        <f>BS1053-BT1045</f>
        <v>1327</v>
      </c>
      <c r="BT1337" s="5">
        <f>BT1053-BS1045</f>
        <v>1377</v>
      </c>
      <c r="BZ1337" s="2"/>
      <c r="CA1337" s="2"/>
      <c r="CB1337" s="10"/>
      <c r="CC1337" s="4"/>
      <c r="CD1337" s="4"/>
      <c r="CE1337" s="5">
        <f t="shared" si="465"/>
        <v>1367</v>
      </c>
      <c r="CF1337" s="5">
        <f t="shared" si="466"/>
        <v>1382</v>
      </c>
      <c r="CL1337" s="2"/>
      <c r="CM1337" s="2"/>
      <c r="CN1337" s="10"/>
      <c r="CO1337" s="4"/>
      <c r="CP1337" s="4"/>
      <c r="CQ1337" s="2"/>
      <c r="CR1337" s="2"/>
      <c r="CX1337" s="2"/>
      <c r="CY1337" s="2"/>
      <c r="CZ1337" s="10"/>
      <c r="DA1337" s="4"/>
      <c r="DB1337" s="4"/>
      <c r="DC1337" s="5">
        <f t="shared" si="473"/>
        <v>1402</v>
      </c>
      <c r="DD1337" s="5">
        <f t="shared" si="474"/>
        <v>1407</v>
      </c>
      <c r="DJ1337" s="2"/>
      <c r="DK1337" s="2"/>
      <c r="DL1337" s="10"/>
      <c r="DN1337" s="3"/>
      <c r="DO1337" s="5">
        <f t="shared" si="479"/>
        <v>1351</v>
      </c>
      <c r="DP1337" s="5">
        <f t="shared" si="480"/>
        <v>1396</v>
      </c>
      <c r="DR1337" s="2"/>
      <c r="DV1337" s="2"/>
      <c r="DW1337" s="2"/>
      <c r="DX1337" s="10"/>
      <c r="DY1337" s="4"/>
      <c r="DZ1337" s="4"/>
      <c r="EA1337" s="2"/>
      <c r="EB1337" s="2"/>
      <c r="EH1337" s="2"/>
      <c r="EI1337" s="2"/>
      <c r="EJ1337" s="10"/>
      <c r="EK1337" s="4"/>
      <c r="EL1337" s="4"/>
      <c r="EM1337" s="2"/>
      <c r="EN1337" s="2"/>
      <c r="ET1337" s="2"/>
      <c r="EU1337" s="2"/>
      <c r="EV1337" s="10"/>
      <c r="EW1337" s="4"/>
      <c r="EX1337" s="4"/>
      <c r="EY1337" s="5">
        <f t="shared" si="477"/>
        <v>1357</v>
      </c>
      <c r="EZ1337" s="5">
        <f t="shared" si="478"/>
        <v>1367</v>
      </c>
      <c r="FF1337" s="2"/>
      <c r="FG1337" s="2"/>
    </row>
    <row r="1338" spans="7:163">
      <c r="G1338" s="21"/>
      <c r="H1338" s="10"/>
      <c r="I1338" s="4"/>
      <c r="J1338" s="4"/>
      <c r="K1338" s="5">
        <f t="shared" si="467"/>
        <v>1351</v>
      </c>
      <c r="L1338" s="5">
        <f t="shared" si="468"/>
        <v>1381</v>
      </c>
      <c r="R1338" s="2"/>
      <c r="S1338" s="2"/>
      <c r="T1338" s="10"/>
      <c r="U1338" s="4"/>
      <c r="V1338" s="4"/>
      <c r="W1338" s="5">
        <f t="shared" si="469"/>
        <v>1326</v>
      </c>
      <c r="X1338" s="5">
        <f t="shared" si="470"/>
        <v>1351</v>
      </c>
      <c r="AD1338" s="2"/>
      <c r="AE1338" s="2"/>
      <c r="AF1338" s="10"/>
      <c r="AG1338" s="4"/>
      <c r="AH1338" s="4"/>
      <c r="AI1338" s="5">
        <f t="shared" si="481"/>
        <v>1386</v>
      </c>
      <c r="AJ1338" s="5">
        <f t="shared" si="482"/>
        <v>1386</v>
      </c>
      <c r="AP1338" s="2"/>
      <c r="AQ1338" s="2"/>
      <c r="AR1338" s="10"/>
      <c r="AS1338" s="4"/>
      <c r="AT1338" s="4"/>
      <c r="AU1338" s="2"/>
      <c r="AV1338" s="2"/>
      <c r="BB1338" s="2"/>
      <c r="BC1338" s="2"/>
      <c r="BD1338" s="10"/>
      <c r="BE1338" s="4"/>
      <c r="BF1338" s="4"/>
      <c r="BG1338" s="2"/>
      <c r="BH1338" s="2"/>
      <c r="BN1338" s="2"/>
      <c r="BO1338" s="2"/>
      <c r="BP1338" s="10"/>
      <c r="BQ1338" s="4"/>
      <c r="BR1338" s="4"/>
      <c r="BS1338" s="5">
        <f>BS1054-BT1046</f>
        <v>1361</v>
      </c>
      <c r="BT1338" s="5">
        <f>BT1054-BS1046</f>
        <v>1371</v>
      </c>
      <c r="BZ1338" s="2"/>
      <c r="CA1338" s="2"/>
      <c r="CB1338" s="10"/>
      <c r="CC1338" s="4"/>
      <c r="CD1338" s="4"/>
      <c r="CE1338" s="2"/>
      <c r="CF1338" s="2"/>
      <c r="CL1338" s="2"/>
      <c r="CM1338" s="2"/>
      <c r="CN1338" s="10"/>
      <c r="CO1338" s="4"/>
      <c r="CP1338" s="4"/>
      <c r="CQ1338" s="2"/>
      <c r="CR1338" s="2"/>
      <c r="CX1338" s="2"/>
      <c r="CY1338" s="2"/>
      <c r="CZ1338" s="10"/>
      <c r="DA1338" s="4"/>
      <c r="DB1338" s="4"/>
      <c r="DC1338" s="5">
        <f t="shared" si="473"/>
        <v>1471</v>
      </c>
      <c r="DD1338" s="5">
        <f t="shared" si="474"/>
        <v>1481</v>
      </c>
      <c r="DJ1338" s="2"/>
      <c r="DK1338" s="2"/>
      <c r="DL1338" s="10"/>
      <c r="DN1338" s="3"/>
      <c r="DO1338" s="5">
        <f t="shared" si="479"/>
        <v>1372</v>
      </c>
      <c r="DP1338" s="5">
        <f t="shared" si="480"/>
        <v>1427</v>
      </c>
      <c r="DR1338" s="2"/>
      <c r="DV1338" s="2"/>
      <c r="DW1338" s="2"/>
      <c r="DX1338" s="10"/>
      <c r="DY1338" s="4"/>
      <c r="DZ1338" s="4"/>
      <c r="EA1338" s="2"/>
      <c r="EB1338" s="2"/>
      <c r="EH1338" s="2"/>
      <c r="EI1338" s="2"/>
      <c r="EJ1338" s="10"/>
      <c r="EK1338" s="4"/>
      <c r="EL1338" s="4"/>
      <c r="EM1338" s="2"/>
      <c r="EN1338" s="2"/>
      <c r="ET1338" s="2"/>
      <c r="EU1338" s="2"/>
      <c r="EV1338" s="10"/>
      <c r="EW1338" s="4"/>
      <c r="EX1338" s="4"/>
      <c r="EY1338" s="2"/>
      <c r="EZ1338" s="2"/>
      <c r="FF1338" s="2"/>
      <c r="FG1338" s="2"/>
    </row>
    <row r="1339" spans="7:163">
      <c r="G1339" s="21"/>
      <c r="H1339" s="10"/>
      <c r="I1339" s="4"/>
      <c r="J1339" s="4"/>
      <c r="K1339" s="5">
        <f t="shared" si="467"/>
        <v>1377</v>
      </c>
      <c r="L1339" s="5">
        <f t="shared" si="468"/>
        <v>1412</v>
      </c>
      <c r="R1339" s="2"/>
      <c r="S1339" s="2"/>
      <c r="T1339" s="10"/>
      <c r="U1339" s="4"/>
      <c r="V1339" s="4"/>
      <c r="W1339" s="5">
        <f t="shared" si="469"/>
        <v>1332</v>
      </c>
      <c r="X1339" s="5">
        <f t="shared" si="470"/>
        <v>1357</v>
      </c>
      <c r="AD1339" s="2"/>
      <c r="AE1339" s="2"/>
      <c r="AF1339" s="10"/>
      <c r="AG1339" s="4"/>
      <c r="AH1339" s="4"/>
      <c r="AI1339" s="5">
        <f t="shared" si="481"/>
        <v>1362</v>
      </c>
      <c r="AJ1339" s="5">
        <f t="shared" si="482"/>
        <v>1362</v>
      </c>
      <c r="AP1339" s="2"/>
      <c r="AQ1339" s="2"/>
      <c r="AR1339" s="10"/>
      <c r="AS1339" s="4"/>
      <c r="AT1339" s="4"/>
      <c r="AU1339" s="2"/>
      <c r="AV1339" s="2"/>
      <c r="BB1339" s="2"/>
      <c r="BC1339" s="2"/>
      <c r="BD1339" s="10"/>
      <c r="BE1339" s="4"/>
      <c r="BF1339" s="4"/>
      <c r="BG1339" s="5">
        <f>BG1055-BH1047</f>
        <v>1377</v>
      </c>
      <c r="BH1339" s="5">
        <f>BH1055-BG1047</f>
        <v>1382</v>
      </c>
      <c r="BN1339" s="2"/>
      <c r="BO1339" s="2"/>
      <c r="BP1339" s="10"/>
      <c r="BQ1339" s="4"/>
      <c r="BR1339" s="4"/>
      <c r="BS1339" s="2"/>
      <c r="BT1339" s="2"/>
      <c r="BZ1339" s="2"/>
      <c r="CA1339" s="2"/>
      <c r="CB1339" s="10"/>
      <c r="CC1339" s="4"/>
      <c r="CD1339" s="4"/>
      <c r="CE1339" s="2"/>
      <c r="CF1339" s="2"/>
      <c r="CL1339" s="2"/>
      <c r="CM1339" s="2"/>
      <c r="CN1339" s="10"/>
      <c r="CO1339" s="4"/>
      <c r="CP1339" s="4"/>
      <c r="CQ1339" s="2"/>
      <c r="CR1339" s="2"/>
      <c r="CX1339" s="2"/>
      <c r="CY1339" s="2"/>
      <c r="CZ1339" s="10"/>
      <c r="DA1339" s="4"/>
      <c r="DB1339" s="4"/>
      <c r="DC1339" s="2"/>
      <c r="DD1339" s="2"/>
      <c r="DJ1339" s="2"/>
      <c r="DK1339" s="2"/>
      <c r="DL1339" s="10"/>
      <c r="DN1339" s="3"/>
      <c r="DO1339" s="5">
        <f t="shared" si="479"/>
        <v>1351</v>
      </c>
      <c r="DP1339" s="5">
        <f t="shared" si="480"/>
        <v>1356</v>
      </c>
      <c r="DR1339" s="2"/>
      <c r="DV1339" s="2"/>
      <c r="DW1339" s="2"/>
      <c r="DX1339" s="10"/>
      <c r="DY1339" s="4"/>
      <c r="DZ1339" s="4"/>
      <c r="EA1339" s="2"/>
      <c r="EB1339" s="2"/>
      <c r="EH1339" s="2"/>
      <c r="EI1339" s="2"/>
      <c r="EJ1339" s="10"/>
      <c r="EK1339" s="4"/>
      <c r="EL1339" s="4"/>
      <c r="EM1339" s="2"/>
      <c r="EN1339" s="2"/>
      <c r="ET1339" s="2"/>
      <c r="EU1339" s="2"/>
      <c r="EV1339" s="10"/>
      <c r="EW1339" s="4"/>
      <c r="EX1339" s="4"/>
      <c r="EY1339" s="2"/>
      <c r="EZ1339" s="2"/>
      <c r="FF1339" s="2"/>
      <c r="FG1339" s="2"/>
    </row>
    <row r="1340" spans="7:163">
      <c r="G1340" s="21"/>
      <c r="H1340" s="4"/>
      <c r="I1340" s="4"/>
      <c r="J1340" s="4"/>
      <c r="K1340" s="5">
        <f t="shared" si="467"/>
        <v>1376</v>
      </c>
      <c r="L1340" s="5">
        <f t="shared" si="468"/>
        <v>1408</v>
      </c>
      <c r="R1340" s="2"/>
      <c r="S1340" s="2"/>
      <c r="T1340" s="4"/>
      <c r="U1340" s="4"/>
      <c r="V1340" s="4"/>
      <c r="W1340" s="5">
        <f t="shared" si="469"/>
        <v>1346</v>
      </c>
      <c r="X1340" s="5">
        <f t="shared" si="470"/>
        <v>1393</v>
      </c>
      <c r="AD1340" s="2"/>
      <c r="AE1340" s="2"/>
      <c r="AF1340" s="4"/>
      <c r="AG1340" s="4"/>
      <c r="AH1340" s="4"/>
      <c r="AI1340" s="5">
        <f t="shared" si="481"/>
        <v>1386</v>
      </c>
      <c r="AJ1340" s="5">
        <f t="shared" si="482"/>
        <v>1386</v>
      </c>
      <c r="AP1340" s="2"/>
      <c r="AQ1340" s="2"/>
      <c r="AR1340" s="4"/>
      <c r="AS1340" s="4"/>
      <c r="AT1340" s="4"/>
      <c r="AU1340" s="2"/>
      <c r="AV1340" s="2"/>
      <c r="BB1340" s="2"/>
      <c r="BC1340" s="2"/>
      <c r="BD1340" s="4"/>
      <c r="BE1340" s="4"/>
      <c r="BF1340" s="4"/>
      <c r="BG1340" s="2"/>
      <c r="BH1340" s="2"/>
      <c r="BN1340" s="2"/>
      <c r="BO1340" s="2"/>
      <c r="BP1340" s="4"/>
      <c r="BQ1340" s="4"/>
      <c r="BR1340" s="4"/>
      <c r="BS1340" s="2"/>
      <c r="BT1340" s="2"/>
      <c r="BZ1340" s="2"/>
      <c r="CA1340" s="2"/>
      <c r="CB1340" s="4"/>
      <c r="CC1340" s="4"/>
      <c r="CD1340" s="4"/>
      <c r="CE1340" s="5">
        <f>CE1056-CF1048</f>
        <v>1371</v>
      </c>
      <c r="CF1340" s="5">
        <f>CF1056-CE1048</f>
        <v>1371</v>
      </c>
      <c r="CL1340" s="2"/>
      <c r="CM1340" s="2"/>
      <c r="CN1340" s="4"/>
      <c r="CO1340" s="4"/>
      <c r="CP1340" s="4"/>
      <c r="CQ1340" s="2"/>
      <c r="CR1340" s="2"/>
      <c r="CX1340" s="2"/>
      <c r="CY1340" s="2"/>
      <c r="CZ1340" s="4"/>
      <c r="DA1340" s="4"/>
      <c r="DB1340" s="4"/>
      <c r="DC1340" s="2"/>
      <c r="DD1340" s="2"/>
      <c r="DJ1340" s="2"/>
      <c r="DK1340" s="2"/>
      <c r="DN1340" s="3"/>
      <c r="DO1340" s="5" t="s">
        <v>0</v>
      </c>
      <c r="DP1340" s="5" t="s">
        <v>0</v>
      </c>
      <c r="DR1340" s="2"/>
      <c r="DV1340" s="2"/>
      <c r="DW1340" s="2"/>
      <c r="DX1340" s="4"/>
      <c r="DY1340" s="4"/>
      <c r="DZ1340" s="4"/>
      <c r="EA1340" s="2"/>
      <c r="EB1340" s="2"/>
      <c r="EH1340" s="2"/>
      <c r="EI1340" s="2"/>
      <c r="EJ1340" s="4"/>
      <c r="EK1340" s="4"/>
      <c r="EL1340" s="4"/>
      <c r="EM1340" s="2"/>
      <c r="EN1340" s="2"/>
      <c r="ET1340" s="2"/>
      <c r="EU1340" s="2"/>
      <c r="EV1340" s="4"/>
      <c r="EW1340" s="4"/>
      <c r="EX1340" s="4"/>
      <c r="EY1340" s="2"/>
      <c r="EZ1340" s="2"/>
      <c r="FF1340" s="2"/>
      <c r="FG1340" s="2"/>
    </row>
    <row r="1341" spans="7:163">
      <c r="G1341" s="21"/>
      <c r="H1341" s="4"/>
      <c r="I1341" s="4"/>
      <c r="J1341" s="4"/>
      <c r="K1341" s="5">
        <f t="shared" si="467"/>
        <v>1382</v>
      </c>
      <c r="L1341" s="5">
        <f t="shared" si="468"/>
        <v>1417</v>
      </c>
      <c r="R1341" s="2"/>
      <c r="S1341" s="2"/>
      <c r="T1341" s="4"/>
      <c r="U1341" s="4"/>
      <c r="V1341" s="4"/>
      <c r="W1341" s="5">
        <f t="shared" si="469"/>
        <v>1347</v>
      </c>
      <c r="X1341" s="5">
        <f t="shared" si="470"/>
        <v>1392</v>
      </c>
      <c r="AD1341" s="2"/>
      <c r="AE1341" s="2"/>
      <c r="AF1341" s="4"/>
      <c r="AG1341" s="4"/>
      <c r="AH1341" s="4"/>
      <c r="AI1341" s="2"/>
      <c r="AJ1341" s="2"/>
      <c r="AP1341" s="2"/>
      <c r="AQ1341" s="2"/>
      <c r="AR1341" s="4"/>
      <c r="AS1341" s="4"/>
      <c r="AT1341" s="4"/>
      <c r="AU1341" s="2"/>
      <c r="AV1341" s="2"/>
      <c r="BB1341" s="2"/>
      <c r="BC1341" s="2"/>
      <c r="BD1341" s="4"/>
      <c r="BE1341" s="4"/>
      <c r="BF1341" s="4"/>
      <c r="BG1341" s="5">
        <f>BG1057-BH1049</f>
        <v>1352</v>
      </c>
      <c r="BH1341" s="5">
        <f>BH1057-BG1049</f>
        <v>1372</v>
      </c>
      <c r="BN1341" s="2"/>
      <c r="BO1341" s="2"/>
      <c r="BP1341" s="4"/>
      <c r="BQ1341" s="4"/>
      <c r="BR1341" s="4"/>
      <c r="BS1341" s="5">
        <f>BS1057-BT1049</f>
        <v>1357</v>
      </c>
      <c r="BT1341" s="5">
        <f>BT1057-BS1049</f>
        <v>1357</v>
      </c>
      <c r="BZ1341" s="2"/>
      <c r="CA1341" s="2"/>
      <c r="CB1341" s="4"/>
      <c r="CC1341" s="4"/>
      <c r="CD1341" s="4"/>
      <c r="CE1341" s="5">
        <f>CE1057-CF1049</f>
        <v>1357</v>
      </c>
      <c r="CF1341" s="5">
        <f>CF1057-CE1049</f>
        <v>1392</v>
      </c>
      <c r="CL1341" s="2"/>
      <c r="CM1341" s="2"/>
      <c r="CN1341" s="4"/>
      <c r="CO1341" s="4"/>
      <c r="CP1341" s="4"/>
      <c r="CQ1341" s="2"/>
      <c r="CR1341" s="2"/>
      <c r="CX1341" s="2"/>
      <c r="CY1341" s="2"/>
      <c r="CZ1341" s="4"/>
      <c r="DA1341" s="4"/>
      <c r="DB1341" s="4"/>
      <c r="DC1341" s="2"/>
      <c r="DD1341" s="2"/>
      <c r="DJ1341" s="2"/>
      <c r="DK1341" s="2"/>
      <c r="DN1341" s="3"/>
      <c r="DO1341" s="5">
        <f>DO1057-DP1049</f>
        <v>1341</v>
      </c>
      <c r="DP1341" s="5">
        <f>DP1057-DO1049</f>
        <v>1371</v>
      </c>
      <c r="DR1341" s="2"/>
      <c r="DV1341" s="2"/>
      <c r="DW1341" s="2"/>
      <c r="DX1341" s="4"/>
      <c r="DY1341" s="4"/>
      <c r="DZ1341" s="4"/>
      <c r="EA1341" s="2"/>
      <c r="EB1341" s="2"/>
      <c r="EH1341" s="2"/>
      <c r="EI1341" s="2"/>
      <c r="EJ1341" s="4"/>
      <c r="EK1341" s="4"/>
      <c r="EL1341" s="4"/>
      <c r="EM1341" s="2"/>
      <c r="EN1341" s="2"/>
      <c r="ET1341" s="2"/>
      <c r="EU1341" s="2"/>
      <c r="EV1341" s="4"/>
      <c r="EW1341" s="4"/>
      <c r="EX1341" s="4"/>
      <c r="EY1341" s="2"/>
      <c r="EZ1341" s="2"/>
      <c r="FF1341" s="2"/>
      <c r="FG1341" s="2"/>
    </row>
    <row r="1342" spans="7:163">
      <c r="G1342" s="21"/>
      <c r="H1342" s="4"/>
      <c r="I1342" s="4"/>
      <c r="J1342" s="4"/>
      <c r="K1342" s="5">
        <f t="shared" si="467"/>
        <v>1366</v>
      </c>
      <c r="L1342" s="5">
        <f t="shared" si="468"/>
        <v>1416</v>
      </c>
      <c r="R1342" s="2"/>
      <c r="S1342" s="2"/>
      <c r="T1342" s="4"/>
      <c r="U1342" s="4"/>
      <c r="V1342" s="4"/>
      <c r="W1342" s="5">
        <f t="shared" si="469"/>
        <v>1371</v>
      </c>
      <c r="X1342" s="5">
        <f t="shared" si="470"/>
        <v>1396</v>
      </c>
      <c r="AD1342" s="2"/>
      <c r="AE1342" s="2"/>
      <c r="AF1342" s="4"/>
      <c r="AG1342" s="4"/>
      <c r="AH1342" s="4"/>
      <c r="AI1342" s="5">
        <f>AI1058-AJ1050</f>
        <v>1406</v>
      </c>
      <c r="AJ1342" s="5">
        <f>AJ1058-AI1050</f>
        <v>1406</v>
      </c>
      <c r="AP1342" s="2"/>
      <c r="AQ1342" s="2"/>
      <c r="AR1342" s="4"/>
      <c r="AS1342" s="4"/>
      <c r="AT1342" s="4"/>
      <c r="AU1342" s="2"/>
      <c r="AV1342" s="2"/>
      <c r="BB1342" s="2"/>
      <c r="BC1342" s="2"/>
      <c r="BD1342" s="4"/>
      <c r="BE1342" s="4"/>
      <c r="BF1342" s="4"/>
      <c r="BG1342" s="5">
        <f>BG1058-BH1050</f>
        <v>1361</v>
      </c>
      <c r="BH1342" s="5">
        <f>BH1058-BG1050</f>
        <v>1391</v>
      </c>
      <c r="BN1342" s="2"/>
      <c r="BO1342" s="2"/>
      <c r="BP1342" s="4"/>
      <c r="BQ1342" s="4"/>
      <c r="BR1342" s="4"/>
      <c r="BS1342" s="2"/>
      <c r="BT1342" s="2"/>
      <c r="BZ1342" s="2"/>
      <c r="CA1342" s="2"/>
      <c r="CB1342" s="4"/>
      <c r="CC1342" s="4"/>
      <c r="CD1342" s="4"/>
      <c r="CE1342" s="2"/>
      <c r="CF1342" s="2"/>
      <c r="CL1342" s="2"/>
      <c r="CM1342" s="2"/>
      <c r="CN1342" s="4"/>
      <c r="CO1342" s="4"/>
      <c r="CP1342" s="4"/>
      <c r="CQ1342" s="2"/>
      <c r="CR1342" s="2"/>
      <c r="CX1342" s="2"/>
      <c r="CY1342" s="2"/>
      <c r="CZ1342" s="4"/>
      <c r="DA1342" s="4"/>
      <c r="DB1342" s="4"/>
      <c r="DC1342" s="2"/>
      <c r="DD1342" s="2"/>
      <c r="DJ1342" s="2"/>
      <c r="DK1342" s="2"/>
      <c r="DN1342" s="3"/>
      <c r="DO1342" s="5">
        <f>DO1058-DP1050</f>
        <v>1337</v>
      </c>
      <c r="DP1342" s="5">
        <f>DP1058-DO1050</f>
        <v>1367</v>
      </c>
      <c r="DR1342" s="2"/>
      <c r="DV1342" s="2"/>
      <c r="DW1342" s="2"/>
      <c r="DX1342" s="4"/>
      <c r="DY1342" s="4"/>
      <c r="DZ1342" s="4"/>
      <c r="EA1342" s="2"/>
      <c r="EB1342" s="2"/>
      <c r="EH1342" s="2"/>
      <c r="EI1342" s="2"/>
      <c r="EJ1342" s="4"/>
      <c r="EK1342" s="4"/>
      <c r="EL1342" s="4"/>
      <c r="EM1342" s="2"/>
      <c r="EN1342" s="2"/>
      <c r="ET1342" s="2"/>
      <c r="EU1342" s="2"/>
      <c r="EV1342" s="4"/>
      <c r="EW1342" s="4"/>
      <c r="EX1342" s="4"/>
      <c r="EY1342" s="5">
        <f>EY1058-EZ1050</f>
        <v>1361</v>
      </c>
      <c r="EZ1342" s="5">
        <f>EZ1058-EY1050</f>
        <v>1366</v>
      </c>
      <c r="FF1342" s="2"/>
      <c r="FG1342" s="2"/>
    </row>
    <row r="1343" spans="7:163">
      <c r="G1343" s="21"/>
      <c r="H1343" s="4"/>
      <c r="I1343" s="4"/>
      <c r="J1343" s="4"/>
      <c r="K1343" s="5">
        <f t="shared" si="467"/>
        <v>1346</v>
      </c>
      <c r="L1343" s="5">
        <f t="shared" si="468"/>
        <v>1411</v>
      </c>
      <c r="R1343" s="2"/>
      <c r="S1343" s="2"/>
      <c r="T1343" s="4"/>
      <c r="U1343" s="4"/>
      <c r="V1343" s="4"/>
      <c r="W1343" s="5" t="s">
        <v>0</v>
      </c>
      <c r="X1343" s="5" t="s">
        <v>0</v>
      </c>
      <c r="AD1343" s="2"/>
      <c r="AE1343" s="2"/>
      <c r="AF1343" s="4"/>
      <c r="AG1343" s="4"/>
      <c r="AH1343" s="4"/>
      <c r="AI1343" s="5">
        <f>AI1059-AJ1051</f>
        <v>1401</v>
      </c>
      <c r="AJ1343" s="5">
        <f>AJ1059-AI1051</f>
        <v>1401</v>
      </c>
      <c r="AP1343" s="2"/>
      <c r="AQ1343" s="2"/>
      <c r="AR1343" s="4"/>
      <c r="AS1343" s="4"/>
      <c r="AT1343" s="4"/>
      <c r="AU1343" s="2"/>
      <c r="AV1343" s="2"/>
      <c r="BB1343" s="2"/>
      <c r="BC1343" s="2"/>
      <c r="BD1343" s="4"/>
      <c r="BE1343" s="4"/>
      <c r="BF1343" s="4"/>
      <c r="BG1343" s="5">
        <f>BG1059-BH1051</f>
        <v>1386</v>
      </c>
      <c r="BH1343" s="5">
        <f>BH1059-BG1051</f>
        <v>1386</v>
      </c>
      <c r="BN1343" s="2"/>
      <c r="BO1343" s="2"/>
      <c r="BP1343" s="4"/>
      <c r="BQ1343" s="4"/>
      <c r="BR1343" s="4"/>
      <c r="BS1343" s="2"/>
      <c r="BT1343" s="2"/>
      <c r="BZ1343" s="2"/>
      <c r="CA1343" s="2"/>
      <c r="CB1343" s="4"/>
      <c r="CC1343" s="4"/>
      <c r="CD1343" s="4"/>
      <c r="CE1343" s="2"/>
      <c r="CF1343" s="2"/>
      <c r="CL1343" s="2"/>
      <c r="CM1343" s="2"/>
      <c r="CN1343" s="4"/>
      <c r="CO1343" s="4"/>
      <c r="CP1343" s="4"/>
      <c r="CQ1343" s="2"/>
      <c r="CR1343" s="2"/>
      <c r="CX1343" s="2"/>
      <c r="CY1343" s="2"/>
      <c r="CZ1343" s="4"/>
      <c r="DA1343" s="4"/>
      <c r="DB1343" s="4"/>
      <c r="DC1343" s="2"/>
      <c r="DD1343" s="2"/>
      <c r="DJ1343" s="2"/>
      <c r="DK1343" s="2"/>
      <c r="DN1343" s="3"/>
      <c r="DO1343" s="5">
        <f>DO1059-DP1051</f>
        <v>1356</v>
      </c>
      <c r="DP1343" s="5">
        <f>DP1059-DO1051</f>
        <v>1366</v>
      </c>
      <c r="DR1343" s="2"/>
      <c r="DV1343" s="2"/>
      <c r="DW1343" s="2"/>
      <c r="DX1343" s="4"/>
      <c r="DY1343" s="4"/>
      <c r="DZ1343" s="4"/>
      <c r="EA1343" s="5">
        <f>EA1059-EB1051</f>
        <v>1371</v>
      </c>
      <c r="EB1343" s="5">
        <f>EB1059-EA1051</f>
        <v>1371</v>
      </c>
      <c r="EH1343" s="2"/>
      <c r="EI1343" s="2"/>
      <c r="EJ1343" s="4"/>
      <c r="EK1343" s="4"/>
      <c r="EL1343" s="4"/>
      <c r="EM1343" s="2"/>
      <c r="EN1343" s="2"/>
      <c r="ET1343" s="2"/>
      <c r="EU1343" s="2"/>
      <c r="EV1343" s="4"/>
      <c r="EW1343" s="4"/>
      <c r="EX1343" s="4"/>
      <c r="EY1343" s="2"/>
      <c r="EZ1343" s="2"/>
      <c r="FF1343" s="2"/>
      <c r="FG1343" s="2"/>
    </row>
    <row r="1344" spans="7:163">
      <c r="G1344" s="21"/>
      <c r="H1344" s="4"/>
      <c r="I1344" s="4"/>
      <c r="J1344" s="4"/>
      <c r="K1344" s="2"/>
      <c r="L1344" s="2"/>
      <c r="R1344" s="2"/>
      <c r="S1344" s="2"/>
      <c r="T1344" s="4"/>
      <c r="U1344" s="4"/>
      <c r="V1344" s="4"/>
      <c r="W1344" s="5">
        <f>W1060-X1052</f>
        <v>1392</v>
      </c>
      <c r="X1344" s="5">
        <f>X1060-W1052</f>
        <v>1412</v>
      </c>
      <c r="AD1344" s="2"/>
      <c r="AE1344" s="2"/>
      <c r="AF1344" s="4"/>
      <c r="AG1344" s="4"/>
      <c r="AH1344" s="4"/>
      <c r="AI1344" s="2"/>
      <c r="AJ1344" s="2"/>
      <c r="AP1344" s="2"/>
      <c r="AQ1344" s="2"/>
      <c r="AR1344" s="4"/>
      <c r="AS1344" s="4"/>
      <c r="AT1344" s="4"/>
      <c r="AU1344" s="2"/>
      <c r="AV1344" s="2"/>
      <c r="BB1344" s="2"/>
      <c r="BC1344" s="2"/>
      <c r="BD1344" s="4"/>
      <c r="BE1344" s="4"/>
      <c r="BF1344" s="4"/>
      <c r="BG1344" s="2"/>
      <c r="BH1344" s="2"/>
      <c r="BN1344" s="2"/>
      <c r="BO1344" s="2"/>
      <c r="BP1344" s="4"/>
      <c r="BQ1344" s="4"/>
      <c r="BR1344" s="4"/>
      <c r="BS1344" s="2"/>
      <c r="BT1344" s="2"/>
      <c r="BZ1344" s="2"/>
      <c r="CA1344" s="2"/>
      <c r="CB1344" s="4"/>
      <c r="CC1344" s="4"/>
      <c r="CD1344" s="4"/>
      <c r="CE1344" s="2"/>
      <c r="CF1344" s="2"/>
      <c r="CL1344" s="2"/>
      <c r="CM1344" s="2"/>
      <c r="CN1344" s="4"/>
      <c r="CO1344" s="4"/>
      <c r="CP1344" s="4"/>
      <c r="CQ1344" s="2"/>
      <c r="CR1344" s="2"/>
      <c r="CX1344" s="2"/>
      <c r="CY1344" s="2"/>
      <c r="CZ1344" s="4"/>
      <c r="DA1344" s="4"/>
      <c r="DB1344" s="4"/>
      <c r="DC1344" s="2"/>
      <c r="DD1344" s="2"/>
      <c r="DJ1344" s="2"/>
      <c r="DK1344" s="2"/>
      <c r="DN1344" s="3"/>
      <c r="DO1344" s="2"/>
      <c r="DP1344" s="2"/>
      <c r="DR1344" s="2"/>
      <c r="DV1344" s="2"/>
      <c r="DW1344" s="2"/>
      <c r="DX1344" s="4"/>
      <c r="DY1344" s="4"/>
      <c r="DZ1344" s="4"/>
      <c r="EA1344" s="2"/>
      <c r="EB1344" s="2"/>
      <c r="EH1344" s="2"/>
      <c r="EI1344" s="2"/>
      <c r="EJ1344" s="4"/>
      <c r="EK1344" s="4"/>
      <c r="EL1344" s="4"/>
      <c r="EM1344" s="2"/>
      <c r="EN1344" s="2"/>
      <c r="ET1344" s="2"/>
      <c r="EU1344" s="2"/>
      <c r="EV1344" s="4"/>
      <c r="EW1344" s="4"/>
      <c r="EX1344" s="4"/>
      <c r="EY1344" s="2"/>
      <c r="EZ1344" s="2"/>
      <c r="FF1344" s="2"/>
      <c r="FG1344" s="2"/>
    </row>
    <row r="1345" spans="7:163">
      <c r="G1345" s="21"/>
      <c r="H1345" s="4"/>
      <c r="I1345" s="4"/>
      <c r="J1345" s="4"/>
      <c r="K1345" s="2"/>
      <c r="L1345" s="2"/>
      <c r="R1345" s="2"/>
      <c r="S1345" s="2"/>
      <c r="T1345" s="4"/>
      <c r="U1345" s="4"/>
      <c r="V1345" s="4"/>
      <c r="W1345" s="5" t="s">
        <v>0</v>
      </c>
      <c r="X1345" s="5" t="s">
        <v>0</v>
      </c>
      <c r="AD1345" s="2"/>
      <c r="AE1345" s="2"/>
      <c r="AF1345" s="4"/>
      <c r="AG1345" s="4"/>
      <c r="AH1345" s="4"/>
      <c r="AI1345" s="2"/>
      <c r="AJ1345" s="2"/>
      <c r="AP1345" s="2"/>
      <c r="AQ1345" s="2"/>
      <c r="AR1345" s="4"/>
      <c r="AS1345" s="4"/>
      <c r="AT1345" s="4"/>
      <c r="AU1345" s="2"/>
      <c r="AV1345" s="2"/>
      <c r="BB1345" s="2"/>
      <c r="BC1345" s="2"/>
      <c r="BD1345" s="4"/>
      <c r="BE1345" s="4"/>
      <c r="BF1345" s="4"/>
      <c r="BG1345" s="2"/>
      <c r="BH1345" s="2"/>
      <c r="BN1345" s="2"/>
      <c r="BO1345" s="2"/>
      <c r="BP1345" s="4"/>
      <c r="BQ1345" s="4"/>
      <c r="BR1345" s="4"/>
      <c r="BS1345" s="2"/>
      <c r="BT1345" s="2"/>
      <c r="BZ1345" s="2"/>
      <c r="CA1345" s="2"/>
      <c r="CB1345" s="4"/>
      <c r="CC1345" s="4"/>
      <c r="CD1345" s="4"/>
      <c r="CE1345" s="2"/>
      <c r="CF1345" s="2"/>
      <c r="CL1345" s="2"/>
      <c r="CM1345" s="2"/>
      <c r="CN1345" s="4"/>
      <c r="CO1345" s="4"/>
      <c r="CP1345" s="4"/>
      <c r="CQ1345" s="2"/>
      <c r="CR1345" s="2"/>
      <c r="CX1345" s="2"/>
      <c r="CY1345" s="2"/>
      <c r="CZ1345" s="4"/>
      <c r="DA1345" s="4"/>
      <c r="DB1345" s="4"/>
      <c r="DC1345" s="2"/>
      <c r="DD1345" s="2"/>
      <c r="DJ1345" s="2"/>
      <c r="DK1345" s="2"/>
      <c r="DN1345" s="3"/>
      <c r="DO1345" s="2"/>
      <c r="DP1345" s="2"/>
      <c r="DR1345" s="2"/>
      <c r="DV1345" s="2"/>
      <c r="DW1345" s="2"/>
      <c r="DX1345" s="4"/>
      <c r="DY1345" s="4"/>
      <c r="DZ1345" s="4"/>
      <c r="EA1345" s="2"/>
      <c r="EB1345" s="2"/>
      <c r="EH1345" s="2"/>
      <c r="EI1345" s="2"/>
      <c r="EJ1345" s="4"/>
      <c r="EK1345" s="4"/>
      <c r="EL1345" s="4"/>
      <c r="EM1345" s="2"/>
      <c r="EN1345" s="2"/>
      <c r="ET1345" s="2"/>
      <c r="EU1345" s="2"/>
      <c r="EV1345" s="4"/>
      <c r="EW1345" s="4"/>
      <c r="EX1345" s="4"/>
      <c r="EY1345" s="2"/>
      <c r="EZ1345" s="2"/>
      <c r="FF1345" s="2"/>
      <c r="FG1345" s="2"/>
    </row>
    <row r="1346" spans="7:163">
      <c r="G1346" s="21"/>
      <c r="H1346" s="4"/>
      <c r="I1346" s="4"/>
      <c r="J1346" s="4"/>
      <c r="K1346" s="2"/>
      <c r="L1346" s="2"/>
      <c r="R1346" s="2"/>
      <c r="S1346" s="2"/>
      <c r="T1346" s="4"/>
      <c r="U1346" s="4"/>
      <c r="V1346" s="4"/>
      <c r="W1346" s="5" t="s">
        <v>0</v>
      </c>
      <c r="X1346" s="5" t="s">
        <v>0</v>
      </c>
      <c r="AD1346" s="2"/>
      <c r="AE1346" s="2"/>
      <c r="AF1346" s="4"/>
      <c r="AG1346" s="4"/>
      <c r="AH1346" s="4"/>
      <c r="AI1346" s="2"/>
      <c r="AJ1346" s="2"/>
      <c r="AP1346" s="2"/>
      <c r="AQ1346" s="2"/>
      <c r="AR1346" s="4"/>
      <c r="AS1346" s="4"/>
      <c r="AT1346" s="4"/>
      <c r="AU1346" s="2"/>
      <c r="AV1346" s="2"/>
      <c r="BB1346" s="2"/>
      <c r="BC1346" s="2"/>
      <c r="BD1346" s="4"/>
      <c r="BE1346" s="4"/>
      <c r="BF1346" s="4"/>
      <c r="BG1346" s="2"/>
      <c r="BH1346" s="2"/>
      <c r="BN1346" s="2"/>
      <c r="BO1346" s="2"/>
      <c r="BP1346" s="4"/>
      <c r="BQ1346" s="4"/>
      <c r="BR1346" s="4"/>
      <c r="BS1346" s="2"/>
      <c r="BT1346" s="2"/>
      <c r="BZ1346" s="2"/>
      <c r="CA1346" s="2"/>
      <c r="CB1346" s="4"/>
      <c r="CC1346" s="4"/>
      <c r="CD1346" s="4"/>
      <c r="CE1346" s="2"/>
      <c r="CF1346" s="2"/>
      <c r="CL1346" s="2"/>
      <c r="CM1346" s="2"/>
      <c r="CN1346" s="4"/>
      <c r="CO1346" s="4"/>
      <c r="CP1346" s="4"/>
      <c r="CQ1346" s="2"/>
      <c r="CR1346" s="2"/>
      <c r="CX1346" s="2"/>
      <c r="CY1346" s="2"/>
      <c r="CZ1346" s="4"/>
      <c r="DA1346" s="4"/>
      <c r="DB1346" s="4"/>
      <c r="DC1346" s="2"/>
      <c r="DD1346" s="2"/>
      <c r="DJ1346" s="2"/>
      <c r="DK1346" s="2"/>
      <c r="DN1346" s="3"/>
      <c r="DO1346" s="2"/>
      <c r="DP1346" s="2"/>
      <c r="DR1346" s="2"/>
      <c r="DV1346" s="2"/>
      <c r="DW1346" s="2"/>
      <c r="DX1346" s="4"/>
      <c r="DY1346" s="4"/>
      <c r="DZ1346" s="4"/>
      <c r="EA1346" s="2"/>
      <c r="EB1346" s="2"/>
      <c r="EH1346" s="2"/>
      <c r="EI1346" s="2"/>
      <c r="EJ1346" s="4"/>
      <c r="EK1346" s="4"/>
      <c r="EL1346" s="4"/>
      <c r="EM1346" s="2"/>
      <c r="EN1346" s="2"/>
      <c r="ET1346" s="2"/>
      <c r="EU1346" s="2"/>
      <c r="EV1346" s="4"/>
      <c r="EW1346" s="4"/>
      <c r="EX1346" s="4"/>
      <c r="EY1346" s="2"/>
      <c r="EZ1346" s="2"/>
      <c r="FF1346" s="2"/>
      <c r="FG1346" s="2"/>
    </row>
    <row r="1347" spans="7:163">
      <c r="G1347" s="21"/>
      <c r="H1347" s="10"/>
      <c r="I1347" s="4"/>
      <c r="J1347" s="4"/>
      <c r="R1347" s="2"/>
      <c r="S1347" s="2"/>
      <c r="T1347" s="10"/>
      <c r="U1347" s="4"/>
      <c r="V1347" s="4"/>
      <c r="AD1347" s="2"/>
      <c r="AE1347" s="2"/>
      <c r="AF1347" s="10"/>
      <c r="AG1347" s="4"/>
      <c r="AH1347" s="4"/>
      <c r="AP1347" s="2"/>
      <c r="AQ1347" s="2"/>
      <c r="AR1347" s="10"/>
      <c r="AS1347" s="4"/>
      <c r="AT1347" s="4"/>
      <c r="BB1347" s="2"/>
      <c r="BC1347" s="2"/>
      <c r="BD1347" s="10"/>
      <c r="BE1347" s="4"/>
      <c r="BF1347" s="4"/>
      <c r="BN1347" s="2"/>
      <c r="BO1347" s="2"/>
      <c r="BP1347" s="10"/>
      <c r="BQ1347" s="4"/>
      <c r="BR1347" s="4"/>
      <c r="BS1347" s="2"/>
      <c r="BT1347" s="2"/>
      <c r="BZ1347" s="2"/>
      <c r="CA1347" s="2"/>
      <c r="CB1347" s="10"/>
      <c r="CC1347" s="4"/>
      <c r="CD1347" s="4"/>
      <c r="CE1347" s="2"/>
      <c r="CF1347" s="2"/>
      <c r="CL1347" s="2"/>
      <c r="CM1347" s="2"/>
      <c r="CN1347" s="10"/>
      <c r="CO1347" s="4"/>
      <c r="CP1347" s="4"/>
      <c r="CX1347" s="2"/>
      <c r="CY1347" s="2"/>
      <c r="CZ1347" s="10"/>
      <c r="DA1347" s="4"/>
      <c r="DB1347" s="4"/>
      <c r="DC1347" s="2"/>
      <c r="DD1347" s="2"/>
      <c r="DJ1347" s="2"/>
      <c r="DK1347" s="2"/>
      <c r="DL1347" s="10"/>
      <c r="DN1347" s="3"/>
      <c r="DR1347" s="2"/>
      <c r="DV1347" s="2"/>
      <c r="DW1347" s="2"/>
      <c r="DX1347" s="10"/>
      <c r="DY1347" s="4"/>
      <c r="DZ1347" s="4"/>
      <c r="EA1347" s="2"/>
      <c r="EB1347" s="2"/>
      <c r="EH1347" s="2"/>
      <c r="EI1347" s="2"/>
      <c r="EJ1347" s="10"/>
      <c r="EK1347" s="4"/>
      <c r="EL1347" s="4"/>
      <c r="EM1347" s="2"/>
      <c r="EN1347" s="2"/>
      <c r="ET1347" s="2"/>
      <c r="EU1347" s="2"/>
      <c r="EV1347" s="10"/>
      <c r="EW1347" s="4"/>
      <c r="EX1347" s="4"/>
      <c r="EY1347" s="2"/>
      <c r="EZ1347" s="2"/>
      <c r="FF1347" s="2"/>
      <c r="FG1347" s="2"/>
    </row>
    <row r="1348" spans="7:163">
      <c r="G1348" s="21"/>
      <c r="H1348" s="10"/>
      <c r="I1348" s="4"/>
      <c r="J1348" s="4"/>
      <c r="R1348" s="2"/>
      <c r="S1348" s="2"/>
      <c r="T1348" s="10"/>
      <c r="U1348" s="4"/>
      <c r="V1348" s="4"/>
      <c r="AD1348" s="2"/>
      <c r="AE1348" s="2"/>
      <c r="AF1348" s="10"/>
      <c r="AG1348" s="4"/>
      <c r="AH1348" s="4"/>
      <c r="AP1348" s="2"/>
      <c r="AQ1348" s="2"/>
      <c r="AR1348" s="10"/>
      <c r="AS1348" s="4"/>
      <c r="AT1348" s="4"/>
      <c r="BB1348" s="2"/>
      <c r="BC1348" s="2"/>
      <c r="BD1348" s="10"/>
      <c r="BE1348" s="4"/>
      <c r="BF1348" s="4"/>
      <c r="BN1348" s="2"/>
      <c r="BO1348" s="2"/>
      <c r="BP1348" s="10"/>
      <c r="BQ1348" s="4"/>
      <c r="BR1348" s="4"/>
      <c r="BS1348" s="2"/>
      <c r="BT1348" s="2"/>
      <c r="BZ1348" s="2"/>
      <c r="CA1348" s="2"/>
      <c r="CB1348" s="10"/>
      <c r="CC1348" s="4"/>
      <c r="CD1348" s="4"/>
      <c r="CE1348" s="2"/>
      <c r="CF1348" s="2"/>
      <c r="CL1348" s="2"/>
      <c r="CM1348" s="2"/>
      <c r="CN1348" s="10"/>
      <c r="CO1348" s="4"/>
      <c r="CP1348" s="4"/>
      <c r="CX1348" s="2"/>
      <c r="CY1348" s="2"/>
      <c r="CZ1348" s="10"/>
      <c r="DA1348" s="4"/>
      <c r="DB1348" s="4"/>
      <c r="DC1348" s="2"/>
      <c r="DD1348" s="2"/>
      <c r="DJ1348" s="2"/>
      <c r="DK1348" s="2"/>
      <c r="DL1348" s="10"/>
      <c r="DN1348" s="3"/>
      <c r="DR1348" s="2"/>
      <c r="DV1348" s="2"/>
      <c r="DW1348" s="2"/>
      <c r="DX1348" s="10"/>
      <c r="DY1348" s="4"/>
      <c r="DZ1348" s="4"/>
      <c r="EA1348" s="2"/>
      <c r="EB1348" s="2"/>
      <c r="EH1348" s="2"/>
      <c r="EI1348" s="2"/>
      <c r="EJ1348" s="10"/>
      <c r="EK1348" s="4"/>
      <c r="EL1348" s="4"/>
      <c r="EM1348" s="2"/>
      <c r="EN1348" s="2"/>
      <c r="ET1348" s="2"/>
      <c r="EU1348" s="2"/>
      <c r="EV1348" s="10"/>
      <c r="EW1348" s="4"/>
      <c r="EX1348" s="4"/>
      <c r="EY1348" s="2"/>
      <c r="EZ1348" s="2"/>
      <c r="FF1348" s="2"/>
      <c r="FG1348" s="2"/>
    </row>
    <row r="1349" spans="7:163">
      <c r="G1349" s="21"/>
      <c r="H1349" s="10"/>
      <c r="I1349" s="4"/>
      <c r="J1349" s="4"/>
      <c r="R1349" s="2"/>
      <c r="S1349" s="2"/>
      <c r="T1349" s="10"/>
      <c r="U1349" s="4"/>
      <c r="V1349" s="4"/>
      <c r="AD1349" s="2"/>
      <c r="AE1349" s="2"/>
      <c r="AF1349" s="10"/>
      <c r="AG1349" s="4"/>
      <c r="AH1349" s="4"/>
      <c r="AP1349" s="2"/>
      <c r="AQ1349" s="2"/>
      <c r="AR1349" s="10"/>
      <c r="AS1349" s="4"/>
      <c r="AT1349" s="4"/>
      <c r="BB1349" s="2"/>
      <c r="BC1349" s="2"/>
      <c r="BD1349" s="10"/>
      <c r="BE1349" s="4"/>
      <c r="BF1349" s="4"/>
      <c r="BN1349" s="2"/>
      <c r="BO1349" s="2"/>
      <c r="BP1349" s="10"/>
      <c r="BQ1349" s="4"/>
      <c r="BR1349" s="4"/>
      <c r="BS1349" s="2"/>
      <c r="BT1349" s="2"/>
      <c r="BZ1349" s="2"/>
      <c r="CA1349" s="2"/>
      <c r="CB1349" s="10"/>
      <c r="CC1349" s="4"/>
      <c r="CD1349" s="4"/>
      <c r="CE1349" s="2"/>
      <c r="CF1349" s="2"/>
      <c r="CL1349" s="2"/>
      <c r="CM1349" s="2"/>
      <c r="CN1349" s="10"/>
      <c r="CO1349" s="4"/>
      <c r="CP1349" s="4"/>
      <c r="CX1349" s="2"/>
      <c r="CY1349" s="2"/>
      <c r="CZ1349" s="10"/>
      <c r="DA1349" s="4"/>
      <c r="DB1349" s="4"/>
      <c r="DJ1349" s="2"/>
      <c r="DK1349" s="2"/>
      <c r="DL1349" s="10"/>
      <c r="DN1349" s="3"/>
      <c r="DR1349" s="2"/>
      <c r="DV1349" s="2"/>
      <c r="DW1349" s="2"/>
      <c r="DX1349" s="10"/>
      <c r="DY1349" s="4"/>
      <c r="DZ1349" s="4"/>
      <c r="EA1349" s="2"/>
      <c r="EB1349" s="2"/>
      <c r="EH1349" s="2"/>
      <c r="EI1349" s="2"/>
      <c r="EJ1349" s="10"/>
      <c r="EK1349" s="4"/>
      <c r="EL1349" s="4"/>
      <c r="EM1349" s="2"/>
      <c r="EN1349" s="2"/>
      <c r="ET1349" s="2"/>
      <c r="EU1349" s="2"/>
      <c r="EV1349" s="10"/>
      <c r="EW1349" s="4"/>
      <c r="EX1349" s="4"/>
      <c r="EY1349" s="2"/>
      <c r="EZ1349" s="2"/>
      <c r="FF1349" s="2"/>
      <c r="FG1349" s="2"/>
    </row>
    <row r="1350" spans="7:163">
      <c r="G1350" s="21"/>
      <c r="H1350" s="10"/>
      <c r="I1350" s="4"/>
      <c r="J1350" s="4"/>
      <c r="R1350" s="2"/>
      <c r="S1350" s="2"/>
      <c r="T1350" s="10"/>
      <c r="U1350" s="4"/>
      <c r="V1350" s="4"/>
      <c r="AD1350" s="2"/>
      <c r="AE1350" s="2"/>
      <c r="AF1350" s="10"/>
      <c r="AG1350" s="4"/>
      <c r="AH1350" s="4"/>
      <c r="AP1350" s="2"/>
      <c r="AQ1350" s="2"/>
      <c r="AR1350" s="10"/>
      <c r="AS1350" s="4"/>
      <c r="AT1350" s="4"/>
      <c r="BB1350" s="2"/>
      <c r="BC1350" s="2"/>
      <c r="BD1350" s="10"/>
      <c r="BE1350" s="4"/>
      <c r="BF1350" s="4"/>
      <c r="BN1350" s="2"/>
      <c r="BO1350" s="2"/>
      <c r="BP1350" s="10"/>
      <c r="BQ1350" s="4"/>
      <c r="BR1350" s="4"/>
      <c r="BZ1350" s="2"/>
      <c r="CA1350" s="2"/>
      <c r="CB1350" s="10"/>
      <c r="CC1350" s="4"/>
      <c r="CD1350" s="4"/>
      <c r="CE1350" s="2"/>
      <c r="CF1350" s="2"/>
      <c r="CL1350" s="2"/>
      <c r="CM1350" s="2"/>
      <c r="CN1350" s="10"/>
      <c r="CO1350" s="4"/>
      <c r="CP1350" s="4"/>
      <c r="CX1350" s="2"/>
      <c r="CY1350" s="2"/>
      <c r="CZ1350" s="10"/>
      <c r="DA1350" s="4"/>
      <c r="DB1350" s="4"/>
      <c r="DJ1350" s="2"/>
      <c r="DK1350" s="2"/>
      <c r="DL1350" s="10"/>
      <c r="DN1350" s="3"/>
      <c r="DR1350" s="2"/>
      <c r="DV1350" s="2"/>
      <c r="DW1350" s="2"/>
      <c r="DX1350" s="10"/>
      <c r="DY1350" s="4"/>
      <c r="DZ1350" s="4"/>
      <c r="EA1350" s="2"/>
      <c r="EB1350" s="2"/>
      <c r="EH1350" s="2"/>
      <c r="EI1350" s="2"/>
      <c r="EJ1350" s="10"/>
      <c r="EK1350" s="4"/>
      <c r="EL1350" s="4"/>
      <c r="ET1350" s="2"/>
      <c r="EU1350" s="2"/>
      <c r="EV1350" s="10"/>
      <c r="EW1350" s="4"/>
      <c r="EX1350" s="4"/>
      <c r="FF1350" s="2"/>
      <c r="FG1350" s="2"/>
    </row>
    <row r="1351" spans="7:163">
      <c r="G1351" s="21"/>
      <c r="H1351" s="4"/>
      <c r="I1351" s="4"/>
      <c r="J1351" s="4"/>
      <c r="R1351" s="2"/>
      <c r="S1351" s="2"/>
      <c r="T1351" s="4"/>
      <c r="U1351" s="4"/>
      <c r="V1351" s="4"/>
      <c r="AD1351" s="2"/>
      <c r="AE1351" s="2"/>
      <c r="AF1351" s="4"/>
      <c r="AG1351" s="4"/>
      <c r="AH1351" s="4"/>
      <c r="AP1351" s="2"/>
      <c r="AQ1351" s="2"/>
      <c r="AR1351" s="4"/>
      <c r="AS1351" s="4"/>
      <c r="AT1351" s="4"/>
      <c r="BB1351" s="2"/>
      <c r="BC1351" s="2"/>
      <c r="BD1351" s="4"/>
      <c r="BE1351" s="4"/>
      <c r="BF1351" s="4"/>
      <c r="BN1351" s="2"/>
      <c r="BO1351" s="2"/>
      <c r="BP1351" s="4"/>
      <c r="BQ1351" s="4"/>
      <c r="BR1351" s="4"/>
      <c r="BZ1351" s="2"/>
      <c r="CA1351" s="2"/>
      <c r="CB1351" s="4"/>
      <c r="CC1351" s="4"/>
      <c r="CD1351" s="4"/>
      <c r="CL1351" s="2"/>
      <c r="CM1351" s="2"/>
      <c r="CN1351" s="4"/>
      <c r="CO1351" s="4"/>
      <c r="CP1351" s="4"/>
      <c r="CX1351" s="2"/>
      <c r="CY1351" s="2"/>
      <c r="CZ1351" s="4"/>
      <c r="DA1351" s="4"/>
      <c r="DB1351" s="4"/>
      <c r="DJ1351" s="2"/>
      <c r="DK1351" s="2"/>
      <c r="DN1351" s="3"/>
      <c r="DR1351" s="2"/>
      <c r="DV1351" s="2"/>
      <c r="DW1351" s="2"/>
      <c r="DX1351" s="4"/>
      <c r="DY1351" s="4"/>
      <c r="DZ1351" s="4"/>
      <c r="EA1351" s="2"/>
      <c r="EB1351" s="2"/>
      <c r="EH1351" s="2"/>
      <c r="EI1351" s="2"/>
      <c r="EJ1351" s="4"/>
      <c r="EK1351" s="4"/>
      <c r="EL1351" s="4"/>
      <c r="ET1351" s="2"/>
      <c r="EU1351" s="2"/>
      <c r="EV1351" s="4"/>
      <c r="EW1351" s="4"/>
      <c r="EX1351" s="4"/>
      <c r="FF1351" s="2"/>
      <c r="FG1351" s="2"/>
    </row>
    <row r="1352" spans="7:163">
      <c r="G1352" s="21"/>
      <c r="H1352" s="4"/>
      <c r="I1352" s="4"/>
      <c r="J1352" s="4"/>
      <c r="R1352" s="2"/>
      <c r="S1352" s="2"/>
      <c r="T1352" s="4"/>
      <c r="U1352" s="4"/>
      <c r="V1352" s="4"/>
      <c r="AD1352" s="2"/>
      <c r="AE1352" s="2"/>
      <c r="AF1352" s="4"/>
      <c r="AG1352" s="4"/>
      <c r="AH1352" s="4"/>
      <c r="AP1352" s="2"/>
      <c r="AQ1352" s="2"/>
      <c r="AR1352" s="4"/>
      <c r="AS1352" s="4"/>
      <c r="AT1352" s="4"/>
      <c r="BB1352" s="2"/>
      <c r="BC1352" s="2"/>
      <c r="BD1352" s="4"/>
      <c r="BE1352" s="4"/>
      <c r="BF1352" s="4"/>
      <c r="BN1352" s="2"/>
      <c r="BO1352" s="2"/>
      <c r="BP1352" s="4"/>
      <c r="BQ1352" s="4"/>
      <c r="BR1352" s="4"/>
      <c r="BZ1352" s="2"/>
      <c r="CA1352" s="2"/>
      <c r="CB1352" s="4"/>
      <c r="CC1352" s="4"/>
      <c r="CD1352" s="4"/>
      <c r="CL1352" s="2"/>
      <c r="CM1352" s="2"/>
      <c r="CN1352" s="4"/>
      <c r="CO1352" s="4"/>
      <c r="CP1352" s="4"/>
      <c r="CX1352" s="2"/>
      <c r="CY1352" s="2"/>
      <c r="CZ1352" s="4"/>
      <c r="DA1352" s="4"/>
      <c r="DB1352" s="4"/>
      <c r="DJ1352" s="2"/>
      <c r="DK1352" s="2"/>
      <c r="DN1352" s="4"/>
      <c r="DR1352" s="2"/>
      <c r="DV1352" s="2"/>
      <c r="DW1352" s="2"/>
      <c r="DX1352" s="4"/>
      <c r="DY1352" s="4"/>
      <c r="DZ1352" s="4"/>
      <c r="EH1352" s="2"/>
      <c r="EI1352" s="2"/>
      <c r="EJ1352" s="4"/>
      <c r="EK1352" s="4"/>
      <c r="EL1352" s="4"/>
      <c r="ET1352" s="2"/>
      <c r="EU1352" s="2"/>
      <c r="EV1352" s="4"/>
      <c r="EW1352" s="4"/>
      <c r="EX1352" s="4"/>
      <c r="FF1352" s="2"/>
      <c r="FG1352" s="2"/>
    </row>
    <row r="1353" spans="7:163">
      <c r="G1353" s="21"/>
      <c r="H1353" s="10"/>
      <c r="I1353" s="4"/>
      <c r="J1353" s="4"/>
      <c r="R1353" s="2"/>
      <c r="S1353" s="2"/>
      <c r="T1353" s="10"/>
      <c r="U1353" s="4"/>
      <c r="V1353" s="4"/>
      <c r="AD1353" s="2"/>
      <c r="AE1353" s="2"/>
      <c r="AF1353" s="10"/>
      <c r="AG1353" s="4"/>
      <c r="AH1353" s="4"/>
      <c r="AP1353" s="2"/>
      <c r="AQ1353" s="2"/>
      <c r="AR1353" s="10"/>
      <c r="AS1353" s="4"/>
      <c r="AT1353" s="4"/>
      <c r="BB1353" s="2"/>
      <c r="BC1353" s="2"/>
      <c r="BD1353" s="10"/>
      <c r="BE1353" s="4"/>
      <c r="BF1353" s="4"/>
      <c r="BN1353" s="2"/>
      <c r="BO1353" s="2"/>
      <c r="BP1353" s="10"/>
      <c r="BQ1353" s="4"/>
      <c r="BR1353" s="4"/>
      <c r="BZ1353" s="2"/>
      <c r="CA1353" s="2"/>
      <c r="CB1353" s="10"/>
      <c r="CC1353" s="4"/>
      <c r="CD1353" s="4"/>
      <c r="CL1353" s="2"/>
      <c r="CM1353" s="2"/>
      <c r="CN1353" s="10"/>
      <c r="CO1353" s="4"/>
      <c r="CP1353" s="4"/>
      <c r="CX1353" s="2"/>
      <c r="CY1353" s="2"/>
      <c r="CZ1353" s="10"/>
      <c r="DA1353" s="4"/>
      <c r="DB1353" s="4"/>
      <c r="DJ1353" s="2"/>
      <c r="DK1353" s="2"/>
      <c r="DL1353" s="10"/>
      <c r="DN1353" s="4"/>
      <c r="DR1353" s="2"/>
      <c r="DV1353" s="2"/>
      <c r="DW1353" s="2"/>
      <c r="DX1353" s="10"/>
      <c r="DY1353" s="4"/>
      <c r="DZ1353" s="4"/>
      <c r="EH1353" s="2"/>
      <c r="EI1353" s="2"/>
      <c r="EJ1353" s="10"/>
      <c r="EK1353" s="4"/>
      <c r="EL1353" s="4"/>
      <c r="ET1353" s="2"/>
      <c r="EU1353" s="2"/>
      <c r="EV1353" s="10"/>
      <c r="EW1353" s="4"/>
      <c r="EX1353" s="4"/>
      <c r="FF1353" s="2"/>
      <c r="FG1353" s="2"/>
    </row>
    <row r="1354" spans="7:163">
      <c r="G1354" s="21"/>
      <c r="H1354" s="4"/>
      <c r="I1354" s="4"/>
      <c r="J1354" s="4"/>
      <c r="R1354" s="2"/>
      <c r="S1354" s="2"/>
      <c r="T1354" s="4"/>
      <c r="U1354" s="4"/>
      <c r="V1354" s="4"/>
      <c r="AD1354" s="2"/>
      <c r="AE1354" s="2"/>
      <c r="AF1354" s="4"/>
      <c r="AG1354" s="4"/>
      <c r="AH1354" s="4"/>
      <c r="AP1354" s="2"/>
      <c r="AQ1354" s="2"/>
      <c r="AR1354" s="4"/>
      <c r="AS1354" s="4"/>
      <c r="AT1354" s="4"/>
      <c r="BB1354" s="2"/>
      <c r="BC1354" s="2"/>
      <c r="BD1354" s="4"/>
      <c r="BE1354" s="4"/>
      <c r="BF1354" s="4"/>
      <c r="BN1354" s="2"/>
      <c r="BO1354" s="2"/>
      <c r="BP1354" s="4"/>
      <c r="BQ1354" s="4"/>
      <c r="BR1354" s="4"/>
      <c r="BZ1354" s="2"/>
      <c r="CA1354" s="2"/>
      <c r="CB1354" s="4"/>
      <c r="CC1354" s="4"/>
      <c r="CD1354" s="4"/>
      <c r="CL1354" s="2"/>
      <c r="CM1354" s="2"/>
      <c r="CN1354" s="4"/>
      <c r="CO1354" s="4"/>
      <c r="CP1354" s="4"/>
      <c r="CX1354" s="2"/>
      <c r="CY1354" s="2"/>
      <c r="CZ1354" s="4"/>
      <c r="DA1354" s="4"/>
      <c r="DB1354" s="4"/>
      <c r="DJ1354" s="2"/>
      <c r="DK1354" s="2"/>
      <c r="DN1354" s="4"/>
      <c r="DR1354" s="2"/>
      <c r="DV1354" s="2"/>
      <c r="DW1354" s="2"/>
      <c r="DX1354" s="4"/>
      <c r="DY1354" s="4"/>
      <c r="DZ1354" s="4"/>
      <c r="EH1354" s="2"/>
      <c r="EI1354" s="2"/>
      <c r="EJ1354" s="4"/>
      <c r="EK1354" s="4"/>
      <c r="EL1354" s="4"/>
      <c r="ET1354" s="2"/>
      <c r="EU1354" s="2"/>
      <c r="EV1354" s="4"/>
      <c r="EW1354" s="4"/>
      <c r="EX1354" s="4"/>
      <c r="FF1354" s="2"/>
      <c r="FG1354" s="2"/>
    </row>
    <row r="1355" spans="7:163">
      <c r="G1355" s="21"/>
      <c r="H1355" s="4"/>
      <c r="I1355" s="4"/>
      <c r="J1355" s="4"/>
      <c r="R1355" s="2"/>
      <c r="S1355" s="2"/>
      <c r="T1355" s="4"/>
      <c r="U1355" s="4"/>
      <c r="V1355" s="4"/>
      <c r="AD1355" s="2"/>
      <c r="AE1355" s="2"/>
      <c r="AF1355" s="4"/>
      <c r="AG1355" s="4"/>
      <c r="AH1355" s="4"/>
      <c r="AP1355" s="2"/>
      <c r="AQ1355" s="2"/>
      <c r="AR1355" s="4"/>
      <c r="AS1355" s="4"/>
      <c r="AT1355" s="4"/>
      <c r="BB1355" s="2"/>
      <c r="BC1355" s="2"/>
      <c r="BD1355" s="4"/>
      <c r="BE1355" s="4"/>
      <c r="BF1355" s="4"/>
      <c r="BN1355" s="2"/>
      <c r="BO1355" s="2"/>
      <c r="BP1355" s="4"/>
      <c r="BQ1355" s="4"/>
      <c r="BR1355" s="4"/>
      <c r="BZ1355" s="2"/>
      <c r="CA1355" s="2"/>
      <c r="CB1355" s="4"/>
      <c r="CC1355" s="4"/>
      <c r="CD1355" s="4"/>
      <c r="CL1355" s="2"/>
      <c r="CM1355" s="2"/>
      <c r="CN1355" s="4"/>
      <c r="CO1355" s="4"/>
      <c r="CP1355" s="4"/>
      <c r="CX1355" s="2"/>
      <c r="CY1355" s="2"/>
      <c r="CZ1355" s="4"/>
      <c r="DA1355" s="4"/>
      <c r="DB1355" s="4"/>
      <c r="DJ1355" s="2"/>
      <c r="DK1355" s="2"/>
      <c r="DN1355" s="4"/>
      <c r="DR1355" s="2"/>
      <c r="DV1355" s="2"/>
      <c r="DW1355" s="2"/>
      <c r="DX1355" s="4"/>
      <c r="DY1355" s="4"/>
      <c r="DZ1355" s="4"/>
      <c r="EH1355" s="2"/>
      <c r="EI1355" s="2"/>
      <c r="EJ1355" s="4"/>
      <c r="EK1355" s="4"/>
      <c r="EL1355" s="4"/>
      <c r="ET1355" s="2"/>
      <c r="EU1355" s="2"/>
      <c r="EV1355" s="4"/>
      <c r="EW1355" s="4"/>
      <c r="EX1355" s="4"/>
      <c r="FF1355" s="2"/>
      <c r="FG1355" s="2"/>
    </row>
    <row r="1356" spans="7:163">
      <c r="G1356" s="21"/>
      <c r="H1356" s="10"/>
      <c r="I1356" s="4"/>
      <c r="J1356" s="4"/>
      <c r="R1356" s="2"/>
      <c r="S1356" s="2"/>
      <c r="T1356" s="10"/>
      <c r="U1356" s="4"/>
      <c r="V1356" s="4"/>
      <c r="AD1356" s="2"/>
      <c r="AE1356" s="2"/>
      <c r="AF1356" s="10"/>
      <c r="AG1356" s="4"/>
      <c r="AH1356" s="4"/>
      <c r="AP1356" s="2"/>
      <c r="AQ1356" s="2"/>
      <c r="AR1356" s="10"/>
      <c r="AS1356" s="4"/>
      <c r="AT1356" s="4"/>
      <c r="BB1356" s="2"/>
      <c r="BC1356" s="2"/>
      <c r="BD1356" s="10"/>
      <c r="BE1356" s="4"/>
      <c r="BF1356" s="4"/>
      <c r="BN1356" s="2"/>
      <c r="BO1356" s="2"/>
      <c r="BP1356" s="10"/>
      <c r="BQ1356" s="4"/>
      <c r="BR1356" s="4"/>
      <c r="BZ1356" s="2"/>
      <c r="CA1356" s="2"/>
      <c r="CB1356" s="10"/>
      <c r="CC1356" s="4"/>
      <c r="CD1356" s="4"/>
      <c r="CL1356" s="2"/>
      <c r="CM1356" s="2"/>
      <c r="CN1356" s="10"/>
      <c r="CO1356" s="4"/>
      <c r="CP1356" s="4"/>
      <c r="CX1356" s="2"/>
      <c r="CY1356" s="2"/>
      <c r="CZ1356" s="10"/>
      <c r="DA1356" s="4"/>
      <c r="DB1356" s="4"/>
      <c r="DJ1356" s="2"/>
      <c r="DK1356" s="2"/>
      <c r="DL1356" s="10"/>
      <c r="DN1356" s="4"/>
      <c r="DR1356" s="2"/>
      <c r="DV1356" s="2"/>
      <c r="DW1356" s="2"/>
      <c r="DX1356" s="10"/>
      <c r="DY1356" s="4"/>
      <c r="DZ1356" s="4"/>
      <c r="EH1356" s="2"/>
      <c r="EI1356" s="2"/>
      <c r="EJ1356" s="10"/>
      <c r="EK1356" s="4"/>
      <c r="EL1356" s="4"/>
      <c r="ET1356" s="2"/>
      <c r="EU1356" s="2"/>
      <c r="EV1356" s="10"/>
      <c r="EW1356" s="4"/>
      <c r="EX1356" s="4"/>
      <c r="FF1356" s="2"/>
      <c r="FG1356" s="2"/>
    </row>
    <row r="1357" spans="7:163">
      <c r="G1357" s="21"/>
      <c r="H1357" s="10"/>
      <c r="I1357" s="4"/>
      <c r="J1357" s="4"/>
      <c r="R1357" s="2"/>
      <c r="S1357" s="2"/>
      <c r="T1357" s="10"/>
      <c r="U1357" s="4"/>
      <c r="V1357" s="4"/>
      <c r="AD1357" s="2"/>
      <c r="AE1357" s="2"/>
      <c r="AF1357" s="10"/>
      <c r="AG1357" s="4"/>
      <c r="AH1357" s="4"/>
      <c r="AP1357" s="2"/>
      <c r="AQ1357" s="2"/>
      <c r="AR1357" s="10"/>
      <c r="AS1357" s="4"/>
      <c r="AT1357" s="4"/>
      <c r="BB1357" s="2"/>
      <c r="BC1357" s="2"/>
      <c r="BD1357" s="10"/>
      <c r="BE1357" s="4"/>
      <c r="BF1357" s="4"/>
      <c r="BN1357" s="2"/>
      <c r="BO1357" s="2"/>
      <c r="BP1357" s="10"/>
      <c r="BQ1357" s="4"/>
      <c r="BR1357" s="4"/>
      <c r="BZ1357" s="2"/>
      <c r="CA1357" s="2"/>
      <c r="CB1357" s="10"/>
      <c r="CC1357" s="4"/>
      <c r="CD1357" s="4"/>
      <c r="CL1357" s="2"/>
      <c r="CM1357" s="2"/>
      <c r="CN1357" s="10"/>
      <c r="CO1357" s="4"/>
      <c r="CP1357" s="4"/>
      <c r="CX1357" s="2"/>
      <c r="CY1357" s="2"/>
      <c r="CZ1357" s="10"/>
      <c r="DA1357" s="4"/>
      <c r="DB1357" s="4"/>
      <c r="DJ1357" s="2"/>
      <c r="DK1357" s="2"/>
      <c r="DL1357" s="10"/>
      <c r="DN1357" s="4"/>
      <c r="DR1357" s="2"/>
      <c r="DV1357" s="2"/>
      <c r="DW1357" s="2"/>
      <c r="DX1357" s="10"/>
      <c r="DY1357" s="4"/>
      <c r="DZ1357" s="4"/>
      <c r="EH1357" s="2"/>
      <c r="EI1357" s="2"/>
      <c r="EJ1357" s="10"/>
      <c r="EK1357" s="4"/>
      <c r="EL1357" s="4"/>
      <c r="ET1357" s="2"/>
      <c r="EU1357" s="2"/>
      <c r="EV1357" s="10"/>
      <c r="EW1357" s="4"/>
      <c r="EX1357" s="4"/>
      <c r="FF1357" s="2"/>
      <c r="FG1357" s="2"/>
    </row>
    <row r="1358" spans="7:163">
      <c r="G1358" s="21"/>
      <c r="H1358" s="10"/>
      <c r="I1358" s="4"/>
      <c r="J1358" s="4"/>
      <c r="R1358" s="2"/>
      <c r="S1358" s="2"/>
      <c r="T1358" s="10"/>
      <c r="U1358" s="4"/>
      <c r="V1358" s="4"/>
      <c r="AD1358" s="2"/>
      <c r="AE1358" s="2"/>
      <c r="AF1358" s="10"/>
      <c r="AG1358" s="4"/>
      <c r="AH1358" s="4"/>
      <c r="AP1358" s="2"/>
      <c r="AQ1358" s="2"/>
      <c r="AR1358" s="10"/>
      <c r="AS1358" s="4"/>
      <c r="AT1358" s="4"/>
      <c r="BB1358" s="2"/>
      <c r="BC1358" s="2"/>
      <c r="BD1358" s="10"/>
      <c r="BE1358" s="4"/>
      <c r="BF1358" s="4"/>
      <c r="BN1358" s="2"/>
      <c r="BO1358" s="2"/>
      <c r="BP1358" s="10"/>
      <c r="BQ1358" s="4"/>
      <c r="BR1358" s="4"/>
      <c r="BZ1358" s="2"/>
      <c r="CA1358" s="2"/>
      <c r="CB1358" s="10"/>
      <c r="CC1358" s="4"/>
      <c r="CD1358" s="4"/>
      <c r="CL1358" s="2"/>
      <c r="CM1358" s="2"/>
      <c r="CN1358" s="10"/>
      <c r="CO1358" s="4"/>
      <c r="CP1358" s="4"/>
      <c r="CX1358" s="2"/>
      <c r="CY1358" s="2"/>
      <c r="CZ1358" s="10"/>
      <c r="DA1358" s="4"/>
      <c r="DB1358" s="4"/>
      <c r="DJ1358" s="2"/>
      <c r="DK1358" s="2"/>
      <c r="DL1358" s="10"/>
      <c r="DN1358" s="4"/>
      <c r="DR1358" s="2"/>
      <c r="DV1358" s="2"/>
      <c r="DW1358" s="2"/>
      <c r="DX1358" s="10"/>
      <c r="DY1358" s="4"/>
      <c r="DZ1358" s="4"/>
      <c r="EH1358" s="2"/>
      <c r="EI1358" s="2"/>
      <c r="EJ1358" s="10"/>
      <c r="EK1358" s="4"/>
      <c r="EL1358" s="4"/>
      <c r="ET1358" s="2"/>
      <c r="EU1358" s="2"/>
      <c r="EV1358" s="10"/>
      <c r="EW1358" s="4"/>
      <c r="EX1358" s="4"/>
      <c r="FF1358" s="2"/>
      <c r="FG1358" s="2"/>
    </row>
    <row r="1359" spans="7:163">
      <c r="G1359" s="21"/>
      <c r="H1359" s="10"/>
      <c r="I1359" s="4"/>
      <c r="J1359" s="4"/>
      <c r="R1359" s="2"/>
      <c r="S1359" s="2"/>
      <c r="T1359" s="10"/>
      <c r="U1359" s="4"/>
      <c r="V1359" s="4"/>
      <c r="AD1359" s="2"/>
      <c r="AE1359" s="2"/>
      <c r="AF1359" s="10"/>
      <c r="AG1359" s="4"/>
      <c r="AH1359" s="4"/>
      <c r="AP1359" s="2"/>
      <c r="AQ1359" s="2"/>
      <c r="AR1359" s="10"/>
      <c r="AS1359" s="4"/>
      <c r="AT1359" s="4"/>
      <c r="BB1359" s="2"/>
      <c r="BC1359" s="2"/>
      <c r="BD1359" s="10"/>
      <c r="BE1359" s="4"/>
      <c r="BF1359" s="4"/>
      <c r="BN1359" s="2"/>
      <c r="BO1359" s="2"/>
      <c r="BP1359" s="10"/>
      <c r="BQ1359" s="4"/>
      <c r="BR1359" s="4"/>
      <c r="BZ1359" s="2"/>
      <c r="CA1359" s="2"/>
      <c r="CB1359" s="10"/>
      <c r="CC1359" s="4"/>
      <c r="CD1359" s="4"/>
      <c r="CL1359" s="2"/>
      <c r="CM1359" s="2"/>
      <c r="CN1359" s="10"/>
      <c r="CO1359" s="4"/>
      <c r="CP1359" s="4"/>
      <c r="CX1359" s="2"/>
      <c r="CY1359" s="2"/>
      <c r="CZ1359" s="10"/>
      <c r="DA1359" s="4"/>
      <c r="DB1359" s="4"/>
      <c r="DJ1359" s="2"/>
      <c r="DK1359" s="2"/>
      <c r="DL1359" s="10"/>
      <c r="DN1359" s="4"/>
      <c r="DR1359" s="2"/>
      <c r="DV1359" s="2"/>
      <c r="DW1359" s="2"/>
      <c r="DX1359" s="10"/>
      <c r="DY1359" s="4"/>
      <c r="DZ1359" s="4"/>
      <c r="EH1359" s="2"/>
      <c r="EI1359" s="2"/>
      <c r="EJ1359" s="10"/>
      <c r="EK1359" s="4"/>
      <c r="EL1359" s="4"/>
      <c r="ET1359" s="2"/>
      <c r="EU1359" s="2"/>
      <c r="EV1359" s="10"/>
      <c r="EW1359" s="4"/>
      <c r="EX1359" s="4"/>
      <c r="FF1359" s="2"/>
      <c r="FG1359" s="2"/>
    </row>
    <row r="1360" spans="7:163">
      <c r="G1360" s="21"/>
      <c r="H1360" s="10">
        <v>9</v>
      </c>
      <c r="I1360" s="4" t="s">
        <v>8</v>
      </c>
      <c r="J1360" s="4">
        <f>MIN(K1360:K1386)</f>
        <v>1518</v>
      </c>
      <c r="K1360" s="2"/>
      <c r="L1360" s="2"/>
      <c r="R1360" s="2"/>
      <c r="S1360" s="2"/>
      <c r="T1360" s="10">
        <v>9</v>
      </c>
      <c r="U1360" s="4" t="s">
        <v>8</v>
      </c>
      <c r="V1360" s="4">
        <f>MIN(W1360:W1386)</f>
        <v>1493</v>
      </c>
      <c r="W1360" s="5" t="s">
        <v>0</v>
      </c>
      <c r="X1360" s="5" t="s">
        <v>0</v>
      </c>
      <c r="AD1360" s="2"/>
      <c r="AE1360" s="2"/>
      <c r="AF1360" s="10">
        <v>9</v>
      </c>
      <c r="AG1360" s="4" t="s">
        <v>8</v>
      </c>
      <c r="AH1360" s="4">
        <f>MIN(AI1360:AI1386)</f>
        <v>1533</v>
      </c>
      <c r="AI1360" s="2"/>
      <c r="AJ1360" s="2"/>
      <c r="AP1360" s="2"/>
      <c r="AQ1360" s="2"/>
      <c r="AR1360" s="10">
        <v>9</v>
      </c>
      <c r="AS1360" s="4" t="s">
        <v>8</v>
      </c>
      <c r="AT1360" s="4">
        <f>MIN(AU1360:AU1386)</f>
        <v>1478</v>
      </c>
      <c r="AU1360" s="2"/>
      <c r="AV1360" s="2"/>
      <c r="BB1360" s="2"/>
      <c r="BC1360" s="2"/>
      <c r="BD1360" s="10">
        <v>9</v>
      </c>
      <c r="BE1360" s="4" t="s">
        <v>8</v>
      </c>
      <c r="BF1360" s="4">
        <f>MIN(BG1360:BG1386)</f>
        <v>1465</v>
      </c>
      <c r="BG1360" s="2"/>
      <c r="BH1360" s="2"/>
      <c r="BN1360" s="2"/>
      <c r="BO1360" s="2"/>
      <c r="BP1360" s="10">
        <v>9</v>
      </c>
      <c r="BQ1360" s="4" t="s">
        <v>8</v>
      </c>
      <c r="BR1360" s="4">
        <f>MIN(BS1360:BS1386)</f>
        <v>1478</v>
      </c>
      <c r="BS1360" s="2"/>
      <c r="BT1360" s="2"/>
      <c r="BZ1360" s="2"/>
      <c r="CA1360" s="2"/>
      <c r="CB1360" s="10">
        <v>9</v>
      </c>
      <c r="CC1360" s="4" t="s">
        <v>8</v>
      </c>
      <c r="CD1360" s="4">
        <f>MIN(CE1360:CE1386)</f>
        <v>1508</v>
      </c>
      <c r="CE1360" s="2"/>
      <c r="CF1360" s="2"/>
      <c r="CL1360" s="2"/>
      <c r="CM1360" s="2"/>
      <c r="CN1360" s="10">
        <v>9</v>
      </c>
      <c r="CO1360" s="4" t="s">
        <v>8</v>
      </c>
      <c r="CP1360" s="4">
        <f>MIN(CQ1360:CQ1386)</f>
        <v>1543</v>
      </c>
      <c r="CQ1360" s="2"/>
      <c r="CR1360" s="2"/>
      <c r="CX1360" s="2"/>
      <c r="CY1360" s="2"/>
      <c r="CZ1360" s="10">
        <v>9</v>
      </c>
      <c r="DA1360" s="4" t="s">
        <v>8</v>
      </c>
      <c r="DB1360" s="4">
        <f>MIN(DC1360:DC1386)</f>
        <v>1543</v>
      </c>
      <c r="DC1360" s="2"/>
      <c r="DD1360" s="2"/>
      <c r="DJ1360" s="2"/>
      <c r="DK1360" s="2"/>
      <c r="DL1360" s="10">
        <v>9</v>
      </c>
      <c r="DM1360" s="4" t="s">
        <v>8</v>
      </c>
      <c r="DN1360" s="4">
        <f>MIN(DO1360:DO1386)</f>
        <v>1508</v>
      </c>
      <c r="DO1360" s="2"/>
      <c r="DP1360" s="2"/>
      <c r="DR1360" s="2"/>
      <c r="DV1360" s="2"/>
      <c r="DW1360" s="2"/>
      <c r="DX1360" s="10">
        <v>9</v>
      </c>
      <c r="DY1360" s="4" t="s">
        <v>8</v>
      </c>
      <c r="DZ1360" s="4" t="s">
        <v>9</v>
      </c>
      <c r="EA1360" s="2"/>
      <c r="EB1360" s="2"/>
      <c r="EH1360" s="2"/>
      <c r="EI1360" s="2"/>
      <c r="EJ1360" s="10">
        <v>9</v>
      </c>
      <c r="EK1360" s="4" t="s">
        <v>8</v>
      </c>
      <c r="EL1360" s="4">
        <f>MIN(EM1360:EM1386)</f>
        <v>1598</v>
      </c>
      <c r="EM1360" s="2"/>
      <c r="EN1360" s="2"/>
      <c r="ET1360" s="2"/>
      <c r="EU1360" s="2"/>
      <c r="EV1360" s="10">
        <v>9</v>
      </c>
      <c r="EW1360" s="4" t="s">
        <v>8</v>
      </c>
      <c r="EX1360" s="4">
        <f>MIN(EY1360:EY1386)</f>
        <v>1523</v>
      </c>
      <c r="EY1360" s="2"/>
      <c r="EZ1360" s="2"/>
      <c r="FF1360" s="2"/>
      <c r="FG1360" s="2"/>
    </row>
    <row r="1361" spans="7:163">
      <c r="G1361" s="21"/>
      <c r="H1361" s="10"/>
      <c r="I1361" s="4" t="s">
        <v>7</v>
      </c>
      <c r="J1361" s="4">
        <f>MAX(L1360:L1386)</f>
        <v>1615</v>
      </c>
      <c r="K1361" s="2"/>
      <c r="L1361" s="2"/>
      <c r="R1361" s="2"/>
      <c r="S1361" s="2"/>
      <c r="T1361" s="10"/>
      <c r="U1361" s="4" t="s">
        <v>7</v>
      </c>
      <c r="V1361" s="4">
        <f>MAX(X1360:X1386)</f>
        <v>1594</v>
      </c>
      <c r="W1361" s="5" t="s">
        <v>0</v>
      </c>
      <c r="X1361" s="5" t="s">
        <v>0</v>
      </c>
      <c r="AD1361" s="2"/>
      <c r="AE1361" s="2"/>
      <c r="AF1361" s="10"/>
      <c r="AG1361" s="4" t="s">
        <v>7</v>
      </c>
      <c r="AH1361" s="4">
        <f>MAX(AJ1360:AJ1386)</f>
        <v>1610</v>
      </c>
      <c r="AI1361" s="2"/>
      <c r="AJ1361" s="2"/>
      <c r="AP1361" s="2"/>
      <c r="AQ1361" s="2"/>
      <c r="AR1361" s="10"/>
      <c r="AS1361" s="4" t="s">
        <v>7</v>
      </c>
      <c r="AT1361" s="4">
        <f>MAX(AV1360:AV1386)</f>
        <v>1583</v>
      </c>
      <c r="AU1361" s="2"/>
      <c r="AV1361" s="2"/>
      <c r="BB1361" s="2"/>
      <c r="BC1361" s="2"/>
      <c r="BD1361" s="10"/>
      <c r="BE1361" s="4" t="s">
        <v>7</v>
      </c>
      <c r="BF1361" s="4">
        <f>MAX(BH1360:BH1386)</f>
        <v>1580</v>
      </c>
      <c r="BG1361" s="2"/>
      <c r="BH1361" s="2"/>
      <c r="BN1361" s="2"/>
      <c r="BO1361" s="2"/>
      <c r="BP1361" s="10"/>
      <c r="BQ1361" s="4" t="s">
        <v>7</v>
      </c>
      <c r="BR1361" s="4">
        <f>MAX(BT1360:BT1386)</f>
        <v>1558</v>
      </c>
      <c r="BS1361" s="2"/>
      <c r="BT1361" s="2"/>
      <c r="BZ1361" s="2"/>
      <c r="CA1361" s="2"/>
      <c r="CB1361" s="10"/>
      <c r="CC1361" s="4" t="s">
        <v>7</v>
      </c>
      <c r="CD1361" s="4">
        <f>MAX(CF1360:CF1386)</f>
        <v>1643</v>
      </c>
      <c r="CE1361" s="5">
        <f t="shared" ref="CE1361:CE1368" si="483">CE1046-CF1037</f>
        <v>1538</v>
      </c>
      <c r="CF1361" s="5">
        <f t="shared" ref="CF1361:CF1368" si="484">CF1046-CE1037</f>
        <v>1578</v>
      </c>
      <c r="CL1361" s="2"/>
      <c r="CM1361" s="2"/>
      <c r="CN1361" s="10"/>
      <c r="CO1361" s="4" t="s">
        <v>7</v>
      </c>
      <c r="CP1361" s="4">
        <f>MAX(CR1360:CR1386)</f>
        <v>1558</v>
      </c>
      <c r="CQ1361" s="2"/>
      <c r="CR1361" s="2"/>
      <c r="CX1361" s="2"/>
      <c r="CY1361" s="2"/>
      <c r="CZ1361" s="10"/>
      <c r="DA1361" s="4" t="s">
        <v>7</v>
      </c>
      <c r="DB1361" s="4">
        <f>MAX(DD1360:DD1386)</f>
        <v>1658</v>
      </c>
      <c r="DC1361" s="2"/>
      <c r="DD1361" s="2"/>
      <c r="DJ1361" s="2"/>
      <c r="DK1361" s="2"/>
      <c r="DL1361" s="10"/>
      <c r="DM1361" s="4" t="s">
        <v>7</v>
      </c>
      <c r="DN1361" s="4">
        <f>MAX(DP1360:DP1386)</f>
        <v>1583</v>
      </c>
      <c r="DO1361" s="5" t="s">
        <v>0</v>
      </c>
      <c r="DP1361" s="5" t="s">
        <v>0</v>
      </c>
      <c r="DR1361" s="2"/>
      <c r="DV1361" s="2"/>
      <c r="DW1361" s="2"/>
      <c r="DX1361" s="10"/>
      <c r="DY1361" s="4" t="s">
        <v>7</v>
      </c>
      <c r="DZ1361" s="4" t="s">
        <v>9</v>
      </c>
      <c r="EA1361" s="2"/>
      <c r="EB1361" s="2"/>
      <c r="EH1361" s="2"/>
      <c r="EI1361" s="2"/>
      <c r="EJ1361" s="10"/>
      <c r="EK1361" s="4" t="s">
        <v>7</v>
      </c>
      <c r="EL1361" s="4">
        <f>MAX(EN1360:EN1386)</f>
        <v>1598</v>
      </c>
      <c r="EM1361" s="2"/>
      <c r="EN1361" s="2"/>
      <c r="ET1361" s="2"/>
      <c r="EU1361" s="2"/>
      <c r="EV1361" s="10"/>
      <c r="EW1361" s="4" t="s">
        <v>7</v>
      </c>
      <c r="EX1361" s="4">
        <f>MAX(EZ1360:EZ1386)</f>
        <v>1583</v>
      </c>
      <c r="EY1361" s="2"/>
      <c r="EZ1361" s="2"/>
      <c r="FF1361" s="2"/>
      <c r="FG1361" s="2"/>
    </row>
    <row r="1362" spans="7:163">
      <c r="G1362" s="21"/>
      <c r="H1362" s="10"/>
      <c r="I1362" s="4"/>
      <c r="J1362" s="4"/>
      <c r="K1362" s="5">
        <f t="shared" ref="K1362:K1374" si="485">K1047-L1038</f>
        <v>1543</v>
      </c>
      <c r="L1362" s="5">
        <f t="shared" ref="L1362:L1374" si="486">L1047-K1038</f>
        <v>1548</v>
      </c>
      <c r="R1362" s="2"/>
      <c r="S1362" s="2"/>
      <c r="T1362" s="10"/>
      <c r="U1362" s="4"/>
      <c r="V1362" s="4"/>
      <c r="W1362" s="5">
        <f t="shared" ref="W1362:W1373" si="487">W1047-X1038</f>
        <v>1523</v>
      </c>
      <c r="X1362" s="5">
        <f t="shared" ref="X1362:X1373" si="488">X1047-W1038</f>
        <v>1563</v>
      </c>
      <c r="AD1362" s="2"/>
      <c r="AE1362" s="2"/>
      <c r="AF1362" s="10"/>
      <c r="AG1362" s="4"/>
      <c r="AH1362" s="4"/>
      <c r="AI1362" s="2"/>
      <c r="AJ1362" s="2"/>
      <c r="AP1362" s="2"/>
      <c r="AQ1362" s="2"/>
      <c r="AR1362" s="10"/>
      <c r="AS1362" s="4"/>
      <c r="AT1362" s="4"/>
      <c r="AU1362" s="5">
        <f t="shared" ref="AU1362:AU1368" si="489">AU1047-AV1038</f>
        <v>1478</v>
      </c>
      <c r="AV1362" s="5">
        <f t="shared" ref="AV1362:AV1368" si="490">AV1047-AU1038</f>
        <v>1508</v>
      </c>
      <c r="BB1362" s="2"/>
      <c r="BC1362" s="2"/>
      <c r="BD1362" s="10"/>
      <c r="BE1362" s="4"/>
      <c r="BF1362" s="4"/>
      <c r="BG1362" s="5">
        <f>BG1047-BH1038</f>
        <v>1465</v>
      </c>
      <c r="BH1362" s="5">
        <f>BH1047-BG1038</f>
        <v>1470</v>
      </c>
      <c r="BN1362" s="2"/>
      <c r="BO1362" s="2"/>
      <c r="BP1362" s="10"/>
      <c r="BQ1362" s="4"/>
      <c r="BR1362" s="4"/>
      <c r="BS1362" s="5">
        <f>BS1047-BT1038</f>
        <v>1543</v>
      </c>
      <c r="BT1362" s="5">
        <f>BT1047-BS1038</f>
        <v>1558</v>
      </c>
      <c r="BZ1362" s="2"/>
      <c r="CA1362" s="2"/>
      <c r="CB1362" s="10"/>
      <c r="CC1362" s="4"/>
      <c r="CD1362" s="4"/>
      <c r="CE1362" s="5">
        <f t="shared" si="483"/>
        <v>1518</v>
      </c>
      <c r="CF1362" s="5">
        <f t="shared" si="484"/>
        <v>1598</v>
      </c>
      <c r="CL1362" s="2"/>
      <c r="CM1362" s="2"/>
      <c r="CN1362" s="10"/>
      <c r="CO1362" s="4"/>
      <c r="CP1362" s="4"/>
      <c r="CQ1362" s="2"/>
      <c r="CR1362" s="2"/>
      <c r="CX1362" s="2"/>
      <c r="CY1362" s="2"/>
      <c r="CZ1362" s="10"/>
      <c r="DA1362" s="4"/>
      <c r="DB1362" s="4"/>
      <c r="DC1362" s="5">
        <f t="shared" ref="DC1362:DC1369" si="491">DC1047-DD1038</f>
        <v>1548</v>
      </c>
      <c r="DD1362" s="5">
        <f t="shared" ref="DD1362:DD1369" si="492">DD1047-DC1038</f>
        <v>1563</v>
      </c>
      <c r="DJ1362" s="2"/>
      <c r="DK1362" s="2"/>
      <c r="DL1362" s="10"/>
      <c r="DN1362" s="3"/>
      <c r="DO1362" s="5">
        <f t="shared" ref="DO1362" si="493">DO1047-DP1038</f>
        <v>1538</v>
      </c>
      <c r="DP1362" s="5">
        <f t="shared" ref="DP1362" si="494">DP1047-DO1038</f>
        <v>1543</v>
      </c>
      <c r="DR1362" s="2"/>
      <c r="DV1362" s="2"/>
      <c r="DW1362" s="2"/>
      <c r="DX1362" s="10"/>
      <c r="DY1362" s="4"/>
      <c r="DZ1362" s="4"/>
      <c r="EA1362" s="2"/>
      <c r="EB1362" s="2"/>
      <c r="EH1362" s="2"/>
      <c r="EI1362" s="2"/>
      <c r="EJ1362" s="10"/>
      <c r="EK1362" s="4"/>
      <c r="EL1362" s="4"/>
      <c r="EM1362" s="2"/>
      <c r="EN1362" s="2"/>
      <c r="ET1362" s="2"/>
      <c r="EU1362" s="2"/>
      <c r="EV1362" s="10"/>
      <c r="EW1362" s="4"/>
      <c r="EX1362" s="4"/>
      <c r="EY1362" s="5">
        <f t="shared" ref="EY1362:EY1368" si="495">EY1047-EZ1038</f>
        <v>1548</v>
      </c>
      <c r="EZ1362" s="5">
        <f t="shared" ref="EZ1362:EZ1368" si="496">EZ1047-EY1038</f>
        <v>1573</v>
      </c>
      <c r="FF1362" s="2"/>
      <c r="FG1362" s="2"/>
    </row>
    <row r="1363" spans="7:163">
      <c r="G1363" s="21"/>
      <c r="H1363" s="10"/>
      <c r="I1363" s="4"/>
      <c r="J1363" s="4"/>
      <c r="K1363" s="5">
        <f t="shared" si="485"/>
        <v>1536</v>
      </c>
      <c r="L1363" s="5">
        <f t="shared" si="486"/>
        <v>1548</v>
      </c>
      <c r="R1363" s="2"/>
      <c r="S1363" s="2"/>
      <c r="T1363" s="10"/>
      <c r="U1363" s="4"/>
      <c r="V1363" s="4"/>
      <c r="W1363" s="5">
        <f t="shared" si="487"/>
        <v>1516</v>
      </c>
      <c r="X1363" s="5">
        <f t="shared" si="488"/>
        <v>1568</v>
      </c>
      <c r="AD1363" s="2"/>
      <c r="AE1363" s="2"/>
      <c r="AF1363" s="10"/>
      <c r="AG1363" s="4"/>
      <c r="AH1363" s="4"/>
      <c r="AI1363" s="2"/>
      <c r="AJ1363" s="2"/>
      <c r="AP1363" s="2"/>
      <c r="AQ1363" s="2"/>
      <c r="AR1363" s="10"/>
      <c r="AS1363" s="4"/>
      <c r="AT1363" s="4"/>
      <c r="AU1363" s="5">
        <f t="shared" si="489"/>
        <v>1496</v>
      </c>
      <c r="AV1363" s="5">
        <f t="shared" si="490"/>
        <v>1573</v>
      </c>
      <c r="BB1363" s="2"/>
      <c r="BC1363" s="2"/>
      <c r="BD1363" s="10"/>
      <c r="BE1363" s="4"/>
      <c r="BF1363" s="4"/>
      <c r="BG1363" s="5">
        <f>BG1048-BH1039</f>
        <v>1486</v>
      </c>
      <c r="BH1363" s="5">
        <f>BH1048-BG1039</f>
        <v>1496</v>
      </c>
      <c r="BN1363" s="2"/>
      <c r="BO1363" s="2"/>
      <c r="BP1363" s="10"/>
      <c r="BQ1363" s="4"/>
      <c r="BR1363" s="4"/>
      <c r="BS1363" s="2"/>
      <c r="BT1363" s="2"/>
      <c r="BZ1363" s="2"/>
      <c r="CA1363" s="2"/>
      <c r="CB1363" s="10"/>
      <c r="CC1363" s="4"/>
      <c r="CD1363" s="4"/>
      <c r="CE1363" s="5">
        <f t="shared" si="483"/>
        <v>1533</v>
      </c>
      <c r="CF1363" s="5">
        <f t="shared" si="484"/>
        <v>1573</v>
      </c>
      <c r="CL1363" s="2"/>
      <c r="CM1363" s="2"/>
      <c r="CN1363" s="10"/>
      <c r="CO1363" s="4"/>
      <c r="CP1363" s="4"/>
      <c r="CQ1363" s="5">
        <f>CQ1048-CR1039</f>
        <v>1543</v>
      </c>
      <c r="CR1363" s="5">
        <f>CR1048-CQ1039</f>
        <v>1558</v>
      </c>
      <c r="CX1363" s="2"/>
      <c r="CY1363" s="2"/>
      <c r="CZ1363" s="10"/>
      <c r="DA1363" s="4"/>
      <c r="DB1363" s="4"/>
      <c r="DC1363" s="5">
        <f t="shared" si="491"/>
        <v>1563</v>
      </c>
      <c r="DD1363" s="5">
        <f t="shared" si="492"/>
        <v>1563</v>
      </c>
      <c r="DJ1363" s="2"/>
      <c r="DK1363" s="2"/>
      <c r="DL1363" s="10"/>
      <c r="DN1363" s="3"/>
      <c r="DO1363" s="2"/>
      <c r="DP1363" s="2"/>
      <c r="DR1363" s="2"/>
      <c r="DV1363" s="2"/>
      <c r="DW1363" s="2"/>
      <c r="DX1363" s="10"/>
      <c r="DY1363" s="4"/>
      <c r="DZ1363" s="4"/>
      <c r="EA1363" s="2"/>
      <c r="EB1363" s="2"/>
      <c r="EH1363" s="2"/>
      <c r="EI1363" s="2"/>
      <c r="EJ1363" s="10"/>
      <c r="EK1363" s="4"/>
      <c r="EL1363" s="4"/>
      <c r="EM1363" s="2"/>
      <c r="EN1363" s="2"/>
      <c r="ET1363" s="2"/>
      <c r="EU1363" s="2"/>
      <c r="EV1363" s="10"/>
      <c r="EW1363" s="4"/>
      <c r="EX1363" s="4"/>
      <c r="EY1363" s="5">
        <f t="shared" si="495"/>
        <v>1543</v>
      </c>
      <c r="EZ1363" s="5">
        <f t="shared" si="496"/>
        <v>1553</v>
      </c>
      <c r="FF1363" s="2"/>
      <c r="FG1363" s="2"/>
    </row>
    <row r="1364" spans="7:163">
      <c r="G1364" s="21"/>
      <c r="H1364" s="10"/>
      <c r="I1364" s="4"/>
      <c r="J1364" s="4"/>
      <c r="K1364" s="5">
        <f t="shared" si="485"/>
        <v>1518</v>
      </c>
      <c r="L1364" s="5">
        <f t="shared" si="486"/>
        <v>1558</v>
      </c>
      <c r="R1364" s="2"/>
      <c r="S1364" s="2"/>
      <c r="T1364" s="10"/>
      <c r="U1364" s="4"/>
      <c r="V1364" s="4"/>
      <c r="W1364" s="5">
        <f t="shared" si="487"/>
        <v>1513</v>
      </c>
      <c r="X1364" s="5">
        <f t="shared" si="488"/>
        <v>1578</v>
      </c>
      <c r="AD1364" s="2"/>
      <c r="AE1364" s="2"/>
      <c r="AF1364" s="10"/>
      <c r="AG1364" s="4"/>
      <c r="AH1364" s="4"/>
      <c r="AI1364" s="2"/>
      <c r="AJ1364" s="2"/>
      <c r="AP1364" s="2"/>
      <c r="AQ1364" s="2"/>
      <c r="AR1364" s="10"/>
      <c r="AS1364" s="4"/>
      <c r="AT1364" s="4"/>
      <c r="AU1364" s="5">
        <f t="shared" si="489"/>
        <v>1568</v>
      </c>
      <c r="AV1364" s="5">
        <f t="shared" si="490"/>
        <v>1583</v>
      </c>
      <c r="BB1364" s="2"/>
      <c r="BC1364" s="2"/>
      <c r="BD1364" s="10"/>
      <c r="BE1364" s="4"/>
      <c r="BF1364" s="4"/>
      <c r="BG1364" s="5">
        <f>BG1049-BH1040</f>
        <v>1508</v>
      </c>
      <c r="BH1364" s="5">
        <f>BH1049-BG1040</f>
        <v>1528</v>
      </c>
      <c r="BN1364" s="2"/>
      <c r="BO1364" s="2"/>
      <c r="BP1364" s="10"/>
      <c r="BQ1364" s="4"/>
      <c r="BR1364" s="4"/>
      <c r="BS1364" s="5">
        <f>BS1049-BT1040</f>
        <v>1553</v>
      </c>
      <c r="BT1364" s="5">
        <f>BT1049-BS1040</f>
        <v>1553</v>
      </c>
      <c r="BZ1364" s="2"/>
      <c r="CA1364" s="2"/>
      <c r="CB1364" s="10"/>
      <c r="CC1364" s="4"/>
      <c r="CD1364" s="4"/>
      <c r="CE1364" s="5">
        <f t="shared" si="483"/>
        <v>1558</v>
      </c>
      <c r="CF1364" s="5">
        <f t="shared" si="484"/>
        <v>1643</v>
      </c>
      <c r="CL1364" s="2"/>
      <c r="CM1364" s="2"/>
      <c r="CN1364" s="10"/>
      <c r="CO1364" s="4"/>
      <c r="CP1364" s="4"/>
      <c r="CQ1364" s="2"/>
      <c r="CR1364" s="2"/>
      <c r="CX1364" s="2"/>
      <c r="CY1364" s="2"/>
      <c r="CZ1364" s="10"/>
      <c r="DA1364" s="4"/>
      <c r="DB1364" s="4"/>
      <c r="DC1364" s="5">
        <f t="shared" si="491"/>
        <v>1543</v>
      </c>
      <c r="DD1364" s="5">
        <f t="shared" si="492"/>
        <v>1563</v>
      </c>
      <c r="DJ1364" s="2"/>
      <c r="DK1364" s="2"/>
      <c r="DL1364" s="10"/>
      <c r="DN1364" s="3"/>
      <c r="DO1364" s="5" t="s">
        <v>0</v>
      </c>
      <c r="DP1364" s="5" t="s">
        <v>0</v>
      </c>
      <c r="DR1364" s="2"/>
      <c r="DV1364" s="2"/>
      <c r="DW1364" s="2"/>
      <c r="DX1364" s="10"/>
      <c r="DY1364" s="4"/>
      <c r="DZ1364" s="4"/>
      <c r="EA1364" s="2"/>
      <c r="EB1364" s="2"/>
      <c r="EH1364" s="2"/>
      <c r="EI1364" s="2"/>
      <c r="EJ1364" s="10"/>
      <c r="EK1364" s="4"/>
      <c r="EL1364" s="4"/>
      <c r="EM1364" s="5">
        <f>EM1049-EN1040</f>
        <v>1598</v>
      </c>
      <c r="EN1364" s="5">
        <f>EN1049-EM1040</f>
        <v>1598</v>
      </c>
      <c r="ET1364" s="2"/>
      <c r="EU1364" s="2"/>
      <c r="EV1364" s="10"/>
      <c r="EW1364" s="4"/>
      <c r="EX1364" s="4"/>
      <c r="EY1364" s="5">
        <f t="shared" si="495"/>
        <v>1538</v>
      </c>
      <c r="EZ1364" s="5">
        <f t="shared" si="496"/>
        <v>1563</v>
      </c>
      <c r="FF1364" s="2"/>
      <c r="FG1364" s="2"/>
    </row>
    <row r="1365" spans="7:163">
      <c r="G1365" s="21"/>
      <c r="H1365" s="10"/>
      <c r="I1365" s="4"/>
      <c r="J1365" s="4"/>
      <c r="K1365" s="5">
        <f t="shared" si="485"/>
        <v>1545</v>
      </c>
      <c r="L1365" s="5">
        <f t="shared" si="486"/>
        <v>1570</v>
      </c>
      <c r="R1365" s="2"/>
      <c r="S1365" s="2"/>
      <c r="T1365" s="10"/>
      <c r="U1365" s="4"/>
      <c r="V1365" s="4"/>
      <c r="W1365" s="5">
        <f t="shared" si="487"/>
        <v>1498</v>
      </c>
      <c r="X1365" s="5">
        <f t="shared" si="488"/>
        <v>1590</v>
      </c>
      <c r="AD1365" s="2"/>
      <c r="AE1365" s="2"/>
      <c r="AF1365" s="10"/>
      <c r="AG1365" s="4"/>
      <c r="AH1365" s="4"/>
      <c r="AI1365" s="5">
        <f>AI1050-AJ1041</f>
        <v>1610</v>
      </c>
      <c r="AJ1365" s="5">
        <f>AJ1050-AI1041</f>
        <v>1610</v>
      </c>
      <c r="AP1365" s="2"/>
      <c r="AQ1365" s="2"/>
      <c r="AR1365" s="10"/>
      <c r="AS1365" s="4"/>
      <c r="AT1365" s="4"/>
      <c r="AU1365" s="5">
        <f t="shared" si="489"/>
        <v>1553</v>
      </c>
      <c r="AV1365" s="5">
        <f t="shared" si="490"/>
        <v>1553</v>
      </c>
      <c r="BB1365" s="2"/>
      <c r="BC1365" s="2"/>
      <c r="BD1365" s="10"/>
      <c r="BE1365" s="4"/>
      <c r="BF1365" s="4"/>
      <c r="BG1365" s="5">
        <f>BG1050-BH1041</f>
        <v>1550</v>
      </c>
      <c r="BH1365" s="5">
        <f>BH1050-BG1041</f>
        <v>1580</v>
      </c>
      <c r="BN1365" s="2"/>
      <c r="BO1365" s="2"/>
      <c r="BP1365" s="10"/>
      <c r="BQ1365" s="4"/>
      <c r="BR1365" s="4"/>
      <c r="BS1365" s="2"/>
      <c r="BT1365" s="2"/>
      <c r="BZ1365" s="2"/>
      <c r="CA1365" s="2"/>
      <c r="CB1365" s="10"/>
      <c r="CC1365" s="4"/>
      <c r="CD1365" s="4"/>
      <c r="CE1365" s="5">
        <f t="shared" si="483"/>
        <v>1590</v>
      </c>
      <c r="CF1365" s="5">
        <f t="shared" si="484"/>
        <v>1590</v>
      </c>
      <c r="CL1365" s="2"/>
      <c r="CM1365" s="2"/>
      <c r="CN1365" s="10"/>
      <c r="CO1365" s="4"/>
      <c r="CP1365" s="4"/>
      <c r="CQ1365" s="2"/>
      <c r="CR1365" s="2"/>
      <c r="CX1365" s="2"/>
      <c r="CY1365" s="2"/>
      <c r="CZ1365" s="10"/>
      <c r="DA1365" s="4"/>
      <c r="DB1365" s="4"/>
      <c r="DC1365" s="5">
        <f t="shared" si="491"/>
        <v>1580</v>
      </c>
      <c r="DD1365" s="5">
        <f t="shared" si="492"/>
        <v>1620</v>
      </c>
      <c r="DJ1365" s="2"/>
      <c r="DK1365" s="2"/>
      <c r="DL1365" s="10"/>
      <c r="DN1365" s="3"/>
      <c r="DO1365" s="5">
        <f t="shared" ref="DO1365:DO1370" si="497">DO1050-DP1041</f>
        <v>1538</v>
      </c>
      <c r="DP1365" s="5">
        <f t="shared" ref="DP1365:DP1370" si="498">DP1050-DO1041</f>
        <v>1578</v>
      </c>
      <c r="DR1365" s="2"/>
      <c r="DV1365" s="2"/>
      <c r="DW1365" s="2"/>
      <c r="DX1365" s="10"/>
      <c r="DY1365" s="4"/>
      <c r="DZ1365" s="4"/>
      <c r="EA1365" s="2"/>
      <c r="EB1365" s="2"/>
      <c r="EH1365" s="2"/>
      <c r="EI1365" s="2"/>
      <c r="EJ1365" s="10"/>
      <c r="EK1365" s="4"/>
      <c r="EL1365" s="4"/>
      <c r="EM1365" s="2"/>
      <c r="EN1365" s="2"/>
      <c r="ET1365" s="2"/>
      <c r="EU1365" s="2"/>
      <c r="EV1365" s="10"/>
      <c r="EW1365" s="4"/>
      <c r="EX1365" s="4"/>
      <c r="EY1365" s="5">
        <f t="shared" si="495"/>
        <v>1528</v>
      </c>
      <c r="EZ1365" s="5">
        <f t="shared" si="496"/>
        <v>1533</v>
      </c>
      <c r="FF1365" s="2"/>
      <c r="FG1365" s="2"/>
    </row>
    <row r="1366" spans="7:163">
      <c r="G1366" s="21"/>
      <c r="H1366" s="10"/>
      <c r="I1366" s="4"/>
      <c r="J1366" s="4"/>
      <c r="K1366" s="5">
        <f t="shared" si="485"/>
        <v>1543</v>
      </c>
      <c r="L1366" s="5">
        <f t="shared" si="486"/>
        <v>1588</v>
      </c>
      <c r="R1366" s="2"/>
      <c r="S1366" s="2"/>
      <c r="T1366" s="10"/>
      <c r="U1366" s="4"/>
      <c r="V1366" s="4"/>
      <c r="W1366" s="5">
        <f t="shared" si="487"/>
        <v>1563</v>
      </c>
      <c r="X1366" s="5">
        <f t="shared" si="488"/>
        <v>1583</v>
      </c>
      <c r="AD1366" s="2"/>
      <c r="AE1366" s="2"/>
      <c r="AF1366" s="10"/>
      <c r="AG1366" s="4"/>
      <c r="AH1366" s="4"/>
      <c r="AI1366" s="2"/>
      <c r="AJ1366" s="2"/>
      <c r="AP1366" s="2"/>
      <c r="AQ1366" s="2"/>
      <c r="AR1366" s="10"/>
      <c r="AS1366" s="4"/>
      <c r="AT1366" s="4"/>
      <c r="AU1366" s="5">
        <f t="shared" si="489"/>
        <v>1543</v>
      </c>
      <c r="AV1366" s="5">
        <f t="shared" si="490"/>
        <v>1583</v>
      </c>
      <c r="BB1366" s="2"/>
      <c r="BC1366" s="2"/>
      <c r="BD1366" s="10"/>
      <c r="BE1366" s="4"/>
      <c r="BF1366" s="4"/>
      <c r="BG1366" s="5">
        <f>BG1051-BH1042</f>
        <v>1543</v>
      </c>
      <c r="BH1366" s="5">
        <f>BH1051-BG1042</f>
        <v>1543</v>
      </c>
      <c r="BN1366" s="2"/>
      <c r="BO1366" s="2"/>
      <c r="BP1366" s="10"/>
      <c r="BQ1366" s="4"/>
      <c r="BR1366" s="4"/>
      <c r="BS1366" s="2"/>
      <c r="BT1366" s="2"/>
      <c r="BZ1366" s="2"/>
      <c r="CA1366" s="2"/>
      <c r="CB1366" s="10"/>
      <c r="CC1366" s="4"/>
      <c r="CD1366" s="4"/>
      <c r="CE1366" s="5">
        <f t="shared" si="483"/>
        <v>1563</v>
      </c>
      <c r="CF1366" s="5">
        <f t="shared" si="484"/>
        <v>1613</v>
      </c>
      <c r="CL1366" s="2"/>
      <c r="CM1366" s="2"/>
      <c r="CN1366" s="10"/>
      <c r="CO1366" s="4"/>
      <c r="CP1366" s="4"/>
      <c r="CQ1366" s="2"/>
      <c r="CR1366" s="2"/>
      <c r="CX1366" s="2"/>
      <c r="CY1366" s="2"/>
      <c r="CZ1366" s="10"/>
      <c r="DA1366" s="4"/>
      <c r="DB1366" s="4"/>
      <c r="DC1366" s="5">
        <f t="shared" si="491"/>
        <v>1563</v>
      </c>
      <c r="DD1366" s="5">
        <f t="shared" si="492"/>
        <v>1573</v>
      </c>
      <c r="DJ1366" s="2"/>
      <c r="DK1366" s="2"/>
      <c r="DL1366" s="10"/>
      <c r="DN1366" s="3"/>
      <c r="DO1366" s="5">
        <f t="shared" si="497"/>
        <v>1528</v>
      </c>
      <c r="DP1366" s="5">
        <f t="shared" si="498"/>
        <v>1558</v>
      </c>
      <c r="DR1366" s="2"/>
      <c r="DV1366" s="2"/>
      <c r="DW1366" s="2"/>
      <c r="DX1366" s="10"/>
      <c r="DY1366" s="4"/>
      <c r="DZ1366" s="4"/>
      <c r="EA1366" s="2"/>
      <c r="EB1366" s="2"/>
      <c r="EH1366" s="2"/>
      <c r="EI1366" s="2"/>
      <c r="EJ1366" s="10"/>
      <c r="EK1366" s="4"/>
      <c r="EL1366" s="4"/>
      <c r="EM1366" s="2"/>
      <c r="EN1366" s="2"/>
      <c r="ET1366" s="2"/>
      <c r="EU1366" s="2"/>
      <c r="EV1366" s="10"/>
      <c r="EW1366" s="4"/>
      <c r="EX1366" s="4"/>
      <c r="EY1366" s="5">
        <f t="shared" si="495"/>
        <v>1538</v>
      </c>
      <c r="EZ1366" s="5">
        <f t="shared" si="496"/>
        <v>1583</v>
      </c>
      <c r="FF1366" s="2"/>
      <c r="FG1366" s="2"/>
    </row>
    <row r="1367" spans="7:163">
      <c r="G1367" s="21"/>
      <c r="H1367" s="10"/>
      <c r="I1367" s="4"/>
      <c r="J1367" s="4"/>
      <c r="K1367" s="5">
        <f t="shared" si="485"/>
        <v>1547</v>
      </c>
      <c r="L1367" s="5">
        <f t="shared" si="486"/>
        <v>1597</v>
      </c>
      <c r="R1367" s="2"/>
      <c r="S1367" s="2"/>
      <c r="T1367" s="10"/>
      <c r="U1367" s="4"/>
      <c r="V1367" s="4"/>
      <c r="W1367" s="5">
        <f t="shared" si="487"/>
        <v>1527</v>
      </c>
      <c r="X1367" s="5">
        <f t="shared" si="488"/>
        <v>1577</v>
      </c>
      <c r="AD1367" s="2"/>
      <c r="AE1367" s="2"/>
      <c r="AF1367" s="10"/>
      <c r="AG1367" s="4"/>
      <c r="AH1367" s="4"/>
      <c r="AI1367" s="5">
        <f>AI1052-AJ1043</f>
        <v>1562</v>
      </c>
      <c r="AJ1367" s="5">
        <f>AJ1052-AI1043</f>
        <v>1562</v>
      </c>
      <c r="AP1367" s="2"/>
      <c r="AQ1367" s="2"/>
      <c r="AR1367" s="10"/>
      <c r="AS1367" s="4"/>
      <c r="AT1367" s="4"/>
      <c r="AU1367" s="5">
        <f t="shared" si="489"/>
        <v>1532</v>
      </c>
      <c r="AV1367" s="5">
        <f t="shared" si="490"/>
        <v>1542</v>
      </c>
      <c r="BB1367" s="2"/>
      <c r="BC1367" s="2"/>
      <c r="BD1367" s="10"/>
      <c r="BE1367" s="4"/>
      <c r="BF1367" s="4"/>
      <c r="BG1367" s="2"/>
      <c r="BH1367" s="2"/>
      <c r="BN1367" s="2"/>
      <c r="BO1367" s="2"/>
      <c r="BP1367" s="10"/>
      <c r="BQ1367" s="4"/>
      <c r="BR1367" s="4"/>
      <c r="BS1367" s="5">
        <f>BS1052-BT1043</f>
        <v>1527</v>
      </c>
      <c r="BT1367" s="5">
        <f>BT1052-BS1043</f>
        <v>1557</v>
      </c>
      <c r="BZ1367" s="2"/>
      <c r="CA1367" s="2"/>
      <c r="CB1367" s="10"/>
      <c r="CC1367" s="4"/>
      <c r="CD1367" s="4"/>
      <c r="CE1367" s="5">
        <f t="shared" si="483"/>
        <v>1532</v>
      </c>
      <c r="CF1367" s="5">
        <f t="shared" si="484"/>
        <v>1557</v>
      </c>
      <c r="CL1367" s="2"/>
      <c r="CM1367" s="2"/>
      <c r="CN1367" s="10"/>
      <c r="CO1367" s="4"/>
      <c r="CP1367" s="4"/>
      <c r="CQ1367" s="2"/>
      <c r="CR1367" s="2"/>
      <c r="CX1367" s="2"/>
      <c r="CY1367" s="2"/>
      <c r="CZ1367" s="10"/>
      <c r="DA1367" s="4"/>
      <c r="DB1367" s="4"/>
      <c r="DC1367" s="5">
        <f t="shared" si="491"/>
        <v>1557</v>
      </c>
      <c r="DD1367" s="5">
        <f t="shared" si="492"/>
        <v>1577</v>
      </c>
      <c r="DJ1367" s="2"/>
      <c r="DK1367" s="2"/>
      <c r="DL1367" s="10"/>
      <c r="DN1367" s="3"/>
      <c r="DO1367" s="5">
        <f t="shared" si="497"/>
        <v>1528</v>
      </c>
      <c r="DP1367" s="5">
        <f t="shared" si="498"/>
        <v>1558</v>
      </c>
      <c r="DR1367" s="2"/>
      <c r="DV1367" s="2"/>
      <c r="DW1367" s="2"/>
      <c r="DX1367" s="10"/>
      <c r="DY1367" s="4"/>
      <c r="DZ1367" s="4"/>
      <c r="EA1367" s="2"/>
      <c r="EB1367" s="2"/>
      <c r="EH1367" s="2"/>
      <c r="EI1367" s="2"/>
      <c r="EJ1367" s="10"/>
      <c r="EK1367" s="4"/>
      <c r="EL1367" s="4"/>
      <c r="EM1367" s="2"/>
      <c r="EN1367" s="2"/>
      <c r="ET1367" s="2"/>
      <c r="EU1367" s="2"/>
      <c r="EV1367" s="10"/>
      <c r="EW1367" s="4"/>
      <c r="EX1367" s="4"/>
      <c r="EY1367" s="5">
        <f t="shared" si="495"/>
        <v>1542</v>
      </c>
      <c r="EZ1367" s="5">
        <f t="shared" si="496"/>
        <v>1557</v>
      </c>
      <c r="FF1367" s="2"/>
      <c r="FG1367" s="2"/>
    </row>
    <row r="1368" spans="7:163">
      <c r="G1368" s="21"/>
      <c r="H1368" s="10"/>
      <c r="I1368" s="4"/>
      <c r="J1368" s="4"/>
      <c r="K1368" s="5">
        <f t="shared" si="485"/>
        <v>1548</v>
      </c>
      <c r="L1368" s="5">
        <f t="shared" si="486"/>
        <v>1615</v>
      </c>
      <c r="R1368" s="2"/>
      <c r="S1368" s="2"/>
      <c r="T1368" s="10"/>
      <c r="U1368" s="4"/>
      <c r="V1368" s="4"/>
      <c r="W1368" s="5">
        <f t="shared" si="487"/>
        <v>1498</v>
      </c>
      <c r="X1368" s="5">
        <f t="shared" si="488"/>
        <v>1594</v>
      </c>
      <c r="AD1368" s="2"/>
      <c r="AE1368" s="2"/>
      <c r="AF1368" s="10"/>
      <c r="AG1368" s="4"/>
      <c r="AH1368" s="4"/>
      <c r="AI1368" s="5">
        <f>AI1053-AJ1044</f>
        <v>1574</v>
      </c>
      <c r="AJ1368" s="5">
        <f>AJ1053-AI1044</f>
        <v>1574</v>
      </c>
      <c r="AP1368" s="2"/>
      <c r="AQ1368" s="2"/>
      <c r="AR1368" s="10"/>
      <c r="AS1368" s="4"/>
      <c r="AT1368" s="4"/>
      <c r="AU1368" s="5">
        <f t="shared" si="489"/>
        <v>1523</v>
      </c>
      <c r="AV1368" s="5">
        <f t="shared" si="490"/>
        <v>1523</v>
      </c>
      <c r="BB1368" s="2"/>
      <c r="BC1368" s="2"/>
      <c r="BD1368" s="10"/>
      <c r="BE1368" s="4"/>
      <c r="BF1368" s="4"/>
      <c r="BG1368" s="5">
        <f>BG1053-BH1044</f>
        <v>1548</v>
      </c>
      <c r="BH1368" s="5">
        <f>BH1053-BG1044</f>
        <v>1548</v>
      </c>
      <c r="BN1368" s="2"/>
      <c r="BO1368" s="2"/>
      <c r="BP1368" s="10"/>
      <c r="BQ1368" s="4"/>
      <c r="BR1368" s="4"/>
      <c r="BS1368" s="5">
        <f>BS1053-BT1044</f>
        <v>1478</v>
      </c>
      <c r="BT1368" s="5">
        <f>BT1053-BS1044</f>
        <v>1528</v>
      </c>
      <c r="BZ1368" s="2"/>
      <c r="CA1368" s="2"/>
      <c r="CB1368" s="10"/>
      <c r="CC1368" s="4"/>
      <c r="CD1368" s="4"/>
      <c r="CE1368" s="5">
        <f t="shared" si="483"/>
        <v>1528</v>
      </c>
      <c r="CF1368" s="5">
        <f t="shared" si="484"/>
        <v>1548</v>
      </c>
      <c r="CL1368" s="2"/>
      <c r="CM1368" s="2"/>
      <c r="CN1368" s="10"/>
      <c r="CO1368" s="4"/>
      <c r="CP1368" s="4"/>
      <c r="CQ1368" s="2"/>
      <c r="CR1368" s="2"/>
      <c r="CX1368" s="2"/>
      <c r="CY1368" s="2"/>
      <c r="CZ1368" s="10"/>
      <c r="DA1368" s="4"/>
      <c r="DB1368" s="4"/>
      <c r="DC1368" s="5">
        <f t="shared" si="491"/>
        <v>1568</v>
      </c>
      <c r="DD1368" s="5">
        <f t="shared" si="492"/>
        <v>1593</v>
      </c>
      <c r="DJ1368" s="2"/>
      <c r="DK1368" s="2"/>
      <c r="DL1368" s="10"/>
      <c r="DN1368" s="3"/>
      <c r="DO1368" s="5">
        <f t="shared" si="497"/>
        <v>1512</v>
      </c>
      <c r="DP1368" s="5">
        <f t="shared" si="498"/>
        <v>1567</v>
      </c>
      <c r="DR1368" s="2"/>
      <c r="DV1368" s="2"/>
      <c r="DW1368" s="2"/>
      <c r="DX1368" s="10"/>
      <c r="DY1368" s="4"/>
      <c r="DZ1368" s="4"/>
      <c r="EA1368" s="2"/>
      <c r="EB1368" s="2"/>
      <c r="EH1368" s="2"/>
      <c r="EI1368" s="2"/>
      <c r="EJ1368" s="10"/>
      <c r="EK1368" s="4"/>
      <c r="EL1368" s="4"/>
      <c r="EM1368" s="2"/>
      <c r="EN1368" s="2"/>
      <c r="ET1368" s="2"/>
      <c r="EU1368" s="2"/>
      <c r="EV1368" s="10"/>
      <c r="EW1368" s="4"/>
      <c r="EX1368" s="4"/>
      <c r="EY1368" s="5">
        <f t="shared" si="495"/>
        <v>1528</v>
      </c>
      <c r="EZ1368" s="5">
        <f t="shared" si="496"/>
        <v>1533</v>
      </c>
      <c r="FF1368" s="2"/>
      <c r="FG1368" s="2"/>
    </row>
    <row r="1369" spans="7:163">
      <c r="G1369" s="21"/>
      <c r="H1369" s="10"/>
      <c r="I1369" s="4"/>
      <c r="J1369" s="4"/>
      <c r="K1369" s="5">
        <f t="shared" si="485"/>
        <v>1538</v>
      </c>
      <c r="L1369" s="5">
        <f t="shared" si="486"/>
        <v>1553</v>
      </c>
      <c r="R1369" s="2"/>
      <c r="S1369" s="2"/>
      <c r="T1369" s="10"/>
      <c r="U1369" s="4"/>
      <c r="V1369" s="4"/>
      <c r="W1369" s="5">
        <f t="shared" si="487"/>
        <v>1493</v>
      </c>
      <c r="X1369" s="5">
        <f t="shared" si="488"/>
        <v>1528</v>
      </c>
      <c r="AD1369" s="2"/>
      <c r="AE1369" s="2"/>
      <c r="AF1369" s="10"/>
      <c r="AG1369" s="4"/>
      <c r="AH1369" s="4"/>
      <c r="AI1369" s="5">
        <f>AI1054-AJ1045</f>
        <v>1543</v>
      </c>
      <c r="AJ1369" s="5">
        <f>AJ1054-AI1045</f>
        <v>1543</v>
      </c>
      <c r="AP1369" s="2"/>
      <c r="AQ1369" s="2"/>
      <c r="AR1369" s="10"/>
      <c r="AS1369" s="4"/>
      <c r="AT1369" s="4"/>
      <c r="AU1369" s="2"/>
      <c r="AV1369" s="2"/>
      <c r="BB1369" s="2"/>
      <c r="BC1369" s="2"/>
      <c r="BD1369" s="10"/>
      <c r="BE1369" s="4"/>
      <c r="BF1369" s="4"/>
      <c r="BG1369" s="2"/>
      <c r="BH1369" s="2"/>
      <c r="BN1369" s="2"/>
      <c r="BO1369" s="2"/>
      <c r="BP1369" s="10"/>
      <c r="BQ1369" s="4"/>
      <c r="BR1369" s="4"/>
      <c r="BS1369" s="5">
        <f>BS1054-BT1045</f>
        <v>1543</v>
      </c>
      <c r="BT1369" s="5">
        <f>BT1054-BS1045</f>
        <v>1543</v>
      </c>
      <c r="BZ1369" s="2"/>
      <c r="CA1369" s="2"/>
      <c r="CB1369" s="10"/>
      <c r="CC1369" s="4"/>
      <c r="CD1369" s="4"/>
      <c r="CE1369" s="2"/>
      <c r="CF1369" s="2"/>
      <c r="CL1369" s="2"/>
      <c r="CM1369" s="2"/>
      <c r="CN1369" s="10"/>
      <c r="CO1369" s="4"/>
      <c r="CP1369" s="4"/>
      <c r="CQ1369" s="2"/>
      <c r="CR1369" s="2"/>
      <c r="CX1369" s="2"/>
      <c r="CY1369" s="2"/>
      <c r="CZ1369" s="10"/>
      <c r="DA1369" s="4"/>
      <c r="DB1369" s="4"/>
      <c r="DC1369" s="5">
        <f t="shared" si="491"/>
        <v>1653</v>
      </c>
      <c r="DD1369" s="5">
        <f t="shared" si="492"/>
        <v>1658</v>
      </c>
      <c r="DJ1369" s="2"/>
      <c r="DK1369" s="2"/>
      <c r="DL1369" s="10"/>
      <c r="DN1369" s="3"/>
      <c r="DO1369" s="5">
        <f t="shared" si="497"/>
        <v>1533</v>
      </c>
      <c r="DP1369" s="5">
        <f t="shared" si="498"/>
        <v>1583</v>
      </c>
      <c r="DR1369" s="2"/>
      <c r="DV1369" s="2"/>
      <c r="DW1369" s="2"/>
      <c r="DX1369" s="10"/>
      <c r="DY1369" s="4"/>
      <c r="DZ1369" s="4"/>
      <c r="EA1369" s="2"/>
      <c r="EB1369" s="2"/>
      <c r="EH1369" s="2"/>
      <c r="EI1369" s="2"/>
      <c r="EJ1369" s="10"/>
      <c r="EK1369" s="4"/>
      <c r="EL1369" s="4"/>
      <c r="EM1369" s="2"/>
      <c r="EN1369" s="2"/>
      <c r="ET1369" s="2"/>
      <c r="EU1369" s="2"/>
      <c r="EV1369" s="10"/>
      <c r="EW1369" s="4"/>
      <c r="EX1369" s="4"/>
      <c r="EY1369" s="2"/>
      <c r="EZ1369" s="2"/>
      <c r="FF1369" s="2"/>
      <c r="FG1369" s="2"/>
    </row>
    <row r="1370" spans="7:163">
      <c r="G1370" s="21"/>
      <c r="H1370" s="10"/>
      <c r="I1370" s="4"/>
      <c r="J1370" s="4"/>
      <c r="K1370" s="5">
        <f t="shared" si="485"/>
        <v>1523</v>
      </c>
      <c r="L1370" s="5">
        <f t="shared" si="486"/>
        <v>1583</v>
      </c>
      <c r="R1370" s="2"/>
      <c r="S1370" s="2"/>
      <c r="T1370" s="10"/>
      <c r="U1370" s="4"/>
      <c r="V1370" s="4"/>
      <c r="W1370" s="5">
        <f t="shared" si="487"/>
        <v>1498</v>
      </c>
      <c r="X1370" s="5">
        <f t="shared" si="488"/>
        <v>1523</v>
      </c>
      <c r="AD1370" s="2"/>
      <c r="AE1370" s="2"/>
      <c r="AF1370" s="10"/>
      <c r="AG1370" s="4"/>
      <c r="AH1370" s="4"/>
      <c r="AI1370" s="5">
        <f>AI1055-AJ1046</f>
        <v>1558</v>
      </c>
      <c r="AJ1370" s="5">
        <f>AJ1055-AI1046</f>
        <v>1558</v>
      </c>
      <c r="AP1370" s="2"/>
      <c r="AQ1370" s="2"/>
      <c r="AR1370" s="10"/>
      <c r="AS1370" s="4"/>
      <c r="AT1370" s="4"/>
      <c r="AU1370" s="2"/>
      <c r="AV1370" s="2"/>
      <c r="BB1370" s="2"/>
      <c r="BC1370" s="2"/>
      <c r="BD1370" s="10"/>
      <c r="BE1370" s="4"/>
      <c r="BF1370" s="4"/>
      <c r="BG1370" s="5">
        <f>BG1055-BH1046</f>
        <v>1538</v>
      </c>
      <c r="BH1370" s="5">
        <f>BH1055-BG1046</f>
        <v>1543</v>
      </c>
      <c r="BN1370" s="2"/>
      <c r="BO1370" s="2"/>
      <c r="BP1370" s="10"/>
      <c r="BQ1370" s="4"/>
      <c r="BR1370" s="4"/>
      <c r="BS1370" s="2"/>
      <c r="BT1370" s="2"/>
      <c r="BZ1370" s="2"/>
      <c r="CA1370" s="2"/>
      <c r="CB1370" s="10"/>
      <c r="CC1370" s="4"/>
      <c r="CD1370" s="4"/>
      <c r="CE1370" s="2"/>
      <c r="CF1370" s="2"/>
      <c r="CL1370" s="2"/>
      <c r="CM1370" s="2"/>
      <c r="CN1370" s="10"/>
      <c r="CO1370" s="4"/>
      <c r="CP1370" s="4"/>
      <c r="CQ1370" s="2"/>
      <c r="CR1370" s="2"/>
      <c r="CX1370" s="2"/>
      <c r="CY1370" s="2"/>
      <c r="CZ1370" s="10"/>
      <c r="DA1370" s="4"/>
      <c r="DB1370" s="4"/>
      <c r="DC1370" s="2"/>
      <c r="DD1370" s="2"/>
      <c r="DJ1370" s="2"/>
      <c r="DK1370" s="2"/>
      <c r="DL1370" s="10"/>
      <c r="DN1370" s="3"/>
      <c r="DO1370" s="5">
        <f t="shared" si="497"/>
        <v>1523</v>
      </c>
      <c r="DP1370" s="5">
        <f t="shared" si="498"/>
        <v>1558</v>
      </c>
      <c r="DR1370" s="2"/>
      <c r="DV1370" s="2"/>
      <c r="DW1370" s="2"/>
      <c r="DX1370" s="10"/>
      <c r="DY1370" s="4"/>
      <c r="DZ1370" s="4"/>
      <c r="EA1370" s="2"/>
      <c r="EB1370" s="2"/>
      <c r="EH1370" s="2"/>
      <c r="EI1370" s="2"/>
      <c r="EJ1370" s="10"/>
      <c r="EK1370" s="4"/>
      <c r="EL1370" s="4"/>
      <c r="EM1370" s="2"/>
      <c r="EN1370" s="2"/>
      <c r="ET1370" s="2"/>
      <c r="EU1370" s="2"/>
      <c r="EV1370" s="10"/>
      <c r="EW1370" s="4"/>
      <c r="EX1370" s="4"/>
      <c r="EY1370" s="2"/>
      <c r="EZ1370" s="2"/>
      <c r="FF1370" s="2"/>
      <c r="FG1370" s="2"/>
    </row>
    <row r="1371" spans="7:163">
      <c r="G1371" s="21"/>
      <c r="H1371" s="10"/>
      <c r="I1371" s="4"/>
      <c r="J1371" s="4"/>
      <c r="K1371" s="5">
        <f t="shared" si="485"/>
        <v>1548</v>
      </c>
      <c r="L1371" s="5">
        <f t="shared" si="486"/>
        <v>1573</v>
      </c>
      <c r="R1371" s="2"/>
      <c r="S1371" s="2"/>
      <c r="T1371" s="10"/>
      <c r="U1371" s="4"/>
      <c r="V1371" s="4"/>
      <c r="W1371" s="5">
        <f t="shared" si="487"/>
        <v>1513</v>
      </c>
      <c r="X1371" s="5">
        <f t="shared" si="488"/>
        <v>1538</v>
      </c>
      <c r="AD1371" s="2"/>
      <c r="AE1371" s="2"/>
      <c r="AF1371" s="10"/>
      <c r="AG1371" s="4"/>
      <c r="AH1371" s="4"/>
      <c r="AI1371" s="5">
        <f>AI1056-AJ1047</f>
        <v>1533</v>
      </c>
      <c r="AJ1371" s="5">
        <f>AJ1056-AI1047</f>
        <v>1533</v>
      </c>
      <c r="AP1371" s="2"/>
      <c r="AQ1371" s="2"/>
      <c r="AR1371" s="10"/>
      <c r="AS1371" s="4"/>
      <c r="AT1371" s="4"/>
      <c r="AU1371" s="2"/>
      <c r="AV1371" s="2"/>
      <c r="BB1371" s="2"/>
      <c r="BC1371" s="2"/>
      <c r="BD1371" s="10"/>
      <c r="BE1371" s="4"/>
      <c r="BF1371" s="4"/>
      <c r="BG1371" s="2"/>
      <c r="BH1371" s="2"/>
      <c r="BN1371" s="2"/>
      <c r="BO1371" s="2"/>
      <c r="BP1371" s="10"/>
      <c r="BQ1371" s="4"/>
      <c r="BR1371" s="4"/>
      <c r="BS1371" s="2"/>
      <c r="BT1371" s="2"/>
      <c r="BZ1371" s="2"/>
      <c r="CA1371" s="2"/>
      <c r="CB1371" s="10"/>
      <c r="CC1371" s="4"/>
      <c r="CD1371" s="4"/>
      <c r="CE1371" s="5">
        <f>CE1056-CF1047</f>
        <v>1508</v>
      </c>
      <c r="CF1371" s="5">
        <f>CF1056-CE1047</f>
        <v>1558</v>
      </c>
      <c r="CL1371" s="2"/>
      <c r="CM1371" s="2"/>
      <c r="CN1371" s="10"/>
      <c r="CO1371" s="4"/>
      <c r="CP1371" s="4"/>
      <c r="CQ1371" s="2"/>
      <c r="CR1371" s="2"/>
      <c r="CX1371" s="2"/>
      <c r="CY1371" s="2"/>
      <c r="CZ1371" s="10"/>
      <c r="DA1371" s="4"/>
      <c r="DB1371" s="4"/>
      <c r="DC1371" s="2"/>
      <c r="DD1371" s="2"/>
      <c r="DJ1371" s="2"/>
      <c r="DK1371" s="2"/>
      <c r="DL1371" s="10"/>
      <c r="DN1371" s="3"/>
      <c r="DO1371" s="5" t="s">
        <v>0</v>
      </c>
      <c r="DP1371" s="5" t="s">
        <v>0</v>
      </c>
      <c r="DR1371" s="2"/>
      <c r="DV1371" s="2"/>
      <c r="DW1371" s="2"/>
      <c r="DX1371" s="10"/>
      <c r="DY1371" s="4"/>
      <c r="DZ1371" s="4"/>
      <c r="EA1371" s="2"/>
      <c r="EB1371" s="2"/>
      <c r="EH1371" s="2"/>
      <c r="EI1371" s="2"/>
      <c r="EJ1371" s="10"/>
      <c r="EK1371" s="4"/>
      <c r="EL1371" s="4"/>
      <c r="EM1371" s="2"/>
      <c r="EN1371" s="2"/>
      <c r="ET1371" s="2"/>
      <c r="EU1371" s="2"/>
      <c r="EV1371" s="10"/>
      <c r="EW1371" s="4"/>
      <c r="EX1371" s="4"/>
      <c r="EY1371" s="2"/>
      <c r="EZ1371" s="2"/>
      <c r="FF1371" s="2"/>
      <c r="FG1371" s="2"/>
    </row>
    <row r="1372" spans="7:163">
      <c r="G1372" s="21"/>
      <c r="H1372" s="4"/>
      <c r="I1372" s="4"/>
      <c r="J1372" s="4"/>
      <c r="K1372" s="5">
        <f t="shared" si="485"/>
        <v>1558</v>
      </c>
      <c r="L1372" s="5">
        <f t="shared" si="486"/>
        <v>1590</v>
      </c>
      <c r="R1372" s="2"/>
      <c r="S1372" s="2"/>
      <c r="T1372" s="4"/>
      <c r="U1372" s="4"/>
      <c r="V1372" s="4"/>
      <c r="W1372" s="5">
        <f t="shared" si="487"/>
        <v>1533</v>
      </c>
      <c r="X1372" s="5">
        <f t="shared" si="488"/>
        <v>1585</v>
      </c>
      <c r="AD1372" s="2"/>
      <c r="AE1372" s="2"/>
      <c r="AF1372" s="4"/>
      <c r="AG1372" s="4"/>
      <c r="AH1372" s="4"/>
      <c r="AI1372" s="2"/>
      <c r="AJ1372" s="2"/>
      <c r="AP1372" s="2"/>
      <c r="AQ1372" s="2"/>
      <c r="AR1372" s="4"/>
      <c r="AS1372" s="4"/>
      <c r="AT1372" s="4"/>
      <c r="AU1372" s="2"/>
      <c r="AV1372" s="2"/>
      <c r="BB1372" s="2"/>
      <c r="BC1372" s="2"/>
      <c r="BD1372" s="4"/>
      <c r="BE1372" s="4"/>
      <c r="BF1372" s="4"/>
      <c r="BG1372" s="5">
        <f>BG1057-BH1048</f>
        <v>1560</v>
      </c>
      <c r="BH1372" s="5">
        <f>BH1057-BG1048</f>
        <v>1570</v>
      </c>
      <c r="BN1372" s="2"/>
      <c r="BO1372" s="2"/>
      <c r="BP1372" s="4"/>
      <c r="BQ1372" s="4"/>
      <c r="BR1372" s="4"/>
      <c r="BS1372" s="5">
        <f>BS1057-BT1048</f>
        <v>1545</v>
      </c>
      <c r="BT1372" s="5">
        <f>BT1057-BS1048</f>
        <v>1545</v>
      </c>
      <c r="BZ1372" s="2"/>
      <c r="CA1372" s="2"/>
      <c r="CB1372" s="4"/>
      <c r="CC1372" s="4"/>
      <c r="CD1372" s="4"/>
      <c r="CE1372" s="5">
        <f>CE1057-CF1048</f>
        <v>1563</v>
      </c>
      <c r="CF1372" s="5">
        <f>CF1057-CE1048</f>
        <v>1563</v>
      </c>
      <c r="CL1372" s="2"/>
      <c r="CM1372" s="2"/>
      <c r="CN1372" s="4"/>
      <c r="CO1372" s="4"/>
      <c r="CP1372" s="4"/>
      <c r="CQ1372" s="2"/>
      <c r="CR1372" s="2"/>
      <c r="CX1372" s="2"/>
      <c r="CY1372" s="2"/>
      <c r="CZ1372" s="4"/>
      <c r="DA1372" s="4"/>
      <c r="DB1372" s="4"/>
      <c r="DC1372" s="2"/>
      <c r="DD1372" s="2"/>
      <c r="DJ1372" s="2"/>
      <c r="DK1372" s="2"/>
      <c r="DN1372" s="3"/>
      <c r="DO1372" s="5">
        <f>DO1057-DP1048</f>
        <v>1513</v>
      </c>
      <c r="DP1372" s="5">
        <f>DP1057-DO1048</f>
        <v>1538</v>
      </c>
      <c r="DR1372" s="2"/>
      <c r="DV1372" s="2"/>
      <c r="DW1372" s="2"/>
      <c r="DX1372" s="4"/>
      <c r="DY1372" s="4"/>
      <c r="DZ1372" s="4"/>
      <c r="EA1372" s="2"/>
      <c r="EB1372" s="2"/>
      <c r="EH1372" s="2"/>
      <c r="EI1372" s="2"/>
      <c r="EJ1372" s="4"/>
      <c r="EK1372" s="4"/>
      <c r="EL1372" s="4"/>
      <c r="EM1372" s="2"/>
      <c r="EN1372" s="2"/>
      <c r="ET1372" s="2"/>
      <c r="EU1372" s="2"/>
      <c r="EV1372" s="4"/>
      <c r="EW1372" s="4"/>
      <c r="EX1372" s="4"/>
      <c r="EY1372" s="2"/>
      <c r="EZ1372" s="2"/>
      <c r="FF1372" s="2"/>
      <c r="FG1372" s="2"/>
    </row>
    <row r="1373" spans="7:163">
      <c r="G1373" s="21"/>
      <c r="H1373" s="4"/>
      <c r="I1373" s="4"/>
      <c r="J1373" s="4"/>
      <c r="K1373" s="5">
        <f t="shared" si="485"/>
        <v>1548</v>
      </c>
      <c r="L1373" s="5">
        <f t="shared" si="486"/>
        <v>1588</v>
      </c>
      <c r="R1373" s="2"/>
      <c r="S1373" s="2"/>
      <c r="T1373" s="4"/>
      <c r="U1373" s="4"/>
      <c r="V1373" s="4"/>
      <c r="W1373" s="5">
        <f t="shared" si="487"/>
        <v>1523</v>
      </c>
      <c r="X1373" s="5">
        <f t="shared" si="488"/>
        <v>1563</v>
      </c>
      <c r="AD1373" s="2"/>
      <c r="AE1373" s="2"/>
      <c r="AF1373" s="4"/>
      <c r="AG1373" s="4"/>
      <c r="AH1373" s="4"/>
      <c r="AI1373" s="5">
        <f>AI1058-AJ1049</f>
        <v>1583</v>
      </c>
      <c r="AJ1373" s="5">
        <f>AJ1058-AI1049</f>
        <v>1583</v>
      </c>
      <c r="AP1373" s="2"/>
      <c r="AQ1373" s="2"/>
      <c r="AR1373" s="4"/>
      <c r="AS1373" s="4"/>
      <c r="AT1373" s="4"/>
      <c r="AU1373" s="2"/>
      <c r="AV1373" s="2"/>
      <c r="BB1373" s="2"/>
      <c r="BC1373" s="2"/>
      <c r="BD1373" s="4"/>
      <c r="BE1373" s="4"/>
      <c r="BF1373" s="4"/>
      <c r="BG1373" s="5">
        <f>BG1058-BH1049</f>
        <v>1543</v>
      </c>
      <c r="BH1373" s="5">
        <f>BH1058-BG1049</f>
        <v>1563</v>
      </c>
      <c r="BN1373" s="2"/>
      <c r="BO1373" s="2"/>
      <c r="BP1373" s="4"/>
      <c r="BQ1373" s="4"/>
      <c r="BR1373" s="4"/>
      <c r="BS1373" s="5">
        <f>BS1058-BT1049</f>
        <v>1553</v>
      </c>
      <c r="BT1373" s="5">
        <f>BT1058-BS1049</f>
        <v>1553</v>
      </c>
      <c r="BZ1373" s="2"/>
      <c r="CA1373" s="2"/>
      <c r="CB1373" s="4"/>
      <c r="CC1373" s="4"/>
      <c r="CD1373" s="4"/>
      <c r="CE1373" s="2"/>
      <c r="CF1373" s="2"/>
      <c r="CL1373" s="2"/>
      <c r="CM1373" s="2"/>
      <c r="CN1373" s="4"/>
      <c r="CO1373" s="4"/>
      <c r="CP1373" s="4"/>
      <c r="CQ1373" s="2"/>
      <c r="CR1373" s="2"/>
      <c r="CX1373" s="2"/>
      <c r="CY1373" s="2"/>
      <c r="CZ1373" s="4"/>
      <c r="DA1373" s="4"/>
      <c r="DB1373" s="4"/>
      <c r="DC1373" s="2"/>
      <c r="DD1373" s="2"/>
      <c r="DJ1373" s="2"/>
      <c r="DK1373" s="2"/>
      <c r="DN1373" s="3"/>
      <c r="DO1373" s="5">
        <f>DO1058-DP1049</f>
        <v>1513</v>
      </c>
      <c r="DP1373" s="5">
        <f>DP1058-DO1049</f>
        <v>1543</v>
      </c>
      <c r="DR1373" s="2"/>
      <c r="DV1373" s="2"/>
      <c r="DW1373" s="2"/>
      <c r="DX1373" s="4"/>
      <c r="DY1373" s="4"/>
      <c r="DZ1373" s="4"/>
      <c r="EA1373" s="2"/>
      <c r="EB1373" s="2"/>
      <c r="EH1373" s="2"/>
      <c r="EI1373" s="2"/>
      <c r="EJ1373" s="4"/>
      <c r="EK1373" s="4"/>
      <c r="EL1373" s="4"/>
      <c r="EM1373" s="2"/>
      <c r="EN1373" s="2"/>
      <c r="ET1373" s="2"/>
      <c r="EU1373" s="2"/>
      <c r="EV1373" s="4"/>
      <c r="EW1373" s="4"/>
      <c r="EX1373" s="4"/>
      <c r="EY1373" s="5">
        <f>EY1058-EZ1049</f>
        <v>1523</v>
      </c>
      <c r="EZ1373" s="5">
        <f>EZ1058-EY1049</f>
        <v>1548</v>
      </c>
      <c r="FF1373" s="2"/>
      <c r="FG1373" s="2"/>
    </row>
    <row r="1374" spans="7:163">
      <c r="G1374" s="21"/>
      <c r="H1374" s="4"/>
      <c r="I1374" s="4"/>
      <c r="J1374" s="4"/>
      <c r="K1374" s="5">
        <f t="shared" si="485"/>
        <v>1542</v>
      </c>
      <c r="L1374" s="5">
        <f t="shared" si="486"/>
        <v>1587</v>
      </c>
      <c r="R1374" s="2"/>
      <c r="S1374" s="2"/>
      <c r="T1374" s="4"/>
      <c r="U1374" s="4"/>
      <c r="V1374" s="4"/>
      <c r="W1374" s="5" t="s">
        <v>0</v>
      </c>
      <c r="X1374" s="5" t="s">
        <v>0</v>
      </c>
      <c r="AD1374" s="2"/>
      <c r="AE1374" s="2"/>
      <c r="AF1374" s="4"/>
      <c r="AG1374" s="4"/>
      <c r="AH1374" s="4"/>
      <c r="AI1374" s="5">
        <f>AI1059-AJ1050</f>
        <v>1577</v>
      </c>
      <c r="AJ1374" s="5">
        <f>AJ1059-AI1050</f>
        <v>1577</v>
      </c>
      <c r="AP1374" s="2"/>
      <c r="AQ1374" s="2"/>
      <c r="AR1374" s="4"/>
      <c r="AS1374" s="4"/>
      <c r="AT1374" s="4"/>
      <c r="AU1374" s="2"/>
      <c r="AV1374" s="2"/>
      <c r="BB1374" s="2"/>
      <c r="BC1374" s="2"/>
      <c r="BD1374" s="4"/>
      <c r="BE1374" s="4"/>
      <c r="BF1374" s="4"/>
      <c r="BG1374" s="5">
        <f>BG1059-BH1050</f>
        <v>1542</v>
      </c>
      <c r="BH1374" s="5">
        <f>BH1059-BG1050</f>
        <v>1572</v>
      </c>
      <c r="BN1374" s="2"/>
      <c r="BO1374" s="2"/>
      <c r="BP1374" s="4"/>
      <c r="BQ1374" s="4"/>
      <c r="BR1374" s="4"/>
      <c r="BS1374" s="2"/>
      <c r="BT1374" s="2"/>
      <c r="BZ1374" s="2"/>
      <c r="CA1374" s="2"/>
      <c r="CB1374" s="4"/>
      <c r="CC1374" s="4"/>
      <c r="CD1374" s="4"/>
      <c r="CE1374" s="2"/>
      <c r="CF1374" s="2"/>
      <c r="CL1374" s="2"/>
      <c r="CM1374" s="2"/>
      <c r="CN1374" s="4"/>
      <c r="CO1374" s="4"/>
      <c r="CP1374" s="4"/>
      <c r="CQ1374" s="2"/>
      <c r="CR1374" s="2"/>
      <c r="CX1374" s="2"/>
      <c r="CY1374" s="2"/>
      <c r="CZ1374" s="4"/>
      <c r="DA1374" s="4"/>
      <c r="DB1374" s="4"/>
      <c r="DC1374" s="2"/>
      <c r="DD1374" s="2"/>
      <c r="DJ1374" s="2"/>
      <c r="DK1374" s="2"/>
      <c r="DN1374" s="3"/>
      <c r="DO1374" s="5">
        <f t="shared" ref="DO1374" si="499">DO1059-DP1050</f>
        <v>1508</v>
      </c>
      <c r="DP1374" s="5">
        <f t="shared" ref="DP1374" si="500">DP1059-DO1050</f>
        <v>1538</v>
      </c>
      <c r="DR1374" s="2"/>
      <c r="DV1374" s="2"/>
      <c r="DW1374" s="2"/>
      <c r="DX1374" s="4"/>
      <c r="DY1374" s="4"/>
      <c r="DZ1374" s="4"/>
      <c r="EA1374" s="2"/>
      <c r="EB1374" s="2"/>
      <c r="EH1374" s="2"/>
      <c r="EI1374" s="2"/>
      <c r="EJ1374" s="4"/>
      <c r="EK1374" s="4"/>
      <c r="EL1374" s="4"/>
      <c r="EM1374" s="2"/>
      <c r="EN1374" s="2"/>
      <c r="ET1374" s="2"/>
      <c r="EU1374" s="2"/>
      <c r="EV1374" s="4"/>
      <c r="EW1374" s="4"/>
      <c r="EX1374" s="4"/>
      <c r="EY1374" s="2"/>
      <c r="EZ1374" s="2"/>
      <c r="FF1374" s="2"/>
      <c r="FG1374" s="2"/>
    </row>
    <row r="1375" spans="7:163">
      <c r="G1375" s="21"/>
      <c r="H1375" s="4"/>
      <c r="I1375" s="4"/>
      <c r="J1375" s="4"/>
      <c r="K1375" s="2"/>
      <c r="L1375" s="2"/>
      <c r="R1375" s="2"/>
      <c r="S1375" s="2"/>
      <c r="T1375" s="4"/>
      <c r="U1375" s="4"/>
      <c r="V1375" s="4"/>
      <c r="W1375" s="5">
        <f>W1060-X1051</f>
        <v>1553</v>
      </c>
      <c r="X1375" s="5">
        <f>X1060-W1051</f>
        <v>1563</v>
      </c>
      <c r="AD1375" s="2"/>
      <c r="AE1375" s="2"/>
      <c r="AF1375" s="4"/>
      <c r="AG1375" s="4"/>
      <c r="AH1375" s="4"/>
      <c r="AI1375" s="2"/>
      <c r="AJ1375" s="2"/>
      <c r="AP1375" s="2"/>
      <c r="AQ1375" s="2"/>
      <c r="AR1375" s="4"/>
      <c r="AS1375" s="4"/>
      <c r="AT1375" s="4"/>
      <c r="AU1375" s="2"/>
      <c r="AV1375" s="2"/>
      <c r="BB1375" s="2"/>
      <c r="BC1375" s="2"/>
      <c r="BD1375" s="4"/>
      <c r="BE1375" s="4"/>
      <c r="BF1375" s="4"/>
      <c r="BG1375" s="2"/>
      <c r="BH1375" s="2"/>
      <c r="BN1375" s="2"/>
      <c r="BO1375" s="2"/>
      <c r="BP1375" s="4"/>
      <c r="BQ1375" s="4"/>
      <c r="BR1375" s="4"/>
      <c r="BS1375" s="2"/>
      <c r="BT1375" s="2"/>
      <c r="BZ1375" s="2"/>
      <c r="CA1375" s="2"/>
      <c r="CB1375" s="4"/>
      <c r="CC1375" s="4"/>
      <c r="CD1375" s="4"/>
      <c r="CE1375" s="2"/>
      <c r="CF1375" s="2"/>
      <c r="CL1375" s="2"/>
      <c r="CM1375" s="2"/>
      <c r="CN1375" s="4"/>
      <c r="CO1375" s="4"/>
      <c r="CP1375" s="4"/>
      <c r="CQ1375" s="2"/>
      <c r="CR1375" s="2"/>
      <c r="CX1375" s="2"/>
      <c r="CY1375" s="2"/>
      <c r="CZ1375" s="4"/>
      <c r="DA1375" s="4"/>
      <c r="DB1375" s="4"/>
      <c r="DC1375" s="2"/>
      <c r="DD1375" s="2"/>
      <c r="DJ1375" s="2"/>
      <c r="DK1375" s="2"/>
      <c r="DN1375" s="3"/>
      <c r="DO1375" s="2"/>
      <c r="DP1375" s="2"/>
      <c r="DR1375" s="2"/>
      <c r="DV1375" s="2"/>
      <c r="DW1375" s="2"/>
      <c r="DX1375" s="4"/>
      <c r="DY1375" s="4"/>
      <c r="DZ1375" s="4"/>
      <c r="EA1375" s="2"/>
      <c r="EB1375" s="2"/>
      <c r="EH1375" s="2"/>
      <c r="EI1375" s="2"/>
      <c r="EJ1375" s="4"/>
      <c r="EK1375" s="4"/>
      <c r="EL1375" s="4"/>
      <c r="EM1375" s="2"/>
      <c r="EN1375" s="2"/>
      <c r="ET1375" s="2"/>
      <c r="EU1375" s="2"/>
      <c r="EV1375" s="4"/>
      <c r="EW1375" s="4"/>
      <c r="EX1375" s="4"/>
      <c r="EY1375" s="2"/>
      <c r="EZ1375" s="2"/>
      <c r="FF1375" s="2"/>
      <c r="FG1375" s="2"/>
    </row>
    <row r="1376" spans="7:163">
      <c r="G1376" s="21"/>
      <c r="H1376" s="4"/>
      <c r="I1376" s="4"/>
      <c r="J1376" s="4"/>
      <c r="K1376" s="2"/>
      <c r="L1376" s="2"/>
      <c r="R1376" s="2"/>
      <c r="S1376" s="2"/>
      <c r="T1376" s="4"/>
      <c r="U1376" s="4"/>
      <c r="V1376" s="4"/>
      <c r="W1376" s="5" t="s">
        <v>0</v>
      </c>
      <c r="X1376" s="5" t="s">
        <v>0</v>
      </c>
      <c r="AD1376" s="2"/>
      <c r="AE1376" s="2"/>
      <c r="AF1376" s="4"/>
      <c r="AG1376" s="4"/>
      <c r="AH1376" s="4"/>
      <c r="AI1376" s="2"/>
      <c r="AJ1376" s="2"/>
      <c r="AP1376" s="2"/>
      <c r="AQ1376" s="2"/>
      <c r="AR1376" s="4"/>
      <c r="AS1376" s="4"/>
      <c r="AT1376" s="4"/>
      <c r="AU1376" s="2"/>
      <c r="AV1376" s="2"/>
      <c r="BB1376" s="2"/>
      <c r="BC1376" s="2"/>
      <c r="BD1376" s="4"/>
      <c r="BE1376" s="4"/>
      <c r="BF1376" s="4"/>
      <c r="BG1376" s="2"/>
      <c r="BH1376" s="2"/>
      <c r="BN1376" s="2"/>
      <c r="BO1376" s="2"/>
      <c r="BP1376" s="4"/>
      <c r="BQ1376" s="4"/>
      <c r="BR1376" s="4"/>
      <c r="BS1376" s="2"/>
      <c r="BT1376" s="2"/>
      <c r="BZ1376" s="2"/>
      <c r="CA1376" s="2"/>
      <c r="CB1376" s="4"/>
      <c r="CC1376" s="4"/>
      <c r="CD1376" s="4"/>
      <c r="CE1376" s="2"/>
      <c r="CF1376" s="2"/>
      <c r="CL1376" s="2"/>
      <c r="CM1376" s="2"/>
      <c r="CN1376" s="4"/>
      <c r="CO1376" s="4"/>
      <c r="CP1376" s="4"/>
      <c r="CQ1376" s="2"/>
      <c r="CR1376" s="2"/>
      <c r="CX1376" s="2"/>
      <c r="CY1376" s="2"/>
      <c r="CZ1376" s="4"/>
      <c r="DA1376" s="4"/>
      <c r="DB1376" s="4"/>
      <c r="DC1376" s="2"/>
      <c r="DD1376" s="2"/>
      <c r="DJ1376" s="2"/>
      <c r="DK1376" s="2"/>
      <c r="DN1376" s="3"/>
      <c r="DO1376" s="2"/>
      <c r="DP1376" s="2"/>
      <c r="DR1376" s="2"/>
      <c r="DV1376" s="2"/>
      <c r="DW1376" s="2"/>
      <c r="DX1376" s="4"/>
      <c r="DY1376" s="4"/>
      <c r="DZ1376" s="4"/>
      <c r="EA1376" s="2"/>
      <c r="EB1376" s="2"/>
      <c r="EH1376" s="2"/>
      <c r="EI1376" s="2"/>
      <c r="EJ1376" s="4"/>
      <c r="EK1376" s="4"/>
      <c r="EL1376" s="4"/>
      <c r="EM1376" s="2"/>
      <c r="EN1376" s="2"/>
      <c r="ET1376" s="2"/>
      <c r="EU1376" s="2"/>
      <c r="EV1376" s="4"/>
      <c r="EW1376" s="4"/>
      <c r="EX1376" s="4"/>
      <c r="EY1376" s="2"/>
      <c r="EZ1376" s="2"/>
      <c r="FF1376" s="2"/>
      <c r="FG1376" s="2"/>
    </row>
    <row r="1377" spans="7:163">
      <c r="G1377" s="21"/>
      <c r="H1377" s="4"/>
      <c r="I1377" s="4"/>
      <c r="J1377" s="4"/>
      <c r="K1377" s="2"/>
      <c r="L1377" s="2"/>
      <c r="R1377" s="2"/>
      <c r="S1377" s="2"/>
      <c r="T1377" s="4"/>
      <c r="U1377" s="4"/>
      <c r="V1377" s="4"/>
      <c r="W1377" s="5" t="s">
        <v>0</v>
      </c>
      <c r="X1377" s="5" t="s">
        <v>0</v>
      </c>
      <c r="AD1377" s="2"/>
      <c r="AE1377" s="2"/>
      <c r="AF1377" s="4"/>
      <c r="AG1377" s="4"/>
      <c r="AH1377" s="4"/>
      <c r="AI1377" s="2"/>
      <c r="AJ1377" s="2"/>
      <c r="AP1377" s="2"/>
      <c r="AQ1377" s="2"/>
      <c r="AR1377" s="4"/>
      <c r="AS1377" s="4"/>
      <c r="AT1377" s="4"/>
      <c r="AU1377" s="2"/>
      <c r="AV1377" s="2"/>
      <c r="BB1377" s="2"/>
      <c r="BC1377" s="2"/>
      <c r="BD1377" s="4"/>
      <c r="BE1377" s="4"/>
      <c r="BF1377" s="4"/>
      <c r="BG1377" s="2"/>
      <c r="BH1377" s="2"/>
      <c r="BN1377" s="2"/>
      <c r="BO1377" s="2"/>
      <c r="BP1377" s="4"/>
      <c r="BQ1377" s="4"/>
      <c r="BR1377" s="4"/>
      <c r="BS1377" s="2"/>
      <c r="BT1377" s="2"/>
      <c r="BZ1377" s="2"/>
      <c r="CA1377" s="2"/>
      <c r="CB1377" s="4"/>
      <c r="CC1377" s="4"/>
      <c r="CD1377" s="4"/>
      <c r="CE1377" s="2"/>
      <c r="CF1377" s="2"/>
      <c r="CL1377" s="2"/>
      <c r="CM1377" s="2"/>
      <c r="CN1377" s="4"/>
      <c r="CO1377" s="4"/>
      <c r="CP1377" s="4"/>
      <c r="CQ1377" s="2"/>
      <c r="CR1377" s="2"/>
      <c r="CX1377" s="2"/>
      <c r="CY1377" s="2"/>
      <c r="CZ1377" s="4"/>
      <c r="DA1377" s="4"/>
      <c r="DB1377" s="4"/>
      <c r="DC1377" s="2"/>
      <c r="DD1377" s="2"/>
      <c r="DJ1377" s="2"/>
      <c r="DK1377" s="2"/>
      <c r="DN1377" s="3"/>
      <c r="DO1377" s="2"/>
      <c r="DP1377" s="2"/>
      <c r="DR1377" s="2"/>
      <c r="DV1377" s="2"/>
      <c r="DW1377" s="2"/>
      <c r="DX1377" s="4"/>
      <c r="DY1377" s="4"/>
      <c r="DZ1377" s="4"/>
      <c r="EA1377" s="2"/>
      <c r="EB1377" s="2"/>
      <c r="EH1377" s="2"/>
      <c r="EI1377" s="2"/>
      <c r="EJ1377" s="4"/>
      <c r="EK1377" s="4"/>
      <c r="EL1377" s="4"/>
      <c r="EM1377" s="2"/>
      <c r="EN1377" s="2"/>
      <c r="ET1377" s="2"/>
      <c r="EU1377" s="2"/>
      <c r="EV1377" s="4"/>
      <c r="EW1377" s="4"/>
      <c r="EX1377" s="4"/>
      <c r="EY1377" s="2"/>
      <c r="EZ1377" s="2"/>
      <c r="FF1377" s="2"/>
      <c r="FG1377" s="2"/>
    </row>
    <row r="1378" spans="7:163">
      <c r="G1378" s="21"/>
      <c r="H1378" s="10"/>
      <c r="I1378" s="4"/>
      <c r="J1378" s="4"/>
      <c r="R1378" s="2"/>
      <c r="S1378" s="2"/>
      <c r="T1378" s="10"/>
      <c r="U1378" s="4"/>
      <c r="V1378" s="4"/>
      <c r="AD1378" s="2"/>
      <c r="AE1378" s="2"/>
      <c r="AF1378" s="10"/>
      <c r="AG1378" s="4"/>
      <c r="AH1378" s="4"/>
      <c r="AP1378" s="2"/>
      <c r="AQ1378" s="2"/>
      <c r="AR1378" s="10"/>
      <c r="AS1378" s="4"/>
      <c r="AT1378" s="4"/>
      <c r="BB1378" s="2"/>
      <c r="BC1378" s="2"/>
      <c r="BD1378" s="10"/>
      <c r="BE1378" s="4"/>
      <c r="BF1378" s="4"/>
      <c r="BG1378" s="2"/>
      <c r="BH1378" s="2"/>
      <c r="BN1378" s="2"/>
      <c r="BO1378" s="2"/>
      <c r="BP1378" s="10"/>
      <c r="BQ1378" s="4"/>
      <c r="BR1378" s="4"/>
      <c r="BZ1378" s="2"/>
      <c r="CA1378" s="2"/>
      <c r="CB1378" s="10"/>
      <c r="CC1378" s="4"/>
      <c r="CD1378" s="4"/>
      <c r="CE1378" s="2"/>
      <c r="CF1378" s="2"/>
      <c r="CL1378" s="2"/>
      <c r="CM1378" s="2"/>
      <c r="CN1378" s="10"/>
      <c r="CO1378" s="4"/>
      <c r="CP1378" s="4"/>
      <c r="CQ1378" s="2"/>
      <c r="CR1378" s="2"/>
      <c r="CX1378" s="2"/>
      <c r="CY1378" s="2"/>
      <c r="CZ1378" s="10"/>
      <c r="DA1378" s="4"/>
      <c r="DB1378" s="4"/>
      <c r="DJ1378" s="2"/>
      <c r="DK1378" s="2"/>
      <c r="DL1378" s="10"/>
      <c r="DN1378" s="3"/>
      <c r="DO1378" s="2"/>
      <c r="DP1378" s="2"/>
      <c r="DR1378" s="2"/>
      <c r="DV1378" s="2"/>
      <c r="DW1378" s="2"/>
      <c r="DX1378" s="10"/>
      <c r="DY1378" s="4"/>
      <c r="DZ1378" s="4"/>
      <c r="EA1378" s="2"/>
      <c r="EB1378" s="2"/>
      <c r="EH1378" s="2"/>
      <c r="EI1378" s="2"/>
      <c r="EJ1378" s="10"/>
      <c r="EK1378" s="4"/>
      <c r="EL1378" s="4"/>
      <c r="EM1378" s="2"/>
      <c r="EN1378" s="2"/>
      <c r="ET1378" s="2"/>
      <c r="EU1378" s="2"/>
      <c r="EV1378" s="10"/>
      <c r="EW1378" s="4"/>
      <c r="EX1378" s="4"/>
      <c r="FF1378" s="2"/>
      <c r="FG1378" s="2"/>
    </row>
    <row r="1379" spans="7:163">
      <c r="G1379" s="21"/>
      <c r="H1379" s="10"/>
      <c r="I1379" s="4"/>
      <c r="J1379" s="4"/>
      <c r="R1379" s="2"/>
      <c r="S1379" s="2"/>
      <c r="T1379" s="10"/>
      <c r="U1379" s="4"/>
      <c r="V1379" s="4"/>
      <c r="AD1379" s="2"/>
      <c r="AE1379" s="2"/>
      <c r="AF1379" s="10"/>
      <c r="AG1379" s="4"/>
      <c r="AH1379" s="4"/>
      <c r="AP1379" s="2"/>
      <c r="AQ1379" s="2"/>
      <c r="AR1379" s="10"/>
      <c r="AS1379" s="4"/>
      <c r="AT1379" s="4"/>
      <c r="BB1379" s="2"/>
      <c r="BC1379" s="2"/>
      <c r="BD1379" s="10"/>
      <c r="BE1379" s="4"/>
      <c r="BF1379" s="4"/>
      <c r="BN1379" s="2"/>
      <c r="BO1379" s="2"/>
      <c r="BP1379" s="10"/>
      <c r="BQ1379" s="4"/>
      <c r="BR1379" s="4"/>
      <c r="BZ1379" s="2"/>
      <c r="CA1379" s="2"/>
      <c r="CB1379" s="10"/>
      <c r="CC1379" s="4"/>
      <c r="CD1379" s="4"/>
      <c r="CE1379" s="2"/>
      <c r="CF1379" s="2"/>
      <c r="CL1379" s="2"/>
      <c r="CM1379" s="2"/>
      <c r="CN1379" s="10"/>
      <c r="CO1379" s="4"/>
      <c r="CP1379" s="4"/>
      <c r="CQ1379" s="2"/>
      <c r="CR1379" s="2"/>
      <c r="CX1379" s="2"/>
      <c r="CY1379" s="2"/>
      <c r="CZ1379" s="10"/>
      <c r="DA1379" s="4"/>
      <c r="DB1379" s="4"/>
      <c r="DJ1379" s="2"/>
      <c r="DK1379" s="2"/>
      <c r="DL1379" s="10"/>
      <c r="DN1379" s="3"/>
      <c r="DR1379" s="2"/>
      <c r="DV1379" s="2"/>
      <c r="DW1379" s="2"/>
      <c r="DX1379" s="10"/>
      <c r="DY1379" s="4"/>
      <c r="DZ1379" s="4"/>
      <c r="EA1379" s="2"/>
      <c r="EB1379" s="2"/>
      <c r="EH1379" s="2"/>
      <c r="EI1379" s="2"/>
      <c r="EJ1379" s="10"/>
      <c r="EK1379" s="4"/>
      <c r="EL1379" s="4"/>
      <c r="ET1379" s="2"/>
      <c r="EU1379" s="2"/>
      <c r="EV1379" s="10"/>
      <c r="EW1379" s="4"/>
      <c r="EX1379" s="4"/>
      <c r="FF1379" s="2"/>
      <c r="FG1379" s="2"/>
    </row>
    <row r="1380" spans="7:163">
      <c r="G1380" s="21"/>
      <c r="H1380" s="10"/>
      <c r="I1380" s="4"/>
      <c r="J1380" s="4"/>
      <c r="R1380" s="2"/>
      <c r="S1380" s="2"/>
      <c r="T1380" s="10"/>
      <c r="U1380" s="4"/>
      <c r="V1380" s="4"/>
      <c r="AD1380" s="2"/>
      <c r="AE1380" s="2"/>
      <c r="AF1380" s="10"/>
      <c r="AG1380" s="4"/>
      <c r="AH1380" s="4"/>
      <c r="AP1380" s="2"/>
      <c r="AQ1380" s="2"/>
      <c r="AR1380" s="10"/>
      <c r="AS1380" s="4"/>
      <c r="AT1380" s="4"/>
      <c r="BB1380" s="2"/>
      <c r="BC1380" s="2"/>
      <c r="BD1380" s="10"/>
      <c r="BE1380" s="4"/>
      <c r="BF1380" s="4"/>
      <c r="BN1380" s="2"/>
      <c r="BO1380" s="2"/>
      <c r="BP1380" s="10"/>
      <c r="BQ1380" s="4"/>
      <c r="BR1380" s="4"/>
      <c r="BZ1380" s="2"/>
      <c r="CA1380" s="2"/>
      <c r="CB1380" s="10"/>
      <c r="CC1380" s="4"/>
      <c r="CD1380" s="4"/>
      <c r="CL1380" s="2"/>
      <c r="CM1380" s="2"/>
      <c r="CN1380" s="10"/>
      <c r="CO1380" s="4"/>
      <c r="CP1380" s="4"/>
      <c r="CX1380" s="2"/>
      <c r="CY1380" s="2"/>
      <c r="CZ1380" s="10"/>
      <c r="DA1380" s="4"/>
      <c r="DB1380" s="4"/>
      <c r="DJ1380" s="2"/>
      <c r="DK1380" s="2"/>
      <c r="DL1380" s="10"/>
      <c r="DN1380" s="3"/>
      <c r="DR1380" s="2"/>
      <c r="DV1380" s="2"/>
      <c r="DW1380" s="2"/>
      <c r="DX1380" s="10"/>
      <c r="DY1380" s="4"/>
      <c r="DZ1380" s="4"/>
      <c r="EA1380" s="2"/>
      <c r="EB1380" s="2"/>
      <c r="EH1380" s="2"/>
      <c r="EI1380" s="2"/>
      <c r="EJ1380" s="10"/>
      <c r="EK1380" s="4"/>
      <c r="EL1380" s="4"/>
      <c r="ET1380" s="2"/>
      <c r="EU1380" s="2"/>
      <c r="EV1380" s="10"/>
      <c r="EW1380" s="4"/>
      <c r="EX1380" s="4"/>
      <c r="FF1380" s="2"/>
      <c r="FG1380" s="2"/>
    </row>
    <row r="1381" spans="7:163">
      <c r="G1381" s="21"/>
      <c r="H1381" s="10"/>
      <c r="I1381" s="4"/>
      <c r="J1381" s="4"/>
      <c r="R1381" s="2"/>
      <c r="S1381" s="2"/>
      <c r="T1381" s="10"/>
      <c r="U1381" s="4"/>
      <c r="V1381" s="4"/>
      <c r="AD1381" s="2"/>
      <c r="AE1381" s="2"/>
      <c r="AF1381" s="10"/>
      <c r="AG1381" s="4"/>
      <c r="AH1381" s="4"/>
      <c r="AP1381" s="2"/>
      <c r="AQ1381" s="2"/>
      <c r="AR1381" s="10"/>
      <c r="AS1381" s="4"/>
      <c r="AT1381" s="4"/>
      <c r="BB1381" s="2"/>
      <c r="BC1381" s="2"/>
      <c r="BD1381" s="10"/>
      <c r="BE1381" s="4"/>
      <c r="BF1381" s="4"/>
      <c r="BN1381" s="2"/>
      <c r="BO1381" s="2"/>
      <c r="BP1381" s="10"/>
      <c r="BQ1381" s="4"/>
      <c r="BR1381" s="4"/>
      <c r="BZ1381" s="2"/>
      <c r="CA1381" s="2"/>
      <c r="CB1381" s="10"/>
      <c r="CC1381" s="4"/>
      <c r="CD1381" s="4"/>
      <c r="CL1381" s="2"/>
      <c r="CM1381" s="2"/>
      <c r="CN1381" s="10"/>
      <c r="CO1381" s="4"/>
      <c r="CP1381" s="4"/>
      <c r="CX1381" s="2"/>
      <c r="CY1381" s="2"/>
      <c r="CZ1381" s="10"/>
      <c r="DA1381" s="4"/>
      <c r="DB1381" s="4"/>
      <c r="DJ1381" s="2"/>
      <c r="DK1381" s="2"/>
      <c r="DL1381" s="10"/>
      <c r="DN1381" s="3"/>
      <c r="DR1381" s="2"/>
      <c r="DV1381" s="2"/>
      <c r="DW1381" s="2"/>
      <c r="DX1381" s="10"/>
      <c r="DY1381" s="4"/>
      <c r="DZ1381" s="4"/>
      <c r="EA1381" s="2"/>
      <c r="EB1381" s="2"/>
      <c r="EH1381" s="2"/>
      <c r="EI1381" s="2"/>
      <c r="EJ1381" s="10"/>
      <c r="EK1381" s="4"/>
      <c r="EL1381" s="4"/>
      <c r="ET1381" s="2"/>
      <c r="EU1381" s="2"/>
      <c r="EV1381" s="10"/>
      <c r="EW1381" s="4"/>
      <c r="EX1381" s="4"/>
      <c r="FF1381" s="2"/>
      <c r="FG1381" s="2"/>
    </row>
    <row r="1382" spans="7:163">
      <c r="G1382" s="21"/>
      <c r="H1382" s="10"/>
      <c r="I1382" s="4"/>
      <c r="J1382" s="4"/>
      <c r="R1382" s="2"/>
      <c r="S1382" s="2"/>
      <c r="T1382" s="10"/>
      <c r="U1382" s="4"/>
      <c r="V1382" s="4"/>
      <c r="AD1382" s="2"/>
      <c r="AE1382" s="2"/>
      <c r="AF1382" s="10"/>
      <c r="AG1382" s="4"/>
      <c r="AH1382" s="4"/>
      <c r="AP1382" s="2"/>
      <c r="AQ1382" s="2"/>
      <c r="AR1382" s="10"/>
      <c r="AS1382" s="4"/>
      <c r="AT1382" s="4"/>
      <c r="BB1382" s="2"/>
      <c r="BC1382" s="2"/>
      <c r="BD1382" s="10"/>
      <c r="BE1382" s="4"/>
      <c r="BF1382" s="4"/>
      <c r="BN1382" s="2"/>
      <c r="BO1382" s="2"/>
      <c r="BP1382" s="10"/>
      <c r="BQ1382" s="4"/>
      <c r="BR1382" s="4"/>
      <c r="BZ1382" s="2"/>
      <c r="CA1382" s="2"/>
      <c r="CB1382" s="10"/>
      <c r="CC1382" s="4"/>
      <c r="CD1382" s="4"/>
      <c r="CL1382" s="2"/>
      <c r="CM1382" s="2"/>
      <c r="CN1382" s="10"/>
      <c r="CO1382" s="4"/>
      <c r="CP1382" s="4"/>
      <c r="CX1382" s="2"/>
      <c r="CY1382" s="2"/>
      <c r="CZ1382" s="10"/>
      <c r="DA1382" s="4"/>
      <c r="DB1382" s="4"/>
      <c r="DJ1382" s="2"/>
      <c r="DK1382" s="2"/>
      <c r="DL1382" s="10"/>
      <c r="DN1382" s="3"/>
      <c r="DR1382" s="2"/>
      <c r="DV1382" s="2"/>
      <c r="DW1382" s="2"/>
      <c r="DX1382" s="10"/>
      <c r="DY1382" s="4"/>
      <c r="DZ1382" s="4"/>
      <c r="EA1382" s="2"/>
      <c r="EB1382" s="2"/>
      <c r="EH1382" s="2"/>
      <c r="EI1382" s="2"/>
      <c r="EJ1382" s="10"/>
      <c r="EK1382" s="4"/>
      <c r="EL1382" s="4"/>
      <c r="ET1382" s="2"/>
      <c r="EU1382" s="2"/>
      <c r="EV1382" s="10"/>
      <c r="EW1382" s="4"/>
      <c r="EX1382" s="4"/>
      <c r="FF1382" s="2"/>
      <c r="FG1382" s="2"/>
    </row>
    <row r="1383" spans="7:163">
      <c r="G1383" s="21"/>
      <c r="H1383" s="4"/>
      <c r="I1383" s="4"/>
      <c r="J1383" s="4"/>
      <c r="R1383" s="2"/>
      <c r="S1383" s="2"/>
      <c r="T1383" s="4"/>
      <c r="U1383" s="4"/>
      <c r="V1383" s="4"/>
      <c r="AD1383" s="2"/>
      <c r="AE1383" s="2"/>
      <c r="AF1383" s="4"/>
      <c r="AG1383" s="4"/>
      <c r="AH1383" s="4"/>
      <c r="AP1383" s="2"/>
      <c r="AQ1383" s="2"/>
      <c r="AR1383" s="4"/>
      <c r="AS1383" s="4"/>
      <c r="AT1383" s="4"/>
      <c r="BB1383" s="2"/>
      <c r="BC1383" s="2"/>
      <c r="BD1383" s="4"/>
      <c r="BE1383" s="4"/>
      <c r="BF1383" s="4"/>
      <c r="BN1383" s="2"/>
      <c r="BO1383" s="2"/>
      <c r="BP1383" s="4"/>
      <c r="BQ1383" s="4"/>
      <c r="BR1383" s="4"/>
      <c r="BZ1383" s="2"/>
      <c r="CA1383" s="2"/>
      <c r="CB1383" s="4"/>
      <c r="CC1383" s="4"/>
      <c r="CD1383" s="4"/>
      <c r="CL1383" s="2"/>
      <c r="CM1383" s="2"/>
      <c r="CN1383" s="4"/>
      <c r="CO1383" s="4"/>
      <c r="CP1383" s="4"/>
      <c r="CX1383" s="2"/>
      <c r="CY1383" s="2"/>
      <c r="CZ1383" s="4"/>
      <c r="DA1383" s="4"/>
      <c r="DB1383" s="4"/>
      <c r="DJ1383" s="2"/>
      <c r="DK1383" s="2"/>
      <c r="DN1383" s="3"/>
      <c r="DR1383" s="2"/>
      <c r="DV1383" s="2"/>
      <c r="DW1383" s="2"/>
      <c r="DX1383" s="4"/>
      <c r="DY1383" s="4"/>
      <c r="DZ1383" s="4"/>
      <c r="EA1383" s="2"/>
      <c r="EB1383" s="2"/>
      <c r="EH1383" s="2"/>
      <c r="EI1383" s="2"/>
      <c r="EJ1383" s="4"/>
      <c r="EK1383" s="4"/>
      <c r="EL1383" s="4"/>
      <c r="ET1383" s="2"/>
      <c r="EU1383" s="2"/>
      <c r="EV1383" s="4"/>
      <c r="EW1383" s="4"/>
      <c r="EX1383" s="4"/>
      <c r="FF1383" s="2"/>
      <c r="FG1383" s="2"/>
    </row>
    <row r="1384" spans="7:163">
      <c r="G1384" s="21"/>
      <c r="H1384" s="4"/>
      <c r="I1384" s="4"/>
      <c r="J1384" s="4"/>
      <c r="R1384" s="2"/>
      <c r="S1384" s="2"/>
      <c r="T1384" s="4"/>
      <c r="U1384" s="4"/>
      <c r="V1384" s="4"/>
      <c r="AD1384" s="2"/>
      <c r="AE1384" s="2"/>
      <c r="AF1384" s="4"/>
      <c r="AG1384" s="4"/>
      <c r="AH1384" s="4"/>
      <c r="AP1384" s="2"/>
      <c r="AQ1384" s="2"/>
      <c r="AR1384" s="4"/>
      <c r="AS1384" s="4"/>
      <c r="AT1384" s="4"/>
      <c r="BB1384" s="2"/>
      <c r="BC1384" s="2"/>
      <c r="BD1384" s="4"/>
      <c r="BE1384" s="4"/>
      <c r="BF1384" s="4"/>
      <c r="BN1384" s="2"/>
      <c r="BO1384" s="2"/>
      <c r="BP1384" s="4"/>
      <c r="BQ1384" s="4"/>
      <c r="BR1384" s="4"/>
      <c r="BZ1384" s="2"/>
      <c r="CA1384" s="2"/>
      <c r="CB1384" s="4"/>
      <c r="CC1384" s="4"/>
      <c r="CD1384" s="4"/>
      <c r="CL1384" s="2"/>
      <c r="CM1384" s="2"/>
      <c r="CN1384" s="4"/>
      <c r="CO1384" s="4"/>
      <c r="CP1384" s="4"/>
      <c r="CX1384" s="2"/>
      <c r="CY1384" s="2"/>
      <c r="CZ1384" s="4"/>
      <c r="DA1384" s="4"/>
      <c r="DB1384" s="4"/>
      <c r="DJ1384" s="2"/>
      <c r="DK1384" s="2"/>
      <c r="DN1384" s="4"/>
      <c r="DR1384" s="2"/>
      <c r="DV1384" s="2"/>
      <c r="DW1384" s="2"/>
      <c r="DX1384" s="4"/>
      <c r="DY1384" s="4"/>
      <c r="DZ1384" s="4"/>
      <c r="EH1384" s="2"/>
      <c r="EI1384" s="2"/>
      <c r="EJ1384" s="4"/>
      <c r="EK1384" s="4"/>
      <c r="EL1384" s="4"/>
      <c r="ET1384" s="2"/>
      <c r="EU1384" s="2"/>
      <c r="EV1384" s="4"/>
      <c r="EW1384" s="4"/>
      <c r="EX1384" s="4"/>
      <c r="FF1384" s="2"/>
      <c r="FG1384" s="2"/>
    </row>
    <row r="1385" spans="7:163">
      <c r="G1385" s="21"/>
      <c r="H1385" s="10"/>
      <c r="I1385" s="4"/>
      <c r="J1385" s="4"/>
      <c r="R1385" s="2"/>
      <c r="S1385" s="2"/>
      <c r="T1385" s="10"/>
      <c r="U1385" s="4"/>
      <c r="V1385" s="4"/>
      <c r="AD1385" s="2"/>
      <c r="AE1385" s="2"/>
      <c r="AF1385" s="10"/>
      <c r="AG1385" s="4"/>
      <c r="AH1385" s="4"/>
      <c r="AP1385" s="2"/>
      <c r="AQ1385" s="2"/>
      <c r="AR1385" s="10"/>
      <c r="AS1385" s="4"/>
      <c r="AT1385" s="4"/>
      <c r="BB1385" s="2"/>
      <c r="BC1385" s="2"/>
      <c r="BD1385" s="10"/>
      <c r="BE1385" s="4"/>
      <c r="BF1385" s="4"/>
      <c r="BN1385" s="2"/>
      <c r="BO1385" s="2"/>
      <c r="BP1385" s="10"/>
      <c r="BQ1385" s="4"/>
      <c r="BR1385" s="4"/>
      <c r="BZ1385" s="2"/>
      <c r="CA1385" s="2"/>
      <c r="CB1385" s="10"/>
      <c r="CC1385" s="4"/>
      <c r="CD1385" s="4"/>
      <c r="CL1385" s="2"/>
      <c r="CM1385" s="2"/>
      <c r="CN1385" s="10"/>
      <c r="CO1385" s="4"/>
      <c r="CP1385" s="4"/>
      <c r="CX1385" s="2"/>
      <c r="CY1385" s="2"/>
      <c r="CZ1385" s="10"/>
      <c r="DA1385" s="4"/>
      <c r="DB1385" s="4"/>
      <c r="DJ1385" s="2"/>
      <c r="DK1385" s="2"/>
      <c r="DL1385" s="10"/>
      <c r="DN1385" s="4"/>
      <c r="DR1385" s="2"/>
      <c r="DV1385" s="2"/>
      <c r="DW1385" s="2"/>
      <c r="DX1385" s="10"/>
      <c r="DY1385" s="4"/>
      <c r="DZ1385" s="4"/>
      <c r="EH1385" s="2"/>
      <c r="EI1385" s="2"/>
      <c r="EJ1385" s="10"/>
      <c r="EK1385" s="4"/>
      <c r="EL1385" s="4"/>
      <c r="ET1385" s="2"/>
      <c r="EU1385" s="2"/>
      <c r="EV1385" s="10"/>
      <c r="EW1385" s="4"/>
      <c r="EX1385" s="4"/>
      <c r="FF1385" s="2"/>
      <c r="FG1385" s="2"/>
    </row>
    <row r="1386" spans="7:163">
      <c r="G1386" s="21"/>
      <c r="H1386" s="4"/>
      <c r="I1386" s="4"/>
      <c r="J1386" s="4"/>
      <c r="R1386" s="2"/>
      <c r="S1386" s="2"/>
      <c r="T1386" s="4"/>
      <c r="U1386" s="4"/>
      <c r="V1386" s="4"/>
      <c r="AD1386" s="2"/>
      <c r="AE1386" s="2"/>
      <c r="AF1386" s="4"/>
      <c r="AG1386" s="4"/>
      <c r="AH1386" s="4"/>
      <c r="AP1386" s="2"/>
      <c r="AQ1386" s="2"/>
      <c r="AR1386" s="4"/>
      <c r="AS1386" s="4"/>
      <c r="AT1386" s="4"/>
      <c r="BB1386" s="2"/>
      <c r="BC1386" s="2"/>
      <c r="BD1386" s="4"/>
      <c r="BE1386" s="4"/>
      <c r="BF1386" s="4"/>
      <c r="BN1386" s="2"/>
      <c r="BO1386" s="2"/>
      <c r="BP1386" s="4"/>
      <c r="BQ1386" s="4"/>
      <c r="BR1386" s="4"/>
      <c r="BZ1386" s="2"/>
      <c r="CA1386" s="2"/>
      <c r="CB1386" s="4"/>
      <c r="CC1386" s="4"/>
      <c r="CD1386" s="4"/>
      <c r="CL1386" s="2"/>
      <c r="CM1386" s="2"/>
      <c r="CN1386" s="4"/>
      <c r="CO1386" s="4"/>
      <c r="CP1386" s="4"/>
      <c r="CX1386" s="2"/>
      <c r="CY1386" s="2"/>
      <c r="CZ1386" s="4"/>
      <c r="DA1386" s="4"/>
      <c r="DB1386" s="4"/>
      <c r="DJ1386" s="2"/>
      <c r="DK1386" s="2"/>
      <c r="DN1386" s="4"/>
      <c r="DR1386" s="2"/>
      <c r="DV1386" s="2"/>
      <c r="DW1386" s="2"/>
      <c r="DX1386" s="4"/>
      <c r="DY1386" s="4"/>
      <c r="DZ1386" s="4"/>
      <c r="EH1386" s="2"/>
      <c r="EI1386" s="2"/>
      <c r="EJ1386" s="4"/>
      <c r="EK1386" s="4"/>
      <c r="EL1386" s="4"/>
      <c r="ET1386" s="2"/>
      <c r="EU1386" s="2"/>
      <c r="EV1386" s="4"/>
      <c r="EW1386" s="4"/>
      <c r="EX1386" s="4"/>
      <c r="FF1386" s="2"/>
      <c r="FG1386" s="2"/>
    </row>
    <row r="1387" spans="7:163">
      <c r="G1387" s="21"/>
      <c r="H1387" s="4"/>
      <c r="I1387" s="4"/>
      <c r="J1387" s="4"/>
      <c r="R1387" s="2"/>
      <c r="S1387" s="2"/>
      <c r="T1387" s="4"/>
      <c r="U1387" s="4"/>
      <c r="V1387" s="4"/>
      <c r="AD1387" s="2"/>
      <c r="AE1387" s="2"/>
      <c r="AF1387" s="4"/>
      <c r="AG1387" s="4"/>
      <c r="AH1387" s="4"/>
      <c r="AP1387" s="2"/>
      <c r="AQ1387" s="2"/>
      <c r="AR1387" s="4"/>
      <c r="AS1387" s="4"/>
      <c r="AT1387" s="4"/>
      <c r="BB1387" s="2"/>
      <c r="BC1387" s="2"/>
      <c r="BD1387" s="4"/>
      <c r="BE1387" s="4"/>
      <c r="BF1387" s="4"/>
      <c r="BN1387" s="2"/>
      <c r="BO1387" s="2"/>
      <c r="BP1387" s="4"/>
      <c r="BQ1387" s="4"/>
      <c r="BR1387" s="4"/>
      <c r="BZ1387" s="2"/>
      <c r="CA1387" s="2"/>
      <c r="CB1387" s="4"/>
      <c r="CC1387" s="4"/>
      <c r="CD1387" s="4"/>
      <c r="CL1387" s="2"/>
      <c r="CM1387" s="2"/>
      <c r="CN1387" s="4"/>
      <c r="CO1387" s="4"/>
      <c r="CP1387" s="4"/>
      <c r="CX1387" s="2"/>
      <c r="CY1387" s="2"/>
      <c r="CZ1387" s="4"/>
      <c r="DA1387" s="4"/>
      <c r="DB1387" s="4"/>
      <c r="DJ1387" s="2"/>
      <c r="DK1387" s="2"/>
      <c r="DN1387" s="4"/>
      <c r="DR1387" s="2"/>
      <c r="DV1387" s="2"/>
      <c r="DW1387" s="2"/>
      <c r="DX1387" s="4"/>
      <c r="DY1387" s="4"/>
      <c r="DZ1387" s="4"/>
      <c r="EH1387" s="2"/>
      <c r="EI1387" s="2"/>
      <c r="EJ1387" s="4"/>
      <c r="EK1387" s="4"/>
      <c r="EL1387" s="4"/>
      <c r="ET1387" s="2"/>
      <c r="EU1387" s="2"/>
      <c r="EV1387" s="4"/>
      <c r="EW1387" s="4"/>
      <c r="EX1387" s="4"/>
      <c r="FF1387" s="2"/>
      <c r="FG1387" s="2"/>
    </row>
    <row r="1388" spans="7:163">
      <c r="G1388" s="21"/>
      <c r="H1388" s="10"/>
      <c r="I1388" s="4"/>
      <c r="J1388" s="4"/>
      <c r="R1388" s="2"/>
      <c r="S1388" s="2"/>
      <c r="T1388" s="10"/>
      <c r="U1388" s="4"/>
      <c r="V1388" s="4"/>
      <c r="AD1388" s="2"/>
      <c r="AE1388" s="2"/>
      <c r="AF1388" s="10"/>
      <c r="AG1388" s="4"/>
      <c r="AH1388" s="4"/>
      <c r="AP1388" s="2"/>
      <c r="AQ1388" s="2"/>
      <c r="AR1388" s="10"/>
      <c r="AS1388" s="4"/>
      <c r="AT1388" s="4"/>
      <c r="BB1388" s="2"/>
      <c r="BC1388" s="2"/>
      <c r="BD1388" s="10"/>
      <c r="BE1388" s="4"/>
      <c r="BF1388" s="4"/>
      <c r="BN1388" s="2"/>
      <c r="BO1388" s="2"/>
      <c r="BP1388" s="10"/>
      <c r="BQ1388" s="4"/>
      <c r="BR1388" s="4"/>
      <c r="BZ1388" s="2"/>
      <c r="CA1388" s="2"/>
      <c r="CB1388" s="10"/>
      <c r="CC1388" s="4"/>
      <c r="CD1388" s="4"/>
      <c r="CL1388" s="2"/>
      <c r="CM1388" s="2"/>
      <c r="CN1388" s="10"/>
      <c r="CO1388" s="4"/>
      <c r="CP1388" s="4"/>
      <c r="CX1388" s="2"/>
      <c r="CY1388" s="2"/>
      <c r="CZ1388" s="10"/>
      <c r="DA1388" s="4"/>
      <c r="DB1388" s="4"/>
      <c r="DJ1388" s="2"/>
      <c r="DK1388" s="2"/>
      <c r="DL1388" s="10"/>
      <c r="DN1388" s="4"/>
      <c r="DR1388" s="2"/>
      <c r="DV1388" s="2"/>
      <c r="DW1388" s="2"/>
      <c r="DX1388" s="10"/>
      <c r="DY1388" s="4"/>
      <c r="DZ1388" s="4"/>
      <c r="EH1388" s="2"/>
      <c r="EI1388" s="2"/>
      <c r="EJ1388" s="10"/>
      <c r="EK1388" s="4"/>
      <c r="EL1388" s="4"/>
      <c r="ET1388" s="2"/>
      <c r="EU1388" s="2"/>
      <c r="EV1388" s="10"/>
      <c r="EW1388" s="4"/>
      <c r="EX1388" s="4"/>
      <c r="FF1388" s="2"/>
      <c r="FG1388" s="2"/>
    </row>
    <row r="1389" spans="7:163">
      <c r="G1389" s="21"/>
      <c r="H1389" s="10"/>
      <c r="I1389" s="4"/>
      <c r="J1389" s="4"/>
      <c r="R1389" s="2"/>
      <c r="S1389" s="2"/>
      <c r="T1389" s="10"/>
      <c r="U1389" s="4"/>
      <c r="V1389" s="4"/>
      <c r="AD1389" s="2"/>
      <c r="AE1389" s="2"/>
      <c r="AF1389" s="10"/>
      <c r="AG1389" s="4"/>
      <c r="AH1389" s="4"/>
      <c r="AP1389" s="2"/>
      <c r="AQ1389" s="2"/>
      <c r="AR1389" s="10"/>
      <c r="AS1389" s="4"/>
      <c r="AT1389" s="4"/>
      <c r="BB1389" s="2"/>
      <c r="BC1389" s="2"/>
      <c r="BD1389" s="10"/>
      <c r="BE1389" s="4"/>
      <c r="BF1389" s="4"/>
      <c r="BN1389" s="2"/>
      <c r="BO1389" s="2"/>
      <c r="BP1389" s="10"/>
      <c r="BQ1389" s="4"/>
      <c r="BR1389" s="4"/>
      <c r="BZ1389" s="2"/>
      <c r="CA1389" s="2"/>
      <c r="CB1389" s="10"/>
      <c r="CC1389" s="4"/>
      <c r="CD1389" s="4"/>
      <c r="CL1389" s="2"/>
      <c r="CM1389" s="2"/>
      <c r="CN1389" s="10"/>
      <c r="CO1389" s="4"/>
      <c r="CP1389" s="4"/>
      <c r="CX1389" s="2"/>
      <c r="CY1389" s="2"/>
      <c r="CZ1389" s="10"/>
      <c r="DA1389" s="4"/>
      <c r="DB1389" s="4"/>
      <c r="DJ1389" s="2"/>
      <c r="DK1389" s="2"/>
      <c r="DL1389" s="10"/>
      <c r="DN1389" s="4"/>
      <c r="DR1389" s="2"/>
      <c r="DV1389" s="2"/>
      <c r="DW1389" s="2"/>
      <c r="DX1389" s="10"/>
      <c r="DY1389" s="4"/>
      <c r="DZ1389" s="4"/>
      <c r="EH1389" s="2"/>
      <c r="EI1389" s="2"/>
      <c r="EJ1389" s="10"/>
      <c r="EK1389" s="4"/>
      <c r="EL1389" s="4"/>
      <c r="ET1389" s="2"/>
      <c r="EU1389" s="2"/>
      <c r="EV1389" s="10"/>
      <c r="EW1389" s="4"/>
      <c r="EX1389" s="4"/>
      <c r="FF1389" s="2"/>
      <c r="FG1389" s="2"/>
    </row>
    <row r="1390" spans="7:163">
      <c r="G1390" s="21"/>
      <c r="H1390" s="10"/>
      <c r="I1390" s="4"/>
      <c r="J1390" s="4"/>
      <c r="R1390" s="2"/>
      <c r="S1390" s="2"/>
      <c r="T1390" s="10"/>
      <c r="U1390" s="4"/>
      <c r="V1390" s="4"/>
      <c r="AD1390" s="2"/>
      <c r="AE1390" s="2"/>
      <c r="AF1390" s="10"/>
      <c r="AG1390" s="4"/>
      <c r="AH1390" s="4"/>
      <c r="AP1390" s="2"/>
      <c r="AQ1390" s="2"/>
      <c r="AR1390" s="10"/>
      <c r="AS1390" s="4"/>
      <c r="AT1390" s="4"/>
      <c r="BB1390" s="2"/>
      <c r="BC1390" s="2"/>
      <c r="BD1390" s="10"/>
      <c r="BE1390" s="4"/>
      <c r="BF1390" s="4"/>
      <c r="BN1390" s="2"/>
      <c r="BO1390" s="2"/>
      <c r="BP1390" s="10"/>
      <c r="BQ1390" s="4"/>
      <c r="BR1390" s="4"/>
      <c r="BZ1390" s="2"/>
      <c r="CA1390" s="2"/>
      <c r="CB1390" s="10"/>
      <c r="CC1390" s="4"/>
      <c r="CD1390" s="4"/>
      <c r="CL1390" s="2"/>
      <c r="CM1390" s="2"/>
      <c r="CN1390" s="10"/>
      <c r="CO1390" s="4"/>
      <c r="CP1390" s="4"/>
      <c r="CX1390" s="2"/>
      <c r="CY1390" s="2"/>
      <c r="CZ1390" s="10"/>
      <c r="DA1390" s="4"/>
      <c r="DB1390" s="4"/>
      <c r="DJ1390" s="2"/>
      <c r="DK1390" s="2"/>
      <c r="DL1390" s="10"/>
      <c r="DN1390" s="4"/>
      <c r="DR1390" s="2"/>
      <c r="DV1390" s="2"/>
      <c r="DW1390" s="2"/>
      <c r="DX1390" s="10"/>
      <c r="DY1390" s="4"/>
      <c r="DZ1390" s="4"/>
      <c r="EH1390" s="2"/>
      <c r="EI1390" s="2"/>
      <c r="EJ1390" s="10"/>
      <c r="EK1390" s="4"/>
      <c r="EL1390" s="4"/>
      <c r="ET1390" s="2"/>
      <c r="EU1390" s="2"/>
      <c r="EV1390" s="10"/>
      <c r="EW1390" s="4"/>
      <c r="EX1390" s="4"/>
      <c r="FF1390" s="2"/>
      <c r="FG1390" s="2"/>
    </row>
    <row r="1391" spans="7:163">
      <c r="G1391" s="21"/>
      <c r="H1391" s="10"/>
      <c r="I1391" s="4"/>
      <c r="J1391" s="4"/>
      <c r="R1391" s="2"/>
      <c r="S1391" s="2"/>
      <c r="T1391" s="10"/>
      <c r="U1391" s="4"/>
      <c r="V1391" s="4"/>
      <c r="AD1391" s="2"/>
      <c r="AE1391" s="2"/>
      <c r="AF1391" s="10"/>
      <c r="AG1391" s="4"/>
      <c r="AH1391" s="4"/>
      <c r="AP1391" s="2"/>
      <c r="AQ1391" s="2"/>
      <c r="AR1391" s="10"/>
      <c r="AS1391" s="4"/>
      <c r="AT1391" s="4"/>
      <c r="BB1391" s="2"/>
      <c r="BC1391" s="2"/>
      <c r="BD1391" s="10"/>
      <c r="BE1391" s="4"/>
      <c r="BF1391" s="4"/>
      <c r="BN1391" s="2"/>
      <c r="BO1391" s="2"/>
      <c r="BP1391" s="10"/>
      <c r="BQ1391" s="4"/>
      <c r="BR1391" s="4"/>
      <c r="BZ1391" s="2"/>
      <c r="CA1391" s="2"/>
      <c r="CB1391" s="10"/>
      <c r="CC1391" s="4"/>
      <c r="CD1391" s="4"/>
      <c r="CL1391" s="2"/>
      <c r="CM1391" s="2"/>
      <c r="CN1391" s="10"/>
      <c r="CO1391" s="4"/>
      <c r="CP1391" s="4"/>
      <c r="CX1391" s="2"/>
      <c r="CY1391" s="2"/>
      <c r="CZ1391" s="10"/>
      <c r="DA1391" s="4"/>
      <c r="DB1391" s="4"/>
      <c r="DJ1391" s="2"/>
      <c r="DK1391" s="2"/>
      <c r="DL1391" s="10"/>
      <c r="DN1391" s="4"/>
      <c r="DR1391" s="2"/>
      <c r="DV1391" s="2"/>
      <c r="DW1391" s="2"/>
      <c r="DX1391" s="10"/>
      <c r="DY1391" s="4"/>
      <c r="DZ1391" s="4"/>
      <c r="EH1391" s="2"/>
      <c r="EI1391" s="2"/>
      <c r="EJ1391" s="10"/>
      <c r="EK1391" s="4"/>
      <c r="EL1391" s="4"/>
      <c r="ET1391" s="2"/>
      <c r="EU1391" s="2"/>
      <c r="EV1391" s="10"/>
      <c r="EW1391" s="4"/>
      <c r="EX1391" s="4"/>
      <c r="FF1391" s="2"/>
      <c r="FG1391" s="2"/>
    </row>
    <row r="1392" spans="7:163">
      <c r="G1392" s="21"/>
      <c r="H1392" s="10">
        <v>10</v>
      </c>
      <c r="I1392" s="4" t="s">
        <v>8</v>
      </c>
      <c r="J1392" s="4">
        <f>MIN(K1392:K1418)</f>
        <v>1690</v>
      </c>
      <c r="K1392" s="2"/>
      <c r="L1392" s="2"/>
      <c r="R1392" s="2"/>
      <c r="S1392" s="2"/>
      <c r="T1392" s="10">
        <v>10</v>
      </c>
      <c r="U1392" s="4" t="s">
        <v>8</v>
      </c>
      <c r="V1392" s="4">
        <f>MIN(W1392:W1418)</f>
        <v>1654</v>
      </c>
      <c r="W1392" s="5" t="s">
        <v>0</v>
      </c>
      <c r="X1392" s="5" t="s">
        <v>0</v>
      </c>
      <c r="AD1392" s="2"/>
      <c r="AE1392" s="2"/>
      <c r="AF1392" s="10">
        <v>10</v>
      </c>
      <c r="AG1392" s="4" t="s">
        <v>8</v>
      </c>
      <c r="AH1392" s="4">
        <f>MIN(AI1392:AI1418)</f>
        <v>1714</v>
      </c>
      <c r="AI1392" s="2"/>
      <c r="AJ1392" s="2"/>
      <c r="AP1392" s="2"/>
      <c r="AQ1392" s="2"/>
      <c r="AR1392" s="10">
        <v>10</v>
      </c>
      <c r="AS1392" s="4" t="s">
        <v>8</v>
      </c>
      <c r="AT1392" s="4">
        <f>MIN(AU1392:AU1418)</f>
        <v>1658</v>
      </c>
      <c r="AU1392" s="2"/>
      <c r="AV1392" s="2"/>
      <c r="BB1392" s="2"/>
      <c r="BC1392" s="2"/>
      <c r="BD1392" s="10">
        <v>10</v>
      </c>
      <c r="BE1392" s="4" t="s">
        <v>8</v>
      </c>
      <c r="BF1392" s="4">
        <f>MIN(BG1392:BG1418)</f>
        <v>1600</v>
      </c>
      <c r="BG1392" s="2"/>
      <c r="BH1392" s="2"/>
      <c r="BN1392" s="2"/>
      <c r="BO1392" s="2"/>
      <c r="BP1392" s="10">
        <v>10</v>
      </c>
      <c r="BQ1392" s="4" t="s">
        <v>8</v>
      </c>
      <c r="BR1392" s="4">
        <f>MIN(BS1392:BS1418)</f>
        <v>1659</v>
      </c>
      <c r="BS1392" s="2"/>
      <c r="BT1392" s="2"/>
      <c r="BZ1392" s="2"/>
      <c r="CA1392" s="2"/>
      <c r="CB1392" s="10">
        <v>10</v>
      </c>
      <c r="CC1392" s="4" t="s">
        <v>8</v>
      </c>
      <c r="CD1392" s="4">
        <f>MIN(CE1392:CE1418)</f>
        <v>1689</v>
      </c>
      <c r="CE1392" s="2"/>
      <c r="CF1392" s="2"/>
      <c r="CL1392" s="2"/>
      <c r="CM1392" s="2"/>
      <c r="CN1392" s="10">
        <v>10</v>
      </c>
      <c r="CO1392" s="4" t="s">
        <v>8</v>
      </c>
      <c r="CP1392" s="4">
        <f>MIN(CQ1392:CQ1418)</f>
        <v>1735</v>
      </c>
      <c r="CQ1392" s="2"/>
      <c r="CR1392" s="2"/>
      <c r="CX1392" s="2"/>
      <c r="CY1392" s="2"/>
      <c r="CZ1392" s="10">
        <v>10</v>
      </c>
      <c r="DA1392" s="4" t="s">
        <v>8</v>
      </c>
      <c r="DB1392" s="4">
        <f>MIN(DC1392:DC1418)</f>
        <v>1714</v>
      </c>
      <c r="DC1392" s="2"/>
      <c r="DD1392" s="2"/>
      <c r="DJ1392" s="2"/>
      <c r="DK1392" s="2"/>
      <c r="DL1392" s="10">
        <v>10</v>
      </c>
      <c r="DM1392" s="4" t="s">
        <v>8</v>
      </c>
      <c r="DN1392" s="4">
        <f>MIN(DO1392:DO1418)</f>
        <v>1684</v>
      </c>
      <c r="DO1392" s="2"/>
      <c r="DP1392" s="2"/>
      <c r="DR1392" s="2"/>
      <c r="DV1392" s="2"/>
      <c r="DW1392" s="2"/>
      <c r="DX1392" s="10">
        <v>10</v>
      </c>
      <c r="DY1392" s="4" t="s">
        <v>8</v>
      </c>
      <c r="DZ1392" s="4">
        <f>MIN(EA1392:EA1418)</f>
        <v>1798</v>
      </c>
      <c r="EA1392" s="2"/>
      <c r="EB1392" s="2"/>
      <c r="EH1392" s="2"/>
      <c r="EI1392" s="2"/>
      <c r="EJ1392" s="10">
        <v>10</v>
      </c>
      <c r="EK1392" s="4" t="s">
        <v>8</v>
      </c>
      <c r="EL1392" s="4">
        <f>MIN(EM1392:EM1418)</f>
        <v>1780</v>
      </c>
      <c r="EM1392" s="2"/>
      <c r="EN1392" s="2"/>
      <c r="ET1392" s="2"/>
      <c r="EU1392" s="2"/>
      <c r="EV1392" s="10">
        <v>10</v>
      </c>
      <c r="EW1392" s="4" t="s">
        <v>8</v>
      </c>
      <c r="EX1392" s="4">
        <f>MIN(EY1392:EY1418)</f>
        <v>1694</v>
      </c>
      <c r="EY1392" s="2"/>
      <c r="EZ1392" s="2"/>
      <c r="FF1392" s="2"/>
      <c r="FG1392" s="2"/>
    </row>
    <row r="1393" spans="7:163">
      <c r="G1393" s="21"/>
      <c r="H1393" s="10"/>
      <c r="I1393" s="4" t="s">
        <v>7</v>
      </c>
      <c r="J1393" s="4">
        <f>MAX(L1392:L1418)</f>
        <v>1780</v>
      </c>
      <c r="K1393" s="2"/>
      <c r="L1393" s="2"/>
      <c r="R1393" s="2"/>
      <c r="S1393" s="2"/>
      <c r="T1393" s="10"/>
      <c r="U1393" s="4" t="s">
        <v>7</v>
      </c>
      <c r="V1393" s="4">
        <f>MAX(X1392:X1418)</f>
        <v>1781</v>
      </c>
      <c r="W1393" s="5" t="s">
        <v>0</v>
      </c>
      <c r="X1393" s="5" t="s">
        <v>0</v>
      </c>
      <c r="AD1393" s="2"/>
      <c r="AE1393" s="2"/>
      <c r="AF1393" s="10"/>
      <c r="AG1393" s="4" t="s">
        <v>7</v>
      </c>
      <c r="AH1393" s="4">
        <f>MAX(AJ1392:AJ1418)</f>
        <v>1786</v>
      </c>
      <c r="AI1393" s="2"/>
      <c r="AJ1393" s="2"/>
      <c r="AP1393" s="2"/>
      <c r="AQ1393" s="2"/>
      <c r="AR1393" s="10"/>
      <c r="AS1393" s="4" t="s">
        <v>7</v>
      </c>
      <c r="AT1393" s="4">
        <f>MAX(AV1392:AV1418)</f>
        <v>1754</v>
      </c>
      <c r="AU1393" s="2"/>
      <c r="AV1393" s="2"/>
      <c r="BB1393" s="2"/>
      <c r="BC1393" s="2"/>
      <c r="BD1393" s="10"/>
      <c r="BE1393" s="4" t="s">
        <v>7</v>
      </c>
      <c r="BF1393" s="4">
        <f>MAX(BH1392:BH1418)</f>
        <v>1761</v>
      </c>
      <c r="BG1393" s="2"/>
      <c r="BH1393" s="2"/>
      <c r="BN1393" s="2"/>
      <c r="BO1393" s="2"/>
      <c r="BP1393" s="10"/>
      <c r="BQ1393" s="4" t="s">
        <v>7</v>
      </c>
      <c r="BR1393" s="4">
        <f>MAX(BT1392:BT1418)</f>
        <v>1741</v>
      </c>
      <c r="BS1393" s="2"/>
      <c r="BT1393" s="2"/>
      <c r="BZ1393" s="2"/>
      <c r="CA1393" s="2"/>
      <c r="CB1393" s="10"/>
      <c r="CC1393" s="4" t="s">
        <v>7</v>
      </c>
      <c r="CD1393" s="4">
        <f>MAX(CF1392:CF1418)</f>
        <v>1791</v>
      </c>
      <c r="CE1393" s="5">
        <f t="shared" ref="CE1393:CE1399" si="501">CE1047-CF1037</f>
        <v>1709</v>
      </c>
      <c r="CF1393" s="5">
        <f t="shared" ref="CF1393:CF1399" si="502">CF1047-CE1037</f>
        <v>1759</v>
      </c>
      <c r="CL1393" s="2"/>
      <c r="CM1393" s="2"/>
      <c r="CN1393" s="10"/>
      <c r="CO1393" s="4" t="s">
        <v>7</v>
      </c>
      <c r="CP1393" s="4">
        <f>MAX(CR1392:CR1418)</f>
        <v>1735</v>
      </c>
      <c r="CQ1393" s="2"/>
      <c r="CR1393" s="2"/>
      <c r="CX1393" s="2"/>
      <c r="CY1393" s="2"/>
      <c r="CZ1393" s="10"/>
      <c r="DA1393" s="4" t="s">
        <v>7</v>
      </c>
      <c r="DB1393" s="4">
        <f>MAX(DD1392:DD1418)</f>
        <v>1844</v>
      </c>
      <c r="DC1393" s="2"/>
      <c r="DD1393" s="2"/>
      <c r="DJ1393" s="2"/>
      <c r="DK1393" s="2"/>
      <c r="DL1393" s="10"/>
      <c r="DM1393" s="4" t="s">
        <v>7</v>
      </c>
      <c r="DN1393" s="4">
        <f>MAX(DP1392:DP1418)</f>
        <v>1754</v>
      </c>
      <c r="DO1393" s="5" t="s">
        <v>0</v>
      </c>
      <c r="DP1393" s="5" t="s">
        <v>0</v>
      </c>
      <c r="DR1393" s="2"/>
      <c r="DV1393" s="2"/>
      <c r="DW1393" s="2"/>
      <c r="DX1393" s="10"/>
      <c r="DY1393" s="4" t="s">
        <v>7</v>
      </c>
      <c r="DZ1393" s="4">
        <f>MAX(EB1392:EB1418)</f>
        <v>1798</v>
      </c>
      <c r="EA1393" s="2"/>
      <c r="EB1393" s="2"/>
      <c r="EH1393" s="2"/>
      <c r="EI1393" s="2"/>
      <c r="EJ1393" s="10"/>
      <c r="EK1393" s="4" t="s">
        <v>7</v>
      </c>
      <c r="EL1393" s="4">
        <f>MAX(EN1392:EN1418)</f>
        <v>1780</v>
      </c>
      <c r="EM1393" s="2"/>
      <c r="EN1393" s="2"/>
      <c r="ET1393" s="2"/>
      <c r="EU1393" s="2"/>
      <c r="EV1393" s="10"/>
      <c r="EW1393" s="4" t="s">
        <v>7</v>
      </c>
      <c r="EX1393" s="4">
        <f>MAX(EZ1392:EZ1418)</f>
        <v>1739</v>
      </c>
      <c r="EY1393" s="2"/>
      <c r="EZ1393" s="2"/>
      <c r="FF1393" s="2"/>
      <c r="FG1393" s="2"/>
    </row>
    <row r="1394" spans="7:163">
      <c r="G1394" s="21"/>
      <c r="H1394" s="10"/>
      <c r="I1394" s="4"/>
      <c r="J1394" s="4"/>
      <c r="K1394" s="5">
        <f t="shared" ref="K1394:K1405" si="503">K1048-L1038</f>
        <v>1708</v>
      </c>
      <c r="L1394" s="5">
        <f t="shared" ref="L1394:L1405" si="504">L1048-K1038</f>
        <v>1720</v>
      </c>
      <c r="R1394" s="2"/>
      <c r="S1394" s="2"/>
      <c r="T1394" s="10"/>
      <c r="U1394" s="4"/>
      <c r="V1394" s="4"/>
      <c r="W1394" s="5">
        <f t="shared" ref="W1394:W1404" si="505">W1048-X1038</f>
        <v>1668</v>
      </c>
      <c r="X1394" s="5">
        <f t="shared" ref="X1394:X1404" si="506">X1048-W1038</f>
        <v>1730</v>
      </c>
      <c r="AD1394" s="2"/>
      <c r="AE1394" s="2"/>
      <c r="AF1394" s="10"/>
      <c r="AG1394" s="4"/>
      <c r="AH1394" s="4"/>
      <c r="AI1394" s="2"/>
      <c r="AJ1394" s="2"/>
      <c r="AP1394" s="2"/>
      <c r="AQ1394" s="2"/>
      <c r="AR1394" s="10"/>
      <c r="AS1394" s="4"/>
      <c r="AT1394" s="4"/>
      <c r="AU1394" s="5">
        <f t="shared" ref="AU1394:AU1399" si="507">AU1048-AV1038</f>
        <v>1658</v>
      </c>
      <c r="AV1394" s="5">
        <f t="shared" ref="AV1394:AV1399" si="508">AV1048-AU1038</f>
        <v>1735</v>
      </c>
      <c r="BB1394" s="2"/>
      <c r="BC1394" s="2"/>
      <c r="BD1394" s="10"/>
      <c r="BE1394" s="4"/>
      <c r="BF1394" s="4"/>
      <c r="BG1394" s="5">
        <f>BG1048-BH1038</f>
        <v>1600</v>
      </c>
      <c r="BH1394" s="5">
        <f>BH1048-BG1038</f>
        <v>1610</v>
      </c>
      <c r="BN1394" s="2"/>
      <c r="BO1394" s="2"/>
      <c r="BP1394" s="10"/>
      <c r="BQ1394" s="4"/>
      <c r="BR1394" s="4"/>
      <c r="BS1394" s="5">
        <f>BS1048-BT1038</f>
        <v>1708</v>
      </c>
      <c r="BT1394" s="5">
        <f>BT1048-BS1038</f>
        <v>1708</v>
      </c>
      <c r="BZ1394" s="2"/>
      <c r="CA1394" s="2"/>
      <c r="CB1394" s="10"/>
      <c r="CC1394" s="4"/>
      <c r="CD1394" s="4"/>
      <c r="CE1394" s="5">
        <f t="shared" si="501"/>
        <v>1705</v>
      </c>
      <c r="CF1394" s="5">
        <f t="shared" si="502"/>
        <v>1735</v>
      </c>
      <c r="CL1394" s="2"/>
      <c r="CM1394" s="2"/>
      <c r="CN1394" s="10"/>
      <c r="CO1394" s="4"/>
      <c r="CP1394" s="4"/>
      <c r="CQ1394" s="2"/>
      <c r="CR1394" s="2"/>
      <c r="CX1394" s="2"/>
      <c r="CY1394" s="2"/>
      <c r="CZ1394" s="10"/>
      <c r="DA1394" s="4"/>
      <c r="DB1394" s="4"/>
      <c r="DC1394" s="5">
        <f t="shared" ref="DC1394:DC1400" si="509">DC1048-DD1038</f>
        <v>1735</v>
      </c>
      <c r="DD1394" s="5">
        <f t="shared" ref="DD1394:DD1400" si="510">DD1048-DC1038</f>
        <v>1735</v>
      </c>
      <c r="DJ1394" s="2"/>
      <c r="DK1394" s="2"/>
      <c r="DL1394" s="10"/>
      <c r="DN1394" s="3"/>
      <c r="DO1394" s="5">
        <f>DO1048-DP1038</f>
        <v>1699</v>
      </c>
      <c r="DP1394" s="5">
        <f>DP1048-DO1038</f>
        <v>1724</v>
      </c>
      <c r="DR1394" s="2"/>
      <c r="DV1394" s="2"/>
      <c r="DW1394" s="2"/>
      <c r="DX1394" s="10"/>
      <c r="DY1394" s="4"/>
      <c r="DZ1394" s="4"/>
      <c r="EA1394" s="2"/>
      <c r="EB1394" s="2"/>
      <c r="EH1394" s="2"/>
      <c r="EI1394" s="2"/>
      <c r="EJ1394" s="10"/>
      <c r="EK1394" s="4"/>
      <c r="EL1394" s="4"/>
      <c r="EM1394" s="2"/>
      <c r="EN1394" s="2"/>
      <c r="ET1394" s="2"/>
      <c r="EU1394" s="2"/>
      <c r="EV1394" s="10"/>
      <c r="EW1394" s="4"/>
      <c r="EX1394" s="4"/>
      <c r="EY1394" s="5">
        <f t="shared" ref="EY1394:EY1399" si="511">EY1048-EZ1038</f>
        <v>1725</v>
      </c>
      <c r="EZ1394" s="5">
        <f t="shared" ref="EZ1394:EZ1399" si="512">EZ1048-EY1038</f>
        <v>1735</v>
      </c>
      <c r="FF1394" s="2"/>
      <c r="FG1394" s="2"/>
    </row>
    <row r="1395" spans="7:163">
      <c r="G1395" s="21"/>
      <c r="H1395" s="10"/>
      <c r="I1395" s="4"/>
      <c r="J1395" s="4"/>
      <c r="K1395" s="5">
        <f t="shared" si="503"/>
        <v>1709</v>
      </c>
      <c r="L1395" s="5">
        <f t="shared" si="504"/>
        <v>1724</v>
      </c>
      <c r="R1395" s="2"/>
      <c r="S1395" s="2"/>
      <c r="T1395" s="10"/>
      <c r="U1395" s="4"/>
      <c r="V1395" s="4"/>
      <c r="W1395" s="5">
        <f t="shared" si="505"/>
        <v>1709</v>
      </c>
      <c r="X1395" s="5">
        <f t="shared" si="506"/>
        <v>1754</v>
      </c>
      <c r="AD1395" s="2"/>
      <c r="AE1395" s="2"/>
      <c r="AF1395" s="10"/>
      <c r="AG1395" s="4"/>
      <c r="AH1395" s="4"/>
      <c r="AI1395" s="2"/>
      <c r="AJ1395" s="2"/>
      <c r="AP1395" s="2"/>
      <c r="AQ1395" s="2"/>
      <c r="AR1395" s="10"/>
      <c r="AS1395" s="4"/>
      <c r="AT1395" s="4"/>
      <c r="AU1395" s="5">
        <f t="shared" si="507"/>
        <v>1709</v>
      </c>
      <c r="AV1395" s="5">
        <f t="shared" si="508"/>
        <v>1754</v>
      </c>
      <c r="BB1395" s="2"/>
      <c r="BC1395" s="2"/>
      <c r="BD1395" s="10"/>
      <c r="BE1395" s="4"/>
      <c r="BF1395" s="4"/>
      <c r="BG1395" s="5">
        <f>BG1049-BH1039</f>
        <v>1684</v>
      </c>
      <c r="BH1395" s="5">
        <f>BH1049-BG1039</f>
        <v>1704</v>
      </c>
      <c r="BN1395" s="2"/>
      <c r="BO1395" s="2"/>
      <c r="BP1395" s="10"/>
      <c r="BQ1395" s="4"/>
      <c r="BR1395" s="4"/>
      <c r="BS1395" s="5" t="s">
        <v>0</v>
      </c>
      <c r="BT1395" s="9"/>
      <c r="BU1395" s="5" t="s">
        <v>0</v>
      </c>
      <c r="BW1395" s="5" t="s">
        <v>0</v>
      </c>
      <c r="BZ1395" s="2"/>
      <c r="CA1395" s="2"/>
      <c r="CB1395" s="10"/>
      <c r="CC1395" s="4"/>
      <c r="CD1395" s="4"/>
      <c r="CE1395" s="5">
        <f t="shared" si="501"/>
        <v>1704</v>
      </c>
      <c r="CF1395" s="5">
        <f t="shared" si="502"/>
        <v>1779</v>
      </c>
      <c r="CL1395" s="2"/>
      <c r="CM1395" s="2"/>
      <c r="CN1395" s="10"/>
      <c r="CO1395" s="4"/>
      <c r="CP1395" s="4"/>
      <c r="CQ1395" s="2"/>
      <c r="CR1395" s="2"/>
      <c r="CX1395" s="2"/>
      <c r="CY1395" s="2"/>
      <c r="CZ1395" s="10"/>
      <c r="DA1395" s="4"/>
      <c r="DB1395" s="4"/>
      <c r="DC1395" s="5">
        <f t="shared" si="509"/>
        <v>1714</v>
      </c>
      <c r="DD1395" s="5">
        <f t="shared" si="510"/>
        <v>1734</v>
      </c>
      <c r="DJ1395" s="2"/>
      <c r="DK1395" s="2"/>
      <c r="DL1395" s="10"/>
      <c r="DN1395" s="3"/>
      <c r="DO1395" s="2"/>
      <c r="DP1395" s="2"/>
      <c r="DR1395" s="2"/>
      <c r="DV1395" s="2"/>
      <c r="DW1395" s="2"/>
      <c r="DX1395" s="10"/>
      <c r="DY1395" s="4"/>
      <c r="DZ1395" s="4"/>
      <c r="EA1395" s="2"/>
      <c r="EB1395" s="2"/>
      <c r="EH1395" s="2"/>
      <c r="EI1395" s="2"/>
      <c r="EJ1395" s="10"/>
      <c r="EK1395" s="4"/>
      <c r="EL1395" s="4"/>
      <c r="EM1395" s="2"/>
      <c r="EN1395" s="2"/>
      <c r="ET1395" s="2"/>
      <c r="EU1395" s="2"/>
      <c r="EV1395" s="10"/>
      <c r="EW1395" s="4"/>
      <c r="EX1395" s="4"/>
      <c r="EY1395" s="5">
        <f t="shared" si="511"/>
        <v>1699</v>
      </c>
      <c r="EZ1395" s="5">
        <f t="shared" si="512"/>
        <v>1724</v>
      </c>
      <c r="FF1395" s="2"/>
      <c r="FG1395" s="2"/>
    </row>
    <row r="1396" spans="7:163">
      <c r="G1396" s="21"/>
      <c r="H1396" s="10"/>
      <c r="I1396" s="4"/>
      <c r="J1396" s="4"/>
      <c r="K1396" s="5">
        <f t="shared" si="503"/>
        <v>1690</v>
      </c>
      <c r="L1396" s="5">
        <f t="shared" si="504"/>
        <v>1740</v>
      </c>
      <c r="R1396" s="2"/>
      <c r="S1396" s="2"/>
      <c r="T1396" s="10"/>
      <c r="U1396" s="4"/>
      <c r="V1396" s="4"/>
      <c r="W1396" s="5">
        <f t="shared" si="505"/>
        <v>1680</v>
      </c>
      <c r="X1396" s="5">
        <f t="shared" si="506"/>
        <v>1730</v>
      </c>
      <c r="AD1396" s="2"/>
      <c r="AE1396" s="2"/>
      <c r="AF1396" s="10"/>
      <c r="AG1396" s="4"/>
      <c r="AH1396" s="4"/>
      <c r="AI1396" s="2"/>
      <c r="AJ1396" s="2"/>
      <c r="AP1396" s="2"/>
      <c r="AQ1396" s="2"/>
      <c r="AR1396" s="10"/>
      <c r="AS1396" s="4"/>
      <c r="AT1396" s="4"/>
      <c r="AU1396" s="5">
        <f t="shared" si="507"/>
        <v>1745</v>
      </c>
      <c r="AV1396" s="5">
        <f t="shared" si="508"/>
        <v>1745</v>
      </c>
      <c r="BB1396" s="2"/>
      <c r="BC1396" s="2"/>
      <c r="BD1396" s="10"/>
      <c r="BE1396" s="4"/>
      <c r="BF1396" s="4"/>
      <c r="BG1396" s="5">
        <f>BG1050-BH1040</f>
        <v>1680</v>
      </c>
      <c r="BH1396" s="5">
        <f>BH1050-BG1040</f>
        <v>1710</v>
      </c>
      <c r="BN1396" s="2"/>
      <c r="BO1396" s="2"/>
      <c r="BP1396" s="10"/>
      <c r="BQ1396" s="4"/>
      <c r="BR1396" s="4"/>
      <c r="BS1396" s="2"/>
      <c r="BT1396" s="2"/>
      <c r="BZ1396" s="2"/>
      <c r="CA1396" s="2"/>
      <c r="CB1396" s="10"/>
      <c r="CC1396" s="4"/>
      <c r="CD1396" s="4"/>
      <c r="CE1396" s="5">
        <f t="shared" si="501"/>
        <v>1730</v>
      </c>
      <c r="CF1396" s="5">
        <f t="shared" si="502"/>
        <v>1780</v>
      </c>
      <c r="CL1396" s="2"/>
      <c r="CM1396" s="2"/>
      <c r="CN1396" s="10"/>
      <c r="CO1396" s="4"/>
      <c r="CP1396" s="4"/>
      <c r="CQ1396" s="5">
        <f>CQ1050-CR1040</f>
        <v>1735</v>
      </c>
      <c r="CR1396" s="5">
        <f>CR1050-CQ1040</f>
        <v>1735</v>
      </c>
      <c r="CX1396" s="2"/>
      <c r="CY1396" s="2"/>
      <c r="CZ1396" s="10"/>
      <c r="DA1396" s="4"/>
      <c r="DB1396" s="4"/>
      <c r="DC1396" s="5">
        <f t="shared" si="509"/>
        <v>1735</v>
      </c>
      <c r="DD1396" s="5">
        <f t="shared" si="510"/>
        <v>1735</v>
      </c>
      <c r="DJ1396" s="2"/>
      <c r="DK1396" s="2"/>
      <c r="DL1396" s="10"/>
      <c r="DN1396" s="3"/>
      <c r="DO1396" s="5" t="s">
        <v>0</v>
      </c>
      <c r="DP1396" s="5" t="s">
        <v>0</v>
      </c>
      <c r="DR1396" s="2"/>
      <c r="DV1396" s="2"/>
      <c r="DW1396" s="2"/>
      <c r="DX1396" s="10"/>
      <c r="DY1396" s="4"/>
      <c r="DZ1396" s="4"/>
      <c r="EA1396" s="2"/>
      <c r="EB1396" s="2"/>
      <c r="EH1396" s="2"/>
      <c r="EI1396" s="2"/>
      <c r="EJ1396" s="10"/>
      <c r="EK1396" s="4"/>
      <c r="EL1396" s="4"/>
      <c r="EM1396" s="5">
        <f>EM1050-EN1040</f>
        <v>1780</v>
      </c>
      <c r="EN1396" s="5">
        <f>EN1050-EM1040</f>
        <v>1780</v>
      </c>
      <c r="ET1396" s="2"/>
      <c r="EU1396" s="2"/>
      <c r="EV1396" s="10"/>
      <c r="EW1396" s="4"/>
      <c r="EX1396" s="4"/>
      <c r="EY1396" s="5">
        <f t="shared" si="511"/>
        <v>1720</v>
      </c>
      <c r="EZ1396" s="5">
        <f t="shared" si="512"/>
        <v>1725</v>
      </c>
      <c r="FF1396" s="2"/>
      <c r="FG1396" s="2"/>
    </row>
    <row r="1397" spans="7:163">
      <c r="G1397" s="21"/>
      <c r="H1397" s="10"/>
      <c r="I1397" s="4"/>
      <c r="J1397" s="4"/>
      <c r="K1397" s="5">
        <f t="shared" si="503"/>
        <v>1721</v>
      </c>
      <c r="L1397" s="5">
        <f t="shared" si="504"/>
        <v>1766</v>
      </c>
      <c r="R1397" s="2"/>
      <c r="S1397" s="2"/>
      <c r="T1397" s="10"/>
      <c r="U1397" s="4"/>
      <c r="V1397" s="4"/>
      <c r="W1397" s="5">
        <f t="shared" si="505"/>
        <v>1704</v>
      </c>
      <c r="X1397" s="5">
        <f t="shared" si="506"/>
        <v>1781</v>
      </c>
      <c r="AD1397" s="2"/>
      <c r="AE1397" s="2"/>
      <c r="AF1397" s="10"/>
      <c r="AG1397" s="4"/>
      <c r="AH1397" s="4"/>
      <c r="AI1397" s="5">
        <f>AI1051-AJ1041</f>
        <v>1786</v>
      </c>
      <c r="AJ1397" s="5">
        <f>AJ1051-AI1041</f>
        <v>1786</v>
      </c>
      <c r="AP1397" s="2"/>
      <c r="AQ1397" s="2"/>
      <c r="AR1397" s="10"/>
      <c r="AS1397" s="4"/>
      <c r="AT1397" s="4"/>
      <c r="AU1397" s="5">
        <f t="shared" si="507"/>
        <v>1734</v>
      </c>
      <c r="AV1397" s="5">
        <f t="shared" si="508"/>
        <v>1734</v>
      </c>
      <c r="BB1397" s="2"/>
      <c r="BC1397" s="2"/>
      <c r="BD1397" s="10"/>
      <c r="BE1397" s="4"/>
      <c r="BF1397" s="4"/>
      <c r="BG1397" s="5">
        <f>BG1051-BH1041</f>
        <v>1736</v>
      </c>
      <c r="BH1397" s="5">
        <f>BH1051-BG1041</f>
        <v>1736</v>
      </c>
      <c r="BN1397" s="2"/>
      <c r="BO1397" s="2"/>
      <c r="BP1397" s="10"/>
      <c r="BQ1397" s="4"/>
      <c r="BR1397" s="4"/>
      <c r="BS1397" s="2"/>
      <c r="BT1397" s="2"/>
      <c r="BZ1397" s="2"/>
      <c r="CA1397" s="2"/>
      <c r="CB1397" s="10"/>
      <c r="CC1397" s="4"/>
      <c r="CD1397" s="4"/>
      <c r="CE1397" s="5">
        <f t="shared" si="501"/>
        <v>1771</v>
      </c>
      <c r="CF1397" s="5">
        <f t="shared" si="502"/>
        <v>1791</v>
      </c>
      <c r="CL1397" s="2"/>
      <c r="CM1397" s="2"/>
      <c r="CN1397" s="10"/>
      <c r="CO1397" s="4"/>
      <c r="CP1397" s="4"/>
      <c r="CQ1397" s="2"/>
      <c r="CR1397" s="2"/>
      <c r="CX1397" s="2"/>
      <c r="CY1397" s="2"/>
      <c r="CZ1397" s="10"/>
      <c r="DA1397" s="4"/>
      <c r="DB1397" s="4"/>
      <c r="DC1397" s="5">
        <f t="shared" si="509"/>
        <v>1751</v>
      </c>
      <c r="DD1397" s="5">
        <f t="shared" si="510"/>
        <v>1791</v>
      </c>
      <c r="DJ1397" s="2"/>
      <c r="DK1397" s="2"/>
      <c r="DL1397" s="10"/>
      <c r="DN1397" s="3"/>
      <c r="DO1397" s="5">
        <f>DO1051-DP1041</f>
        <v>1710</v>
      </c>
      <c r="DP1397" s="5">
        <f>DP1051-DO1041</f>
        <v>1730</v>
      </c>
      <c r="DR1397" s="2"/>
      <c r="DV1397" s="2"/>
      <c r="DW1397" s="2"/>
      <c r="DX1397" s="10"/>
      <c r="DY1397" s="4"/>
      <c r="DZ1397" s="4"/>
      <c r="EA1397" s="2"/>
      <c r="EB1397" s="2"/>
      <c r="EH1397" s="2"/>
      <c r="EI1397" s="2"/>
      <c r="EJ1397" s="10"/>
      <c r="EK1397" s="4"/>
      <c r="EL1397" s="4"/>
      <c r="EM1397" s="2"/>
      <c r="EN1397" s="2"/>
      <c r="ET1397" s="2"/>
      <c r="EU1397" s="2"/>
      <c r="EV1397" s="10"/>
      <c r="EW1397" s="4"/>
      <c r="EX1397" s="4"/>
      <c r="EY1397" s="5">
        <f t="shared" si="511"/>
        <v>1704</v>
      </c>
      <c r="EZ1397" s="5">
        <f t="shared" si="512"/>
        <v>1724</v>
      </c>
      <c r="FF1397" s="2"/>
      <c r="FG1397" s="2"/>
    </row>
    <row r="1398" spans="7:163">
      <c r="G1398" s="21"/>
      <c r="H1398" s="10"/>
      <c r="I1398" s="4"/>
      <c r="J1398" s="4"/>
      <c r="K1398" s="5">
        <f t="shared" si="503"/>
        <v>1724</v>
      </c>
      <c r="L1398" s="5">
        <f t="shared" si="504"/>
        <v>1754</v>
      </c>
      <c r="R1398" s="2"/>
      <c r="S1398" s="2"/>
      <c r="T1398" s="10"/>
      <c r="U1398" s="4"/>
      <c r="V1398" s="4"/>
      <c r="W1398" s="5">
        <f t="shared" si="505"/>
        <v>1714</v>
      </c>
      <c r="X1398" s="5">
        <f t="shared" si="506"/>
        <v>1744</v>
      </c>
      <c r="AD1398" s="2"/>
      <c r="AE1398" s="2"/>
      <c r="AF1398" s="10"/>
      <c r="AG1398" s="4"/>
      <c r="AH1398" s="4"/>
      <c r="AI1398" s="2"/>
      <c r="AJ1398" s="2"/>
      <c r="AP1398" s="2"/>
      <c r="AQ1398" s="2"/>
      <c r="AR1398" s="10"/>
      <c r="AS1398" s="4"/>
      <c r="AT1398" s="4"/>
      <c r="AU1398" s="5">
        <f t="shared" si="507"/>
        <v>1704</v>
      </c>
      <c r="AV1398" s="5">
        <f t="shared" si="508"/>
        <v>1744</v>
      </c>
      <c r="BB1398" s="2"/>
      <c r="BC1398" s="2"/>
      <c r="BD1398" s="10"/>
      <c r="BE1398" s="4"/>
      <c r="BF1398" s="4"/>
      <c r="BG1398" s="5">
        <f>BG1052-BH1042</f>
        <v>1714</v>
      </c>
      <c r="BH1398" s="5">
        <f>BH1052-BG1042</f>
        <v>1714</v>
      </c>
      <c r="BN1398" s="2"/>
      <c r="BO1398" s="2"/>
      <c r="BP1398" s="10"/>
      <c r="BQ1398" s="4"/>
      <c r="BR1398" s="4"/>
      <c r="BS1398" s="5">
        <f>BS1052-BT1042</f>
        <v>1709</v>
      </c>
      <c r="BT1398" s="5">
        <f>BT1052-BS1042</f>
        <v>1724</v>
      </c>
      <c r="BZ1398" s="2"/>
      <c r="CA1398" s="2"/>
      <c r="CB1398" s="10"/>
      <c r="CC1398" s="4"/>
      <c r="CD1398" s="4"/>
      <c r="CE1398" s="5">
        <f t="shared" si="501"/>
        <v>1724</v>
      </c>
      <c r="CF1398" s="5">
        <f t="shared" si="502"/>
        <v>1769</v>
      </c>
      <c r="CL1398" s="2"/>
      <c r="CM1398" s="2"/>
      <c r="CN1398" s="10"/>
      <c r="CO1398" s="4"/>
      <c r="CP1398" s="4"/>
      <c r="CQ1398" s="2"/>
      <c r="CR1398" s="2"/>
      <c r="CX1398" s="2"/>
      <c r="CY1398" s="2"/>
      <c r="CZ1398" s="10"/>
      <c r="DA1398" s="4"/>
      <c r="DB1398" s="4"/>
      <c r="DC1398" s="5">
        <f t="shared" si="509"/>
        <v>1739</v>
      </c>
      <c r="DD1398" s="5">
        <f t="shared" si="510"/>
        <v>1749</v>
      </c>
      <c r="DJ1398" s="2"/>
      <c r="DK1398" s="2"/>
      <c r="DL1398" s="10"/>
      <c r="DN1398" s="3"/>
      <c r="DO1398" s="5">
        <f>DO1052-DP1042</f>
        <v>1699</v>
      </c>
      <c r="DP1398" s="5">
        <f>DP1052-DO1042</f>
        <v>1734</v>
      </c>
      <c r="DR1398" s="2"/>
      <c r="DV1398" s="2"/>
      <c r="DW1398" s="2"/>
      <c r="DX1398" s="10"/>
      <c r="DY1398" s="4"/>
      <c r="DZ1398" s="4"/>
      <c r="EA1398" s="2"/>
      <c r="EB1398" s="2"/>
      <c r="EH1398" s="2"/>
      <c r="EI1398" s="2"/>
      <c r="EJ1398" s="10"/>
      <c r="EK1398" s="4"/>
      <c r="EL1398" s="4"/>
      <c r="EM1398" s="2"/>
      <c r="EN1398" s="2"/>
      <c r="ET1398" s="2"/>
      <c r="EU1398" s="2"/>
      <c r="EV1398" s="10"/>
      <c r="EW1398" s="4"/>
      <c r="EX1398" s="4"/>
      <c r="EY1398" s="5">
        <f t="shared" si="511"/>
        <v>1709</v>
      </c>
      <c r="EZ1398" s="5">
        <f t="shared" si="512"/>
        <v>1739</v>
      </c>
      <c r="FF1398" s="2"/>
      <c r="FG1398" s="2"/>
    </row>
    <row r="1399" spans="7:163">
      <c r="G1399" s="21"/>
      <c r="H1399" s="10"/>
      <c r="I1399" s="4"/>
      <c r="J1399" s="4"/>
      <c r="K1399" s="5">
        <f t="shared" si="503"/>
        <v>1719</v>
      </c>
      <c r="L1399" s="5">
        <f t="shared" si="504"/>
        <v>1780</v>
      </c>
      <c r="R1399" s="2"/>
      <c r="S1399" s="2"/>
      <c r="T1399" s="10"/>
      <c r="U1399" s="4"/>
      <c r="V1399" s="4"/>
      <c r="W1399" s="5">
        <f t="shared" si="505"/>
        <v>1694</v>
      </c>
      <c r="X1399" s="5">
        <f t="shared" si="506"/>
        <v>1749</v>
      </c>
      <c r="AD1399" s="2"/>
      <c r="AE1399" s="2"/>
      <c r="AF1399" s="10"/>
      <c r="AG1399" s="4"/>
      <c r="AH1399" s="4"/>
      <c r="AI1399" s="5">
        <f>AI1053-AJ1043</f>
        <v>1714</v>
      </c>
      <c r="AJ1399" s="5">
        <f>AJ1053-AI1043</f>
        <v>1714</v>
      </c>
      <c r="AP1399" s="2"/>
      <c r="AQ1399" s="2"/>
      <c r="AR1399" s="10"/>
      <c r="AS1399" s="4"/>
      <c r="AT1399" s="4"/>
      <c r="AU1399" s="5">
        <f t="shared" si="507"/>
        <v>1694</v>
      </c>
      <c r="AV1399" s="5">
        <f t="shared" si="508"/>
        <v>1704</v>
      </c>
      <c r="BB1399" s="2"/>
      <c r="BC1399" s="2"/>
      <c r="BD1399" s="10"/>
      <c r="BE1399" s="4"/>
      <c r="BF1399" s="4"/>
      <c r="BG1399" s="2"/>
      <c r="BH1399" s="2"/>
      <c r="BN1399" s="2"/>
      <c r="BO1399" s="2"/>
      <c r="BP1399" s="10"/>
      <c r="BQ1399" s="4"/>
      <c r="BR1399" s="4"/>
      <c r="BS1399" s="5">
        <f>BS1053-BT1043</f>
        <v>1659</v>
      </c>
      <c r="BT1399" s="5">
        <f>BT1053-BS1043</f>
        <v>1724</v>
      </c>
      <c r="BZ1399" s="2"/>
      <c r="CA1399" s="2"/>
      <c r="CB1399" s="10"/>
      <c r="CC1399" s="4"/>
      <c r="CD1399" s="4"/>
      <c r="CE1399" s="5">
        <f t="shared" si="501"/>
        <v>1709</v>
      </c>
      <c r="CF1399" s="5">
        <f t="shared" si="502"/>
        <v>1719</v>
      </c>
      <c r="CL1399" s="2"/>
      <c r="CM1399" s="2"/>
      <c r="CN1399" s="10"/>
      <c r="CO1399" s="4"/>
      <c r="CP1399" s="4"/>
      <c r="CQ1399" s="2"/>
      <c r="CR1399" s="2"/>
      <c r="CX1399" s="2"/>
      <c r="CY1399" s="2"/>
      <c r="CZ1399" s="10"/>
      <c r="DA1399" s="4"/>
      <c r="DB1399" s="4"/>
      <c r="DC1399" s="5">
        <f t="shared" si="509"/>
        <v>1739</v>
      </c>
      <c r="DD1399" s="5">
        <f t="shared" si="510"/>
        <v>1759</v>
      </c>
      <c r="DJ1399" s="2"/>
      <c r="DK1399" s="2"/>
      <c r="DL1399" s="10"/>
      <c r="DN1399" s="3"/>
      <c r="DO1399" s="5">
        <f>DO1053-DP1043</f>
        <v>1704</v>
      </c>
      <c r="DP1399" s="5">
        <f>DP1053-DO1043</f>
        <v>1734</v>
      </c>
      <c r="DR1399" s="2"/>
      <c r="DV1399" s="2"/>
      <c r="DW1399" s="2"/>
      <c r="DX1399" s="10"/>
      <c r="DY1399" s="4"/>
      <c r="DZ1399" s="4"/>
      <c r="EA1399" s="2"/>
      <c r="EB1399" s="2"/>
      <c r="EH1399" s="2"/>
      <c r="EI1399" s="2"/>
      <c r="EJ1399" s="10"/>
      <c r="EK1399" s="4"/>
      <c r="EL1399" s="4"/>
      <c r="EM1399" s="2"/>
      <c r="EN1399" s="2"/>
      <c r="ET1399" s="2"/>
      <c r="EU1399" s="2"/>
      <c r="EV1399" s="10"/>
      <c r="EW1399" s="4"/>
      <c r="EX1399" s="4"/>
      <c r="EY1399" s="5">
        <f t="shared" si="511"/>
        <v>1704</v>
      </c>
      <c r="EZ1399" s="5">
        <f t="shared" si="512"/>
        <v>1714</v>
      </c>
      <c r="FF1399" s="2"/>
      <c r="FG1399" s="2"/>
    </row>
    <row r="1400" spans="7:163">
      <c r="G1400" s="21"/>
      <c r="H1400" s="10"/>
      <c r="I1400" s="4"/>
      <c r="J1400" s="4"/>
      <c r="K1400" s="5">
        <f t="shared" si="503"/>
        <v>1719</v>
      </c>
      <c r="L1400" s="5">
        <f t="shared" si="504"/>
        <v>1745</v>
      </c>
      <c r="R1400" s="2"/>
      <c r="S1400" s="2"/>
      <c r="T1400" s="10"/>
      <c r="U1400" s="4"/>
      <c r="V1400" s="4"/>
      <c r="W1400" s="5">
        <f t="shared" si="505"/>
        <v>1654</v>
      </c>
      <c r="X1400" s="5">
        <f t="shared" si="506"/>
        <v>1725</v>
      </c>
      <c r="AD1400" s="2"/>
      <c r="AE1400" s="2"/>
      <c r="AF1400" s="10"/>
      <c r="AG1400" s="4"/>
      <c r="AH1400" s="4"/>
      <c r="AI1400" s="5">
        <f>AI1054-AJ1044</f>
        <v>1760</v>
      </c>
      <c r="AJ1400" s="5">
        <f>AJ1054-AI1044</f>
        <v>1760</v>
      </c>
      <c r="AP1400" s="2"/>
      <c r="AQ1400" s="2"/>
      <c r="AR1400" s="10"/>
      <c r="AS1400" s="4"/>
      <c r="AT1400" s="4"/>
      <c r="AU1400" s="2"/>
      <c r="AV1400" s="2"/>
      <c r="BB1400" s="2"/>
      <c r="BC1400" s="2"/>
      <c r="BD1400" s="10"/>
      <c r="BE1400" s="4"/>
      <c r="BF1400" s="4"/>
      <c r="BG1400" s="2"/>
      <c r="BH1400" s="2"/>
      <c r="BN1400" s="2"/>
      <c r="BO1400" s="2"/>
      <c r="BP1400" s="10"/>
      <c r="BQ1400" s="4"/>
      <c r="BR1400" s="4"/>
      <c r="BS1400" s="5">
        <f>BS1054-BT1044</f>
        <v>1694</v>
      </c>
      <c r="BT1400" s="5">
        <f>BT1054-BS1044</f>
        <v>1694</v>
      </c>
      <c r="BZ1400" s="2"/>
      <c r="CA1400" s="2"/>
      <c r="CB1400" s="10"/>
      <c r="CC1400" s="4"/>
      <c r="CD1400" s="4"/>
      <c r="CE1400" s="2"/>
      <c r="CF1400" s="2"/>
      <c r="CL1400" s="2"/>
      <c r="CM1400" s="2"/>
      <c r="CN1400" s="10"/>
      <c r="CO1400" s="4"/>
      <c r="CP1400" s="4"/>
      <c r="CQ1400" s="2"/>
      <c r="CR1400" s="2"/>
      <c r="CX1400" s="2"/>
      <c r="CY1400" s="2"/>
      <c r="CZ1400" s="10"/>
      <c r="DA1400" s="4"/>
      <c r="DB1400" s="4"/>
      <c r="DC1400" s="5">
        <f t="shared" si="509"/>
        <v>1819</v>
      </c>
      <c r="DD1400" s="5">
        <f t="shared" si="510"/>
        <v>1844</v>
      </c>
      <c r="DJ1400" s="2"/>
      <c r="DK1400" s="2"/>
      <c r="DL1400" s="10"/>
      <c r="DN1400" s="3"/>
      <c r="DO1400" s="5">
        <f>DO1054-DP1044</f>
        <v>1694</v>
      </c>
      <c r="DP1400" s="5">
        <f>DP1054-DO1044</f>
        <v>1754</v>
      </c>
      <c r="DR1400" s="2"/>
      <c r="DV1400" s="2"/>
      <c r="DW1400" s="2"/>
      <c r="DX1400" s="10"/>
      <c r="DY1400" s="4"/>
      <c r="DZ1400" s="4"/>
      <c r="EA1400" s="2"/>
      <c r="EB1400" s="2"/>
      <c r="EH1400" s="2"/>
      <c r="EI1400" s="2"/>
      <c r="EJ1400" s="10"/>
      <c r="EK1400" s="4"/>
      <c r="EL1400" s="4"/>
      <c r="EM1400" s="2"/>
      <c r="EN1400" s="2"/>
      <c r="ET1400" s="2"/>
      <c r="EU1400" s="2"/>
      <c r="EV1400" s="10"/>
      <c r="EW1400" s="4"/>
      <c r="EX1400" s="4"/>
      <c r="EY1400" s="2"/>
      <c r="EZ1400" s="2"/>
      <c r="FF1400" s="2"/>
      <c r="FG1400" s="2"/>
    </row>
    <row r="1401" spans="7:163">
      <c r="G1401" s="21"/>
      <c r="H1401" s="10"/>
      <c r="I1401" s="4"/>
      <c r="J1401" s="4"/>
      <c r="K1401" s="5">
        <f t="shared" si="503"/>
        <v>1710</v>
      </c>
      <c r="L1401" s="5">
        <f t="shared" si="504"/>
        <v>1755</v>
      </c>
      <c r="R1401" s="2"/>
      <c r="S1401" s="2"/>
      <c r="T1401" s="10"/>
      <c r="U1401" s="4"/>
      <c r="V1401" s="4"/>
      <c r="W1401" s="5">
        <f t="shared" si="505"/>
        <v>1665</v>
      </c>
      <c r="X1401" s="5">
        <f t="shared" si="506"/>
        <v>1700</v>
      </c>
      <c r="AD1401" s="2"/>
      <c r="AE1401" s="2"/>
      <c r="AF1401" s="10"/>
      <c r="AG1401" s="4"/>
      <c r="AH1401" s="4"/>
      <c r="AI1401" s="5">
        <f>AI1055-AJ1045</f>
        <v>1715</v>
      </c>
      <c r="AJ1401" s="5">
        <f>AJ1055-AI1045</f>
        <v>1715</v>
      </c>
      <c r="AP1401" s="2"/>
      <c r="AQ1401" s="2"/>
      <c r="AR1401" s="10"/>
      <c r="AS1401" s="4"/>
      <c r="AT1401" s="4"/>
      <c r="AU1401" s="2"/>
      <c r="AV1401" s="2"/>
      <c r="BB1401" s="2"/>
      <c r="BC1401" s="2"/>
      <c r="BD1401" s="10"/>
      <c r="BE1401" s="4"/>
      <c r="BF1401" s="4"/>
      <c r="BG1401" s="5">
        <f>BG1055-BH1045</f>
        <v>1685</v>
      </c>
      <c r="BH1401" s="5">
        <f>BH1055-BG1045</f>
        <v>1710</v>
      </c>
      <c r="BN1401" s="2"/>
      <c r="BO1401" s="2"/>
      <c r="BP1401" s="10"/>
      <c r="BQ1401" s="4"/>
      <c r="BR1401" s="4"/>
      <c r="BS1401" s="2"/>
      <c r="BT1401" s="2"/>
      <c r="BZ1401" s="2"/>
      <c r="CA1401" s="2"/>
      <c r="CB1401" s="10"/>
      <c r="CC1401" s="4"/>
      <c r="CD1401" s="4"/>
      <c r="CE1401" s="2"/>
      <c r="CF1401" s="2"/>
      <c r="CL1401" s="2"/>
      <c r="CM1401" s="2"/>
      <c r="CN1401" s="10"/>
      <c r="CO1401" s="4"/>
      <c r="CP1401" s="4"/>
      <c r="CQ1401" s="2"/>
      <c r="CR1401" s="2"/>
      <c r="CX1401" s="2"/>
      <c r="CY1401" s="2"/>
      <c r="CZ1401" s="10"/>
      <c r="DA1401" s="4"/>
      <c r="DB1401" s="4"/>
      <c r="DC1401" s="2"/>
      <c r="DD1401" s="2"/>
      <c r="DJ1401" s="2"/>
      <c r="DK1401" s="2"/>
      <c r="DL1401" s="10"/>
      <c r="DN1401" s="3"/>
      <c r="DO1401" s="5">
        <f>DO1055-DP1045</f>
        <v>1684</v>
      </c>
      <c r="DP1401" s="5">
        <f>DP1055-DO1045</f>
        <v>1714</v>
      </c>
      <c r="DR1401" s="2"/>
      <c r="DV1401" s="2"/>
      <c r="DW1401" s="2"/>
      <c r="DX1401" s="10"/>
      <c r="DY1401" s="4"/>
      <c r="DZ1401" s="4"/>
      <c r="EA1401" s="2"/>
      <c r="EB1401" s="2"/>
      <c r="EH1401" s="2"/>
      <c r="EI1401" s="2"/>
      <c r="EJ1401" s="10"/>
      <c r="EK1401" s="4"/>
      <c r="EL1401" s="4"/>
      <c r="EM1401" s="2"/>
      <c r="EN1401" s="2"/>
      <c r="ET1401" s="2"/>
      <c r="EU1401" s="2"/>
      <c r="EV1401" s="10"/>
      <c r="EW1401" s="4"/>
      <c r="EX1401" s="4"/>
      <c r="EY1401" s="2"/>
      <c r="EZ1401" s="2"/>
      <c r="FF1401" s="2"/>
      <c r="FG1401" s="2"/>
    </row>
    <row r="1402" spans="7:163">
      <c r="G1402" s="21"/>
      <c r="H1402" s="10"/>
      <c r="I1402" s="4"/>
      <c r="J1402" s="4"/>
      <c r="K1402" s="5">
        <f t="shared" si="503"/>
        <v>1694</v>
      </c>
      <c r="L1402" s="5">
        <f t="shared" si="504"/>
        <v>1744</v>
      </c>
      <c r="R1402" s="2"/>
      <c r="S1402" s="2"/>
      <c r="T1402" s="10"/>
      <c r="U1402" s="4"/>
      <c r="V1402" s="4"/>
      <c r="W1402" s="5">
        <f t="shared" si="505"/>
        <v>1679</v>
      </c>
      <c r="X1402" s="5">
        <f t="shared" si="506"/>
        <v>1704</v>
      </c>
      <c r="AD1402" s="2"/>
      <c r="AE1402" s="2"/>
      <c r="AF1402" s="10"/>
      <c r="AG1402" s="4"/>
      <c r="AH1402" s="4"/>
      <c r="AI1402" s="5">
        <f>AI1056-AJ1046</f>
        <v>1729</v>
      </c>
      <c r="AJ1402" s="5">
        <f>AJ1056-AI1046</f>
        <v>1729</v>
      </c>
      <c r="AP1402" s="2"/>
      <c r="AQ1402" s="2"/>
      <c r="AR1402" s="10"/>
      <c r="AS1402" s="4"/>
      <c r="AT1402" s="4"/>
      <c r="AU1402" s="2"/>
      <c r="AV1402" s="2"/>
      <c r="BB1402" s="2"/>
      <c r="BC1402" s="2"/>
      <c r="BD1402" s="10"/>
      <c r="BE1402" s="4"/>
      <c r="BF1402" s="4"/>
      <c r="BG1402" s="2"/>
      <c r="BH1402" s="2"/>
      <c r="BN1402" s="2"/>
      <c r="BO1402" s="2"/>
      <c r="BP1402" s="10"/>
      <c r="BQ1402" s="4"/>
      <c r="BR1402" s="4"/>
      <c r="BS1402" s="2"/>
      <c r="BT1402" s="2"/>
      <c r="BZ1402" s="2"/>
      <c r="CA1402" s="2"/>
      <c r="CB1402" s="10"/>
      <c r="CC1402" s="4"/>
      <c r="CD1402" s="4"/>
      <c r="CE1402" s="5">
        <f>CE1056-CF1046</f>
        <v>1689</v>
      </c>
      <c r="CF1402" s="5">
        <f>CF1056-CE1046</f>
        <v>1729</v>
      </c>
      <c r="CL1402" s="2"/>
      <c r="CM1402" s="2"/>
      <c r="CN1402" s="10"/>
      <c r="CO1402" s="4"/>
      <c r="CP1402" s="4"/>
      <c r="CQ1402" s="2"/>
      <c r="CR1402" s="2"/>
      <c r="CX1402" s="2"/>
      <c r="CY1402" s="2"/>
      <c r="CZ1402" s="10"/>
      <c r="DA1402" s="4"/>
      <c r="DB1402" s="4"/>
      <c r="DC1402" s="2"/>
      <c r="DD1402" s="2"/>
      <c r="DJ1402" s="2"/>
      <c r="DK1402" s="2"/>
      <c r="DL1402" s="10"/>
      <c r="DN1402" s="3"/>
      <c r="DO1402" s="5" t="s">
        <v>0</v>
      </c>
      <c r="DP1402" s="5" t="s">
        <v>0</v>
      </c>
      <c r="DR1402" s="2"/>
      <c r="DV1402" s="2"/>
      <c r="DW1402" s="2"/>
      <c r="DX1402" s="10"/>
      <c r="DY1402" s="4"/>
      <c r="DZ1402" s="4"/>
      <c r="EA1402" s="5">
        <f>EA1056-EB1046</f>
        <v>1798</v>
      </c>
      <c r="EB1402" s="5">
        <f>EB1056-EA1046</f>
        <v>1798</v>
      </c>
      <c r="EH1402" s="2"/>
      <c r="EI1402" s="2"/>
      <c r="EJ1402" s="10"/>
      <c r="EK1402" s="4"/>
      <c r="EL1402" s="4"/>
      <c r="EM1402" s="2"/>
      <c r="EN1402" s="2"/>
      <c r="ET1402" s="2"/>
      <c r="EU1402" s="2"/>
      <c r="EV1402" s="10"/>
      <c r="EW1402" s="4"/>
      <c r="EX1402" s="4"/>
      <c r="EY1402" s="2"/>
      <c r="EZ1402" s="2"/>
      <c r="FF1402" s="2"/>
      <c r="FG1402" s="2"/>
    </row>
    <row r="1403" spans="7:163">
      <c r="G1403" s="21"/>
      <c r="H1403" s="10"/>
      <c r="I1403" s="4"/>
      <c r="J1403" s="4"/>
      <c r="K1403" s="5">
        <f t="shared" si="503"/>
        <v>1730</v>
      </c>
      <c r="L1403" s="5">
        <f t="shared" si="504"/>
        <v>1755</v>
      </c>
      <c r="R1403" s="2"/>
      <c r="S1403" s="2"/>
      <c r="T1403" s="10"/>
      <c r="U1403" s="4"/>
      <c r="V1403" s="4"/>
      <c r="W1403" s="5">
        <f t="shared" si="505"/>
        <v>1700</v>
      </c>
      <c r="X1403" s="5">
        <f t="shared" si="506"/>
        <v>1730</v>
      </c>
      <c r="AD1403" s="2"/>
      <c r="AE1403" s="2"/>
      <c r="AF1403" s="10"/>
      <c r="AG1403" s="4"/>
      <c r="AH1403" s="4"/>
      <c r="AI1403" s="2"/>
      <c r="AJ1403" s="2"/>
      <c r="AP1403" s="2"/>
      <c r="AQ1403" s="2"/>
      <c r="AR1403" s="10"/>
      <c r="AS1403" s="4"/>
      <c r="AT1403" s="4"/>
      <c r="AU1403" s="2"/>
      <c r="AV1403" s="2"/>
      <c r="BB1403" s="2"/>
      <c r="BC1403" s="2"/>
      <c r="BD1403" s="10"/>
      <c r="BE1403" s="4"/>
      <c r="BF1403" s="4"/>
      <c r="BG1403" s="5">
        <f>BG1057-BH1047</f>
        <v>1700</v>
      </c>
      <c r="BH1403" s="5">
        <f>BH1057-BG1047</f>
        <v>1705</v>
      </c>
      <c r="BN1403" s="2"/>
      <c r="BO1403" s="2"/>
      <c r="BP1403" s="10"/>
      <c r="BQ1403" s="4"/>
      <c r="BR1403" s="4"/>
      <c r="BS1403" s="5">
        <f>BS1057-BT1047</f>
        <v>1695</v>
      </c>
      <c r="BT1403" s="5">
        <f>BT1057-BS1047</f>
        <v>1710</v>
      </c>
      <c r="BZ1403" s="2"/>
      <c r="CA1403" s="2"/>
      <c r="CB1403" s="10"/>
      <c r="CC1403" s="4"/>
      <c r="CD1403" s="4"/>
      <c r="CE1403" s="5">
        <f>CE1057-CF1047</f>
        <v>1700</v>
      </c>
      <c r="CF1403" s="5">
        <f>CF1057-CE1047</f>
        <v>1750</v>
      </c>
      <c r="CL1403" s="2"/>
      <c r="CM1403" s="2"/>
      <c r="CN1403" s="10"/>
      <c r="CO1403" s="4"/>
      <c r="CP1403" s="4"/>
      <c r="CQ1403" s="2"/>
      <c r="CR1403" s="2"/>
      <c r="CX1403" s="2"/>
      <c r="CY1403" s="2"/>
      <c r="CZ1403" s="10"/>
      <c r="DA1403" s="4"/>
      <c r="DB1403" s="4"/>
      <c r="DC1403" s="2"/>
      <c r="DD1403" s="2"/>
      <c r="DJ1403" s="2"/>
      <c r="DK1403" s="2"/>
      <c r="DL1403" s="10"/>
      <c r="DN1403" s="3"/>
      <c r="DO1403" s="5">
        <f>DO1057-DP1047</f>
        <v>1694</v>
      </c>
      <c r="DP1403" s="5">
        <f>DP1057-DO1047</f>
        <v>1699</v>
      </c>
      <c r="DR1403" s="2"/>
      <c r="DV1403" s="2"/>
      <c r="DW1403" s="2"/>
      <c r="DX1403" s="10"/>
      <c r="DY1403" s="4"/>
      <c r="DZ1403" s="4"/>
      <c r="EA1403" s="2"/>
      <c r="EB1403" s="2"/>
      <c r="EH1403" s="2"/>
      <c r="EI1403" s="2"/>
      <c r="EJ1403" s="10"/>
      <c r="EK1403" s="4"/>
      <c r="EL1403" s="4"/>
      <c r="EM1403" s="2"/>
      <c r="EN1403" s="2"/>
      <c r="ET1403" s="2"/>
      <c r="EU1403" s="2"/>
      <c r="EV1403" s="10"/>
      <c r="EW1403" s="4"/>
      <c r="EX1403" s="4"/>
      <c r="EY1403" s="2"/>
      <c r="EZ1403" s="2"/>
      <c r="FF1403" s="2"/>
      <c r="FG1403" s="2"/>
    </row>
    <row r="1404" spans="7:163">
      <c r="G1404" s="21"/>
      <c r="H1404" s="4"/>
      <c r="I1404" s="4"/>
      <c r="J1404" s="4"/>
      <c r="K1404" s="5">
        <f t="shared" si="503"/>
        <v>1724</v>
      </c>
      <c r="L1404" s="5">
        <f t="shared" si="504"/>
        <v>1761</v>
      </c>
      <c r="R1404" s="2"/>
      <c r="S1404" s="2"/>
      <c r="T1404" s="4"/>
      <c r="U1404" s="4"/>
      <c r="V1404" s="4"/>
      <c r="W1404" s="5">
        <f t="shared" si="505"/>
        <v>1709</v>
      </c>
      <c r="X1404" s="5">
        <f t="shared" si="506"/>
        <v>1756</v>
      </c>
      <c r="AD1404" s="2"/>
      <c r="AE1404" s="2"/>
      <c r="AF1404" s="4"/>
      <c r="AG1404" s="4"/>
      <c r="AH1404" s="4"/>
      <c r="AI1404" s="5">
        <f>AI1058-AJ1048</f>
        <v>1754</v>
      </c>
      <c r="AJ1404" s="5">
        <f>AJ1058-AI1048</f>
        <v>1754</v>
      </c>
      <c r="AP1404" s="2"/>
      <c r="AQ1404" s="2"/>
      <c r="AR1404" s="4"/>
      <c r="AS1404" s="4"/>
      <c r="AT1404" s="4"/>
      <c r="AU1404" s="2"/>
      <c r="AV1404" s="2"/>
      <c r="BB1404" s="2"/>
      <c r="BC1404" s="2"/>
      <c r="BD1404" s="4"/>
      <c r="BE1404" s="4"/>
      <c r="BF1404" s="4"/>
      <c r="BG1404" s="5">
        <f>BG1058-BH1048</f>
        <v>1751</v>
      </c>
      <c r="BH1404" s="5">
        <f>BH1058-BG1048</f>
        <v>1761</v>
      </c>
      <c r="BN1404" s="2"/>
      <c r="BO1404" s="2"/>
      <c r="BP1404" s="4"/>
      <c r="BQ1404" s="4"/>
      <c r="BR1404" s="4"/>
      <c r="BS1404" s="5">
        <f>BS1058-BT1048</f>
        <v>1741</v>
      </c>
      <c r="BT1404" s="5">
        <f>BT1058-BS1048</f>
        <v>1741</v>
      </c>
      <c r="BZ1404" s="2"/>
      <c r="CA1404" s="2"/>
      <c r="CB1404" s="4"/>
      <c r="CC1404" s="4"/>
      <c r="CD1404" s="4"/>
      <c r="CE1404" s="2"/>
      <c r="CF1404" s="2"/>
      <c r="CL1404" s="2"/>
      <c r="CM1404" s="2"/>
      <c r="CN1404" s="4"/>
      <c r="CO1404" s="4"/>
      <c r="CP1404" s="4"/>
      <c r="CQ1404" s="2"/>
      <c r="CR1404" s="2"/>
      <c r="CX1404" s="2"/>
      <c r="CY1404" s="2"/>
      <c r="CZ1404" s="4"/>
      <c r="DA1404" s="4"/>
      <c r="DB1404" s="4"/>
      <c r="DC1404" s="2"/>
      <c r="DD1404" s="2"/>
      <c r="DJ1404" s="2"/>
      <c r="DK1404" s="2"/>
      <c r="DN1404" s="3"/>
      <c r="DO1404" s="5">
        <f>DO1058-DP1048</f>
        <v>1685</v>
      </c>
      <c r="DP1404" s="5">
        <f>DP1058-DO1048</f>
        <v>1710</v>
      </c>
      <c r="DR1404" s="2"/>
      <c r="DV1404" s="2"/>
      <c r="DW1404" s="2"/>
      <c r="DX1404" s="4"/>
      <c r="DY1404" s="4"/>
      <c r="DZ1404" s="4"/>
      <c r="EA1404" s="2"/>
      <c r="EB1404" s="2"/>
      <c r="EH1404" s="2"/>
      <c r="EI1404" s="2"/>
      <c r="EJ1404" s="4"/>
      <c r="EK1404" s="4"/>
      <c r="EL1404" s="4"/>
      <c r="EM1404" s="2"/>
      <c r="EN1404" s="2"/>
      <c r="ET1404" s="2"/>
      <c r="EU1404" s="2"/>
      <c r="EV1404" s="4"/>
      <c r="EW1404" s="4"/>
      <c r="EX1404" s="4"/>
      <c r="EY1404" s="5">
        <f>EY1058-EZ1048</f>
        <v>1694</v>
      </c>
      <c r="EZ1404" s="5">
        <f>EZ1058-EY1048</f>
        <v>1704</v>
      </c>
      <c r="FF1404" s="2"/>
      <c r="FG1404" s="2"/>
    </row>
    <row r="1405" spans="7:163">
      <c r="G1405" s="21"/>
      <c r="H1405" s="4"/>
      <c r="I1405" s="4"/>
      <c r="J1405" s="4"/>
      <c r="K1405" s="5">
        <f t="shared" si="503"/>
        <v>1724</v>
      </c>
      <c r="L1405" s="5">
        <f t="shared" si="504"/>
        <v>1759</v>
      </c>
      <c r="R1405" s="2"/>
      <c r="S1405" s="2"/>
      <c r="T1405" s="4"/>
      <c r="U1405" s="4"/>
      <c r="V1405" s="4"/>
      <c r="W1405" s="5" t="s">
        <v>0</v>
      </c>
      <c r="X1405" s="5" t="s">
        <v>0</v>
      </c>
      <c r="AD1405" s="2"/>
      <c r="AE1405" s="2"/>
      <c r="AF1405" s="4"/>
      <c r="AG1405" s="4"/>
      <c r="AH1405" s="4"/>
      <c r="AI1405" s="5">
        <f>AI1059-AJ1049</f>
        <v>1754</v>
      </c>
      <c r="AJ1405" s="5">
        <f>AJ1059-AI1049</f>
        <v>1754</v>
      </c>
      <c r="AP1405" s="2"/>
      <c r="AQ1405" s="2"/>
      <c r="AR1405" s="4"/>
      <c r="AS1405" s="4"/>
      <c r="AT1405" s="4"/>
      <c r="AU1405" s="2"/>
      <c r="AV1405" s="2"/>
      <c r="BB1405" s="2"/>
      <c r="BC1405" s="2"/>
      <c r="BD1405" s="4"/>
      <c r="BE1405" s="4"/>
      <c r="BF1405" s="4"/>
      <c r="BG1405" s="5">
        <f>BG1059-BH1049</f>
        <v>1724</v>
      </c>
      <c r="BH1405" s="5">
        <f>BH1059-BG1049</f>
        <v>1744</v>
      </c>
      <c r="BN1405" s="2"/>
      <c r="BO1405" s="2"/>
      <c r="BP1405" s="4"/>
      <c r="BQ1405" s="4"/>
      <c r="BR1405" s="4"/>
      <c r="BS1405" s="2"/>
      <c r="BT1405" s="2"/>
      <c r="BZ1405" s="2"/>
      <c r="CA1405" s="2"/>
      <c r="CB1405" s="4"/>
      <c r="CC1405" s="4"/>
      <c r="CD1405" s="4"/>
      <c r="CE1405" s="2"/>
      <c r="CF1405" s="2"/>
      <c r="CL1405" s="2"/>
      <c r="CM1405" s="2"/>
      <c r="CN1405" s="4"/>
      <c r="CO1405" s="4"/>
      <c r="CP1405" s="4"/>
      <c r="CQ1405" s="2"/>
      <c r="CR1405" s="2"/>
      <c r="CX1405" s="2"/>
      <c r="CY1405" s="2"/>
      <c r="CZ1405" s="4"/>
      <c r="DA1405" s="4"/>
      <c r="DB1405" s="4"/>
      <c r="DC1405" s="2"/>
      <c r="DD1405" s="2"/>
      <c r="DJ1405" s="2"/>
      <c r="DK1405" s="2"/>
      <c r="DN1405" s="3"/>
      <c r="DO1405" s="5">
        <f>DO1059-DP1049</f>
        <v>1684</v>
      </c>
      <c r="DP1405" s="5">
        <f>DP1059-DO1049</f>
        <v>1714</v>
      </c>
      <c r="DR1405" s="2"/>
      <c r="DV1405" s="2"/>
      <c r="DW1405" s="2"/>
      <c r="DX1405" s="4"/>
      <c r="DY1405" s="4"/>
      <c r="DZ1405" s="4"/>
      <c r="EA1405" s="2"/>
      <c r="EB1405" s="2"/>
      <c r="EH1405" s="2"/>
      <c r="EI1405" s="2"/>
      <c r="EJ1405" s="4"/>
      <c r="EK1405" s="4"/>
      <c r="EL1405" s="4"/>
      <c r="EM1405" s="2"/>
      <c r="EN1405" s="2"/>
      <c r="ET1405" s="2"/>
      <c r="EU1405" s="2"/>
      <c r="EV1405" s="4"/>
      <c r="EW1405" s="4"/>
      <c r="EX1405" s="4"/>
      <c r="EY1405" s="2"/>
      <c r="EZ1405" s="2"/>
      <c r="FF1405" s="2"/>
      <c r="FG1405" s="2"/>
    </row>
    <row r="1406" spans="7:163">
      <c r="G1406" s="21"/>
      <c r="H1406" s="4"/>
      <c r="I1406" s="4"/>
      <c r="J1406" s="4"/>
      <c r="K1406" s="2"/>
      <c r="L1406" s="2"/>
      <c r="R1406" s="2"/>
      <c r="S1406" s="2"/>
      <c r="T1406" s="4"/>
      <c r="U1406" s="4"/>
      <c r="V1406" s="4"/>
      <c r="W1406" s="5">
        <f>W1060-X1050</f>
        <v>1744</v>
      </c>
      <c r="X1406" s="5">
        <f>X1060-W1050</f>
        <v>1769</v>
      </c>
      <c r="AD1406" s="2"/>
      <c r="AE1406" s="2"/>
      <c r="AF1406" s="4"/>
      <c r="AG1406" s="4"/>
      <c r="AH1406" s="4"/>
      <c r="AI1406" s="2"/>
      <c r="AJ1406" s="2"/>
      <c r="AP1406" s="2"/>
      <c r="AQ1406" s="2"/>
      <c r="AR1406" s="4"/>
      <c r="AS1406" s="4"/>
      <c r="AT1406" s="4"/>
      <c r="AU1406" s="2"/>
      <c r="AV1406" s="2"/>
      <c r="BB1406" s="2"/>
      <c r="BC1406" s="2"/>
      <c r="BD1406" s="4"/>
      <c r="BE1406" s="4"/>
      <c r="BF1406" s="4"/>
      <c r="BG1406" s="2"/>
      <c r="BH1406" s="2"/>
      <c r="BN1406" s="2"/>
      <c r="BO1406" s="2"/>
      <c r="BP1406" s="4"/>
      <c r="BQ1406" s="4"/>
      <c r="BR1406" s="4"/>
      <c r="BS1406" s="2"/>
      <c r="BT1406" s="2"/>
      <c r="BZ1406" s="2"/>
      <c r="CA1406" s="2"/>
      <c r="CB1406" s="4"/>
      <c r="CC1406" s="4"/>
      <c r="CD1406" s="4"/>
      <c r="CE1406" s="2"/>
      <c r="CF1406" s="2"/>
      <c r="CL1406" s="2"/>
      <c r="CM1406" s="2"/>
      <c r="CN1406" s="4"/>
      <c r="CO1406" s="4"/>
      <c r="CP1406" s="4"/>
      <c r="CQ1406" s="2"/>
      <c r="CR1406" s="2"/>
      <c r="CX1406" s="2"/>
      <c r="CY1406" s="2"/>
      <c r="CZ1406" s="4"/>
      <c r="DA1406" s="4"/>
      <c r="DB1406" s="4"/>
      <c r="DC1406" s="2"/>
      <c r="DD1406" s="2"/>
      <c r="DJ1406" s="2"/>
      <c r="DK1406" s="2"/>
      <c r="DN1406" s="3"/>
      <c r="DO1406" s="2"/>
      <c r="DP1406" s="2"/>
      <c r="DR1406" s="2"/>
      <c r="DV1406" s="2"/>
      <c r="DW1406" s="2"/>
      <c r="DX1406" s="4"/>
      <c r="DY1406" s="4"/>
      <c r="DZ1406" s="4"/>
      <c r="EA1406" s="2"/>
      <c r="EB1406" s="2"/>
      <c r="EH1406" s="2"/>
      <c r="EI1406" s="2"/>
      <c r="EJ1406" s="4"/>
      <c r="EK1406" s="4"/>
      <c r="EL1406" s="4"/>
      <c r="EM1406" s="2"/>
      <c r="EN1406" s="2"/>
      <c r="ET1406" s="2"/>
      <c r="EU1406" s="2"/>
      <c r="EV1406" s="4"/>
      <c r="EW1406" s="4"/>
      <c r="EX1406" s="4"/>
      <c r="EY1406" s="2"/>
      <c r="EZ1406" s="2"/>
      <c r="FF1406" s="2"/>
      <c r="FG1406" s="2"/>
    </row>
    <row r="1407" spans="7:163">
      <c r="G1407" s="21"/>
      <c r="H1407" s="4"/>
      <c r="I1407" s="4"/>
      <c r="J1407" s="4"/>
      <c r="K1407" s="2"/>
      <c r="L1407" s="2"/>
      <c r="R1407" s="2"/>
      <c r="S1407" s="2"/>
      <c r="T1407" s="4"/>
      <c r="U1407" s="4"/>
      <c r="V1407" s="4"/>
      <c r="W1407" s="5" t="s">
        <v>0</v>
      </c>
      <c r="X1407" s="5" t="s">
        <v>0</v>
      </c>
      <c r="AD1407" s="2"/>
      <c r="AE1407" s="2"/>
      <c r="AF1407" s="4"/>
      <c r="AG1407" s="4"/>
      <c r="AH1407" s="4"/>
      <c r="AI1407" s="2"/>
      <c r="AJ1407" s="2"/>
      <c r="AP1407" s="2"/>
      <c r="AQ1407" s="2"/>
      <c r="AR1407" s="4"/>
      <c r="AS1407" s="4"/>
      <c r="AT1407" s="4"/>
      <c r="AU1407" s="2"/>
      <c r="AV1407" s="2"/>
      <c r="BB1407" s="2"/>
      <c r="BC1407" s="2"/>
      <c r="BD1407" s="4"/>
      <c r="BE1407" s="4"/>
      <c r="BF1407" s="4"/>
      <c r="BG1407" s="2"/>
      <c r="BH1407" s="2"/>
      <c r="BN1407" s="2"/>
      <c r="BO1407" s="2"/>
      <c r="BP1407" s="4"/>
      <c r="BQ1407" s="4"/>
      <c r="BR1407" s="4"/>
      <c r="BS1407" s="2"/>
      <c r="BT1407" s="2"/>
      <c r="BZ1407" s="2"/>
      <c r="CA1407" s="2"/>
      <c r="CB1407" s="4"/>
      <c r="CC1407" s="4"/>
      <c r="CD1407" s="4"/>
      <c r="CE1407" s="2"/>
      <c r="CF1407" s="2"/>
      <c r="CL1407" s="2"/>
      <c r="CM1407" s="2"/>
      <c r="CN1407" s="4"/>
      <c r="CO1407" s="4"/>
      <c r="CP1407" s="4"/>
      <c r="CQ1407" s="2"/>
      <c r="CR1407" s="2"/>
      <c r="CX1407" s="2"/>
      <c r="CY1407" s="2"/>
      <c r="CZ1407" s="4"/>
      <c r="DA1407" s="4"/>
      <c r="DB1407" s="4"/>
      <c r="DC1407" s="2"/>
      <c r="DD1407" s="2"/>
      <c r="DJ1407" s="2"/>
      <c r="DK1407" s="2"/>
      <c r="DN1407" s="3"/>
      <c r="DO1407" s="2"/>
      <c r="DP1407" s="2"/>
      <c r="DR1407" s="2"/>
      <c r="DV1407" s="2"/>
      <c r="DW1407" s="2"/>
      <c r="DX1407" s="4"/>
      <c r="DY1407" s="4"/>
      <c r="DZ1407" s="4"/>
      <c r="EA1407" s="2"/>
      <c r="EB1407" s="2"/>
      <c r="EH1407" s="2"/>
      <c r="EI1407" s="2"/>
      <c r="EJ1407" s="4"/>
      <c r="EK1407" s="4"/>
      <c r="EL1407" s="4"/>
      <c r="EM1407" s="2"/>
      <c r="EN1407" s="2"/>
      <c r="ET1407" s="2"/>
      <c r="EU1407" s="2"/>
      <c r="EV1407" s="4"/>
      <c r="EW1407" s="4"/>
      <c r="EX1407" s="4"/>
      <c r="EY1407" s="2"/>
      <c r="EZ1407" s="2"/>
      <c r="FF1407" s="2"/>
      <c r="FG1407" s="2"/>
    </row>
    <row r="1408" spans="7:163">
      <c r="G1408" s="21"/>
      <c r="H1408" s="4"/>
      <c r="I1408" s="4"/>
      <c r="J1408" s="4"/>
      <c r="K1408" s="2"/>
      <c r="L1408" s="2"/>
      <c r="R1408" s="2"/>
      <c r="S1408" s="2"/>
      <c r="T1408" s="4"/>
      <c r="U1408" s="4"/>
      <c r="V1408" s="4"/>
      <c r="W1408" s="5" t="s">
        <v>0</v>
      </c>
      <c r="X1408" s="5" t="s">
        <v>0</v>
      </c>
      <c r="AD1408" s="2"/>
      <c r="AE1408" s="2"/>
      <c r="AF1408" s="4"/>
      <c r="AG1408" s="4"/>
      <c r="AH1408" s="4"/>
      <c r="AI1408" s="2"/>
      <c r="AJ1408" s="2"/>
      <c r="AP1408" s="2"/>
      <c r="AQ1408" s="2"/>
      <c r="AR1408" s="4"/>
      <c r="AS1408" s="4"/>
      <c r="AT1408" s="4"/>
      <c r="AU1408" s="2"/>
      <c r="AV1408" s="2"/>
      <c r="BB1408" s="2"/>
      <c r="BC1408" s="2"/>
      <c r="BD1408" s="4"/>
      <c r="BE1408" s="4"/>
      <c r="BF1408" s="4"/>
      <c r="BG1408" s="2"/>
      <c r="BH1408" s="2"/>
      <c r="BN1408" s="2"/>
      <c r="BO1408" s="2"/>
      <c r="BP1408" s="4"/>
      <c r="BQ1408" s="4"/>
      <c r="BR1408" s="4"/>
      <c r="BS1408" s="2"/>
      <c r="BT1408" s="2"/>
      <c r="BZ1408" s="2"/>
      <c r="CA1408" s="2"/>
      <c r="CB1408" s="4"/>
      <c r="CC1408" s="4"/>
      <c r="CD1408" s="4"/>
      <c r="CE1408" s="2"/>
      <c r="CF1408" s="2"/>
      <c r="CL1408" s="2"/>
      <c r="CM1408" s="2"/>
      <c r="CN1408" s="4"/>
      <c r="CO1408" s="4"/>
      <c r="CP1408" s="4"/>
      <c r="CQ1408" s="2"/>
      <c r="CR1408" s="2"/>
      <c r="CX1408" s="2"/>
      <c r="CY1408" s="2"/>
      <c r="CZ1408" s="4"/>
      <c r="DA1408" s="4"/>
      <c r="DB1408" s="4"/>
      <c r="DC1408" s="2"/>
      <c r="DD1408" s="2"/>
      <c r="DJ1408" s="2"/>
      <c r="DK1408" s="2"/>
      <c r="DN1408" s="3"/>
      <c r="DO1408" s="2"/>
      <c r="DP1408" s="2"/>
      <c r="DR1408" s="2"/>
      <c r="DV1408" s="2"/>
      <c r="DW1408" s="2"/>
      <c r="DX1408" s="4"/>
      <c r="DY1408" s="4"/>
      <c r="DZ1408" s="4"/>
      <c r="EA1408" s="2"/>
      <c r="EB1408" s="2"/>
      <c r="EH1408" s="2"/>
      <c r="EI1408" s="2"/>
      <c r="EJ1408" s="4"/>
      <c r="EK1408" s="4"/>
      <c r="EL1408" s="4"/>
      <c r="EM1408" s="2"/>
      <c r="EN1408" s="2"/>
      <c r="ET1408" s="2"/>
      <c r="EU1408" s="2"/>
      <c r="EV1408" s="4"/>
      <c r="EW1408" s="4"/>
      <c r="EX1408" s="4"/>
      <c r="EY1408" s="2"/>
      <c r="EZ1408" s="2"/>
      <c r="FF1408" s="2"/>
      <c r="FG1408" s="2"/>
    </row>
    <row r="1409" spans="7:163">
      <c r="G1409" s="21"/>
      <c r="H1409" s="10"/>
      <c r="I1409" s="4"/>
      <c r="J1409" s="4"/>
      <c r="R1409" s="2"/>
      <c r="S1409" s="2"/>
      <c r="T1409" s="10"/>
      <c r="U1409" s="4"/>
      <c r="V1409" s="4"/>
      <c r="AD1409" s="2"/>
      <c r="AE1409" s="2"/>
      <c r="AF1409" s="10"/>
      <c r="AG1409" s="4"/>
      <c r="AH1409" s="4"/>
      <c r="AP1409" s="2"/>
      <c r="AQ1409" s="2"/>
      <c r="AR1409" s="10"/>
      <c r="AS1409" s="4"/>
      <c r="AT1409" s="4"/>
      <c r="BB1409" s="2"/>
      <c r="BC1409" s="2"/>
      <c r="BD1409" s="10"/>
      <c r="BE1409" s="4"/>
      <c r="BF1409" s="4"/>
      <c r="BG1409" s="2"/>
      <c r="BH1409" s="2"/>
      <c r="BN1409" s="2"/>
      <c r="BO1409" s="2"/>
      <c r="BP1409" s="10"/>
      <c r="BQ1409" s="4"/>
      <c r="BR1409" s="4"/>
      <c r="BS1409" s="2"/>
      <c r="BT1409" s="2"/>
      <c r="BZ1409" s="2"/>
      <c r="CA1409" s="2"/>
      <c r="CB1409" s="10"/>
      <c r="CC1409" s="4"/>
      <c r="CD1409" s="4"/>
      <c r="CE1409" s="2"/>
      <c r="CF1409" s="2"/>
      <c r="CL1409" s="2"/>
      <c r="CM1409" s="2"/>
      <c r="CN1409" s="10"/>
      <c r="CO1409" s="4"/>
      <c r="CP1409" s="4"/>
      <c r="CX1409" s="2"/>
      <c r="CY1409" s="2"/>
      <c r="CZ1409" s="10"/>
      <c r="DA1409" s="4"/>
      <c r="DB1409" s="4"/>
      <c r="DJ1409" s="2"/>
      <c r="DK1409" s="2"/>
      <c r="DL1409" s="10"/>
      <c r="DN1409" s="3"/>
      <c r="DR1409" s="2"/>
      <c r="DV1409" s="2"/>
      <c r="DW1409" s="2"/>
      <c r="DX1409" s="10"/>
      <c r="DY1409" s="4"/>
      <c r="DZ1409" s="4"/>
      <c r="EH1409" s="2"/>
      <c r="EI1409" s="2"/>
      <c r="EJ1409" s="10"/>
      <c r="EK1409" s="4"/>
      <c r="EL1409" s="4"/>
      <c r="EM1409" s="2"/>
      <c r="EN1409" s="2"/>
      <c r="ET1409" s="2"/>
      <c r="EU1409" s="2"/>
      <c r="EV1409" s="10"/>
      <c r="EW1409" s="4"/>
      <c r="EX1409" s="4"/>
      <c r="EY1409" s="2"/>
      <c r="EZ1409" s="2"/>
      <c r="FF1409" s="2"/>
      <c r="FG1409" s="2"/>
    </row>
    <row r="1410" spans="7:163">
      <c r="G1410" s="21"/>
      <c r="H1410" s="10"/>
      <c r="I1410" s="4"/>
      <c r="J1410" s="4"/>
      <c r="R1410" s="2"/>
      <c r="S1410" s="2"/>
      <c r="T1410" s="10"/>
      <c r="U1410" s="4"/>
      <c r="V1410" s="4"/>
      <c r="AD1410" s="2"/>
      <c r="AE1410" s="2"/>
      <c r="AF1410" s="10"/>
      <c r="AG1410" s="4"/>
      <c r="AH1410" s="4"/>
      <c r="AP1410" s="2"/>
      <c r="AQ1410" s="2"/>
      <c r="AR1410" s="10"/>
      <c r="AS1410" s="4"/>
      <c r="AT1410" s="4"/>
      <c r="BB1410" s="2"/>
      <c r="BC1410" s="2"/>
      <c r="BD1410" s="10"/>
      <c r="BE1410" s="4"/>
      <c r="BF1410" s="4"/>
      <c r="BN1410" s="2"/>
      <c r="BO1410" s="2"/>
      <c r="BP1410" s="10"/>
      <c r="BQ1410" s="4"/>
      <c r="BR1410" s="4"/>
      <c r="BZ1410" s="2"/>
      <c r="CA1410" s="2"/>
      <c r="CB1410" s="10"/>
      <c r="CC1410" s="4"/>
      <c r="CD1410" s="4"/>
      <c r="CE1410" s="2"/>
      <c r="CF1410" s="2"/>
      <c r="CL1410" s="2"/>
      <c r="CM1410" s="2"/>
      <c r="CN1410" s="10"/>
      <c r="CO1410" s="4"/>
      <c r="CP1410" s="4"/>
      <c r="CX1410" s="2"/>
      <c r="CY1410" s="2"/>
      <c r="CZ1410" s="10"/>
      <c r="DA1410" s="4"/>
      <c r="DB1410" s="4"/>
      <c r="DJ1410" s="2"/>
      <c r="DK1410" s="2"/>
      <c r="DL1410" s="10"/>
      <c r="DN1410" s="3"/>
      <c r="DR1410" s="2"/>
      <c r="DV1410" s="2"/>
      <c r="DW1410" s="2"/>
      <c r="DX1410" s="10"/>
      <c r="DY1410" s="4"/>
      <c r="DZ1410" s="4"/>
      <c r="EH1410" s="2"/>
      <c r="EI1410" s="2"/>
      <c r="EJ1410" s="10"/>
      <c r="EK1410" s="4"/>
      <c r="EL1410" s="4"/>
      <c r="ET1410" s="2"/>
      <c r="EU1410" s="2"/>
      <c r="EV1410" s="10"/>
      <c r="EW1410" s="4"/>
      <c r="EX1410" s="4"/>
      <c r="EY1410" s="2"/>
      <c r="EZ1410" s="2"/>
      <c r="FF1410" s="2"/>
      <c r="FG1410" s="2"/>
    </row>
    <row r="1411" spans="7:163">
      <c r="G1411" s="21"/>
      <c r="H1411" s="10"/>
      <c r="I1411" s="4"/>
      <c r="J1411" s="4"/>
      <c r="R1411" s="2"/>
      <c r="S1411" s="2"/>
      <c r="T1411" s="10"/>
      <c r="U1411" s="4"/>
      <c r="V1411" s="4"/>
      <c r="AD1411" s="2"/>
      <c r="AE1411" s="2"/>
      <c r="AF1411" s="10"/>
      <c r="AG1411" s="4"/>
      <c r="AH1411" s="4"/>
      <c r="AP1411" s="2"/>
      <c r="AQ1411" s="2"/>
      <c r="AR1411" s="10"/>
      <c r="AS1411" s="4"/>
      <c r="AT1411" s="4"/>
      <c r="BB1411" s="2"/>
      <c r="BC1411" s="2"/>
      <c r="BD1411" s="10"/>
      <c r="BE1411" s="4"/>
      <c r="BF1411" s="4"/>
      <c r="BN1411" s="2"/>
      <c r="BO1411" s="2"/>
      <c r="BP1411" s="10"/>
      <c r="BQ1411" s="4"/>
      <c r="BR1411" s="4"/>
      <c r="BZ1411" s="2"/>
      <c r="CA1411" s="2"/>
      <c r="CB1411" s="10"/>
      <c r="CC1411" s="4"/>
      <c r="CD1411" s="4"/>
      <c r="CL1411" s="2"/>
      <c r="CM1411" s="2"/>
      <c r="CN1411" s="10"/>
      <c r="CO1411" s="4"/>
      <c r="CP1411" s="4"/>
      <c r="CX1411" s="2"/>
      <c r="CY1411" s="2"/>
      <c r="CZ1411" s="10"/>
      <c r="DA1411" s="4"/>
      <c r="DB1411" s="4"/>
      <c r="DJ1411" s="2"/>
      <c r="DK1411" s="2"/>
      <c r="DL1411" s="10"/>
      <c r="DN1411" s="3"/>
      <c r="DR1411" s="2"/>
      <c r="DV1411" s="2"/>
      <c r="DW1411" s="2"/>
      <c r="DX1411" s="10"/>
      <c r="DY1411" s="4"/>
      <c r="DZ1411" s="4"/>
      <c r="EH1411" s="2"/>
      <c r="EI1411" s="2"/>
      <c r="EJ1411" s="10"/>
      <c r="EK1411" s="4"/>
      <c r="EL1411" s="4"/>
      <c r="ET1411" s="2"/>
      <c r="EU1411" s="2"/>
      <c r="EV1411" s="10"/>
      <c r="EW1411" s="4"/>
      <c r="EX1411" s="4"/>
      <c r="EY1411" s="2"/>
      <c r="EZ1411" s="2"/>
      <c r="FF1411" s="2"/>
      <c r="FG1411" s="2"/>
    </row>
    <row r="1412" spans="7:163">
      <c r="G1412" s="21"/>
      <c r="H1412" s="10"/>
      <c r="I1412" s="4"/>
      <c r="J1412" s="4"/>
      <c r="R1412" s="2"/>
      <c r="S1412" s="2"/>
      <c r="T1412" s="10"/>
      <c r="U1412" s="4"/>
      <c r="V1412" s="4"/>
      <c r="AD1412" s="2"/>
      <c r="AE1412" s="2"/>
      <c r="AF1412" s="10"/>
      <c r="AG1412" s="4"/>
      <c r="AH1412" s="4"/>
      <c r="AP1412" s="2"/>
      <c r="AQ1412" s="2"/>
      <c r="AR1412" s="10"/>
      <c r="AS1412" s="4"/>
      <c r="AT1412" s="4"/>
      <c r="BB1412" s="2"/>
      <c r="BC1412" s="2"/>
      <c r="BD1412" s="10"/>
      <c r="BE1412" s="4"/>
      <c r="BF1412" s="4"/>
      <c r="BN1412" s="2"/>
      <c r="BO1412" s="2"/>
      <c r="BP1412" s="10"/>
      <c r="BQ1412" s="4"/>
      <c r="BR1412" s="4"/>
      <c r="BZ1412" s="2"/>
      <c r="CA1412" s="2"/>
      <c r="CB1412" s="10"/>
      <c r="CC1412" s="4"/>
      <c r="CD1412" s="4"/>
      <c r="CL1412" s="2"/>
      <c r="CM1412" s="2"/>
      <c r="CN1412" s="10"/>
      <c r="CO1412" s="4"/>
      <c r="CP1412" s="4"/>
      <c r="CX1412" s="2"/>
      <c r="CY1412" s="2"/>
      <c r="CZ1412" s="10"/>
      <c r="DA1412" s="4"/>
      <c r="DB1412" s="4"/>
      <c r="DJ1412" s="2"/>
      <c r="DK1412" s="2"/>
      <c r="DL1412" s="10"/>
      <c r="DN1412" s="3"/>
      <c r="DR1412" s="2"/>
      <c r="DV1412" s="2"/>
      <c r="DW1412" s="2"/>
      <c r="DX1412" s="10"/>
      <c r="DY1412" s="4"/>
      <c r="DZ1412" s="4"/>
      <c r="EH1412" s="2"/>
      <c r="EI1412" s="2"/>
      <c r="EJ1412" s="10"/>
      <c r="EK1412" s="4"/>
      <c r="EL1412" s="4"/>
      <c r="ET1412" s="2"/>
      <c r="EU1412" s="2"/>
      <c r="EV1412" s="10"/>
      <c r="EW1412" s="4"/>
      <c r="EX1412" s="4"/>
      <c r="EY1412" s="2"/>
      <c r="EZ1412" s="2"/>
      <c r="FF1412" s="2"/>
      <c r="FG1412" s="2"/>
    </row>
    <row r="1413" spans="7:163">
      <c r="G1413" s="21"/>
      <c r="H1413" s="10"/>
      <c r="I1413" s="4"/>
      <c r="J1413" s="4"/>
      <c r="R1413" s="2"/>
      <c r="S1413" s="2"/>
      <c r="T1413" s="10"/>
      <c r="U1413" s="4"/>
      <c r="V1413" s="4"/>
      <c r="AD1413" s="2"/>
      <c r="AE1413" s="2"/>
      <c r="AF1413" s="10"/>
      <c r="AG1413" s="4"/>
      <c r="AH1413" s="4"/>
      <c r="AP1413" s="2"/>
      <c r="AQ1413" s="2"/>
      <c r="AR1413" s="10"/>
      <c r="AS1413" s="4"/>
      <c r="AT1413" s="4"/>
      <c r="BB1413" s="2"/>
      <c r="BC1413" s="2"/>
      <c r="BD1413" s="10"/>
      <c r="BE1413" s="4"/>
      <c r="BF1413" s="4"/>
      <c r="BN1413" s="2"/>
      <c r="BO1413" s="2"/>
      <c r="BP1413" s="10"/>
      <c r="BQ1413" s="4"/>
      <c r="BR1413" s="4"/>
      <c r="BZ1413" s="2"/>
      <c r="CA1413" s="2"/>
      <c r="CB1413" s="10"/>
      <c r="CC1413" s="4"/>
      <c r="CD1413" s="4"/>
      <c r="CL1413" s="2"/>
      <c r="CM1413" s="2"/>
      <c r="CN1413" s="10"/>
      <c r="CO1413" s="4"/>
      <c r="CP1413" s="4"/>
      <c r="CX1413" s="2"/>
      <c r="CY1413" s="2"/>
      <c r="CZ1413" s="10"/>
      <c r="DA1413" s="4"/>
      <c r="DB1413" s="4"/>
      <c r="DJ1413" s="2"/>
      <c r="DK1413" s="2"/>
      <c r="DL1413" s="10"/>
      <c r="DN1413" s="3"/>
      <c r="DR1413" s="2"/>
      <c r="DV1413" s="2"/>
      <c r="DW1413" s="2"/>
      <c r="DX1413" s="10"/>
      <c r="DY1413" s="4"/>
      <c r="DZ1413" s="4"/>
      <c r="EH1413" s="2"/>
      <c r="EI1413" s="2"/>
      <c r="EJ1413" s="10"/>
      <c r="EK1413" s="4"/>
      <c r="EL1413" s="4"/>
      <c r="ET1413" s="2"/>
      <c r="EU1413" s="2"/>
      <c r="EV1413" s="10"/>
      <c r="EW1413" s="4"/>
      <c r="EX1413" s="4"/>
      <c r="FF1413" s="2"/>
      <c r="FG1413" s="2"/>
    </row>
    <row r="1414" spans="7:163">
      <c r="G1414" s="21"/>
      <c r="H1414" s="10"/>
      <c r="I1414" s="4"/>
      <c r="J1414" s="4"/>
      <c r="R1414" s="2"/>
      <c r="S1414" s="2"/>
      <c r="T1414" s="10"/>
      <c r="U1414" s="4"/>
      <c r="V1414" s="4"/>
      <c r="AD1414" s="2"/>
      <c r="AE1414" s="2"/>
      <c r="AF1414" s="10"/>
      <c r="AG1414" s="4"/>
      <c r="AH1414" s="4"/>
      <c r="AP1414" s="2"/>
      <c r="AQ1414" s="2"/>
      <c r="AR1414" s="10"/>
      <c r="AS1414" s="4"/>
      <c r="AT1414" s="4"/>
      <c r="BB1414" s="2"/>
      <c r="BC1414" s="2"/>
      <c r="BD1414" s="10"/>
      <c r="BE1414" s="4"/>
      <c r="BF1414" s="4"/>
      <c r="BN1414" s="2"/>
      <c r="BO1414" s="2"/>
      <c r="BP1414" s="10"/>
      <c r="BQ1414" s="4"/>
      <c r="BR1414" s="4"/>
      <c r="BZ1414" s="2"/>
      <c r="CA1414" s="2"/>
      <c r="CB1414" s="10"/>
      <c r="CC1414" s="4"/>
      <c r="CD1414" s="4"/>
      <c r="CL1414" s="2"/>
      <c r="CM1414" s="2"/>
      <c r="CN1414" s="10"/>
      <c r="CO1414" s="4"/>
      <c r="CP1414" s="4"/>
      <c r="CX1414" s="2"/>
      <c r="CY1414" s="2"/>
      <c r="CZ1414" s="10"/>
      <c r="DA1414" s="4"/>
      <c r="DB1414" s="4"/>
      <c r="DJ1414" s="2"/>
      <c r="DK1414" s="2"/>
      <c r="DL1414" s="10"/>
      <c r="DN1414" s="3"/>
      <c r="DR1414" s="2"/>
      <c r="DV1414" s="2"/>
      <c r="DW1414" s="2"/>
      <c r="DX1414" s="10"/>
      <c r="DY1414" s="4"/>
      <c r="DZ1414" s="4"/>
      <c r="EH1414" s="2"/>
      <c r="EI1414" s="2"/>
      <c r="EJ1414" s="10"/>
      <c r="EK1414" s="4"/>
      <c r="EL1414" s="4"/>
      <c r="ET1414" s="2"/>
      <c r="EU1414" s="2"/>
      <c r="EV1414" s="10"/>
      <c r="EW1414" s="4"/>
      <c r="EX1414" s="4"/>
      <c r="FF1414" s="2"/>
      <c r="FG1414" s="2"/>
    </row>
    <row r="1415" spans="7:163">
      <c r="G1415" s="21"/>
      <c r="H1415" s="4"/>
      <c r="I1415" s="4"/>
      <c r="J1415" s="4"/>
      <c r="R1415" s="2"/>
      <c r="S1415" s="2"/>
      <c r="T1415" s="4"/>
      <c r="U1415" s="4"/>
      <c r="V1415" s="4"/>
      <c r="AD1415" s="2"/>
      <c r="AE1415" s="2"/>
      <c r="AF1415" s="4"/>
      <c r="AG1415" s="4"/>
      <c r="AH1415" s="4"/>
      <c r="AP1415" s="2"/>
      <c r="AQ1415" s="2"/>
      <c r="AR1415" s="4"/>
      <c r="AS1415" s="4"/>
      <c r="AT1415" s="4"/>
      <c r="BB1415" s="2"/>
      <c r="BC1415" s="2"/>
      <c r="BD1415" s="4"/>
      <c r="BE1415" s="4"/>
      <c r="BF1415" s="4"/>
      <c r="BN1415" s="2"/>
      <c r="BO1415" s="2"/>
      <c r="BP1415" s="4"/>
      <c r="BQ1415" s="4"/>
      <c r="BR1415" s="4"/>
      <c r="BZ1415" s="2"/>
      <c r="CA1415" s="2"/>
      <c r="CB1415" s="4"/>
      <c r="CC1415" s="4"/>
      <c r="CD1415" s="4"/>
      <c r="CL1415" s="2"/>
      <c r="CM1415" s="2"/>
      <c r="CN1415" s="4"/>
      <c r="CO1415" s="4"/>
      <c r="CP1415" s="4"/>
      <c r="CX1415" s="2"/>
      <c r="CY1415" s="2"/>
      <c r="CZ1415" s="4"/>
      <c r="DA1415" s="4"/>
      <c r="DB1415" s="4"/>
      <c r="DJ1415" s="2"/>
      <c r="DK1415" s="2"/>
      <c r="DN1415" s="3"/>
      <c r="DR1415" s="2"/>
      <c r="DV1415" s="2"/>
      <c r="DW1415" s="2"/>
      <c r="DX1415" s="4"/>
      <c r="DY1415" s="4"/>
      <c r="DZ1415" s="4"/>
      <c r="EH1415" s="2"/>
      <c r="EI1415" s="2"/>
      <c r="EJ1415" s="4"/>
      <c r="EK1415" s="4"/>
      <c r="EL1415" s="4"/>
      <c r="ET1415" s="2"/>
      <c r="EU1415" s="2"/>
      <c r="EV1415" s="4"/>
      <c r="EW1415" s="4"/>
      <c r="EX1415" s="4"/>
      <c r="FF1415" s="2"/>
      <c r="FG1415" s="2"/>
    </row>
    <row r="1416" spans="7:163">
      <c r="G1416" s="21"/>
      <c r="H1416" s="4"/>
      <c r="I1416" s="4"/>
      <c r="J1416" s="4"/>
      <c r="R1416" s="2"/>
      <c r="S1416" s="2"/>
      <c r="T1416" s="4"/>
      <c r="U1416" s="4"/>
      <c r="V1416" s="4"/>
      <c r="AD1416" s="2"/>
      <c r="AE1416" s="2"/>
      <c r="AF1416" s="4"/>
      <c r="AG1416" s="4"/>
      <c r="AH1416" s="4"/>
      <c r="AP1416" s="2"/>
      <c r="AQ1416" s="2"/>
      <c r="AR1416" s="4"/>
      <c r="AS1416" s="4"/>
      <c r="AT1416" s="4"/>
      <c r="BB1416" s="2"/>
      <c r="BC1416" s="2"/>
      <c r="BD1416" s="4"/>
      <c r="BE1416" s="4"/>
      <c r="BF1416" s="4"/>
      <c r="BN1416" s="2"/>
      <c r="BO1416" s="2"/>
      <c r="BP1416" s="4"/>
      <c r="BQ1416" s="4"/>
      <c r="BR1416" s="4"/>
      <c r="BZ1416" s="2"/>
      <c r="CA1416" s="2"/>
      <c r="CB1416" s="4"/>
      <c r="CC1416" s="4"/>
      <c r="CD1416" s="4"/>
      <c r="CL1416" s="2"/>
      <c r="CM1416" s="2"/>
      <c r="CN1416" s="4"/>
      <c r="CO1416" s="4"/>
      <c r="CP1416" s="4"/>
      <c r="CX1416" s="2"/>
      <c r="CY1416" s="2"/>
      <c r="CZ1416" s="4"/>
      <c r="DA1416" s="4"/>
      <c r="DB1416" s="4"/>
      <c r="DJ1416" s="2"/>
      <c r="DK1416" s="2"/>
      <c r="DN1416" s="4"/>
      <c r="DR1416" s="2"/>
      <c r="DV1416" s="2"/>
      <c r="DW1416" s="2"/>
      <c r="DX1416" s="4"/>
      <c r="DY1416" s="4"/>
      <c r="DZ1416" s="4"/>
      <c r="EH1416" s="2"/>
      <c r="EI1416" s="2"/>
      <c r="EJ1416" s="4"/>
      <c r="EK1416" s="4"/>
      <c r="EL1416" s="4"/>
      <c r="ET1416" s="2"/>
      <c r="EU1416" s="2"/>
      <c r="EV1416" s="4"/>
      <c r="EW1416" s="4"/>
      <c r="EX1416" s="4"/>
      <c r="FF1416" s="2"/>
      <c r="FG1416" s="2"/>
    </row>
    <row r="1417" spans="7:163">
      <c r="G1417" s="21"/>
      <c r="H1417" s="10"/>
      <c r="I1417" s="4"/>
      <c r="J1417" s="4"/>
      <c r="R1417" s="2"/>
      <c r="S1417" s="2"/>
      <c r="T1417" s="10"/>
      <c r="U1417" s="4"/>
      <c r="V1417" s="4"/>
      <c r="AD1417" s="2"/>
      <c r="AE1417" s="2"/>
      <c r="AF1417" s="10"/>
      <c r="AG1417" s="4"/>
      <c r="AH1417" s="4"/>
      <c r="AP1417" s="2"/>
      <c r="AQ1417" s="2"/>
      <c r="AR1417" s="10"/>
      <c r="AS1417" s="4"/>
      <c r="AT1417" s="4"/>
      <c r="BB1417" s="2"/>
      <c r="BC1417" s="2"/>
      <c r="BD1417" s="10"/>
      <c r="BE1417" s="4"/>
      <c r="BF1417" s="4"/>
      <c r="BN1417" s="2"/>
      <c r="BO1417" s="2"/>
      <c r="BP1417" s="10"/>
      <c r="BQ1417" s="4"/>
      <c r="BR1417" s="4"/>
      <c r="BZ1417" s="2"/>
      <c r="CA1417" s="2"/>
      <c r="CB1417" s="10"/>
      <c r="CC1417" s="4"/>
      <c r="CD1417" s="4"/>
      <c r="CL1417" s="2"/>
      <c r="CM1417" s="2"/>
      <c r="CN1417" s="10"/>
      <c r="CO1417" s="4"/>
      <c r="CP1417" s="4"/>
      <c r="CX1417" s="2"/>
      <c r="CY1417" s="2"/>
      <c r="CZ1417" s="10"/>
      <c r="DA1417" s="4"/>
      <c r="DB1417" s="4"/>
      <c r="DJ1417" s="2"/>
      <c r="DK1417" s="2"/>
      <c r="DL1417" s="10"/>
      <c r="DN1417" s="4"/>
      <c r="DR1417" s="2"/>
      <c r="DV1417" s="2"/>
      <c r="DW1417" s="2"/>
      <c r="DX1417" s="10"/>
      <c r="DY1417" s="4"/>
      <c r="DZ1417" s="4"/>
      <c r="EH1417" s="2"/>
      <c r="EI1417" s="2"/>
      <c r="EJ1417" s="10"/>
      <c r="EK1417" s="4"/>
      <c r="EL1417" s="4"/>
      <c r="ET1417" s="2"/>
      <c r="EU1417" s="2"/>
      <c r="EV1417" s="10"/>
      <c r="EW1417" s="4"/>
      <c r="EX1417" s="4"/>
      <c r="FF1417" s="2"/>
      <c r="FG1417" s="2"/>
    </row>
    <row r="1418" spans="7:163">
      <c r="G1418" s="21"/>
      <c r="H1418" s="4"/>
      <c r="I1418" s="4"/>
      <c r="J1418" s="4"/>
      <c r="R1418" s="2"/>
      <c r="S1418" s="2"/>
      <c r="T1418" s="4"/>
      <c r="U1418" s="4"/>
      <c r="V1418" s="4"/>
      <c r="AD1418" s="2"/>
      <c r="AE1418" s="2"/>
      <c r="AF1418" s="4"/>
      <c r="AG1418" s="4"/>
      <c r="AH1418" s="4"/>
      <c r="AP1418" s="2"/>
      <c r="AQ1418" s="2"/>
      <c r="AR1418" s="4"/>
      <c r="AS1418" s="4"/>
      <c r="AT1418" s="4"/>
      <c r="BB1418" s="2"/>
      <c r="BC1418" s="2"/>
      <c r="BD1418" s="4"/>
      <c r="BE1418" s="4"/>
      <c r="BF1418" s="4"/>
      <c r="BN1418" s="2"/>
      <c r="BO1418" s="2"/>
      <c r="BP1418" s="4"/>
      <c r="BQ1418" s="4"/>
      <c r="BR1418" s="4"/>
      <c r="BZ1418" s="2"/>
      <c r="CA1418" s="2"/>
      <c r="CB1418" s="4"/>
      <c r="CC1418" s="4"/>
      <c r="CD1418" s="4"/>
      <c r="CL1418" s="2"/>
      <c r="CM1418" s="2"/>
      <c r="CN1418" s="4"/>
      <c r="CO1418" s="4"/>
      <c r="CP1418" s="4"/>
      <c r="CX1418" s="2"/>
      <c r="CY1418" s="2"/>
      <c r="CZ1418" s="4"/>
      <c r="DA1418" s="4"/>
      <c r="DB1418" s="4"/>
      <c r="DJ1418" s="2"/>
      <c r="DK1418" s="2"/>
      <c r="DN1418" s="4"/>
      <c r="DR1418" s="2"/>
      <c r="DV1418" s="2"/>
      <c r="DW1418" s="2"/>
      <c r="DX1418" s="4"/>
      <c r="DY1418" s="4"/>
      <c r="DZ1418" s="4"/>
      <c r="EH1418" s="2"/>
      <c r="EI1418" s="2"/>
      <c r="EJ1418" s="4"/>
      <c r="EK1418" s="4"/>
      <c r="EL1418" s="4"/>
      <c r="ET1418" s="2"/>
      <c r="EU1418" s="2"/>
      <c r="EV1418" s="4"/>
      <c r="EW1418" s="4"/>
      <c r="EX1418" s="4"/>
      <c r="FF1418" s="2"/>
      <c r="FG1418" s="2"/>
    </row>
    <row r="1419" spans="7:163">
      <c r="G1419" s="21"/>
      <c r="H1419" s="4"/>
      <c r="I1419" s="4"/>
      <c r="J1419" s="4"/>
      <c r="R1419" s="2"/>
      <c r="S1419" s="2"/>
      <c r="T1419" s="4"/>
      <c r="U1419" s="4"/>
      <c r="V1419" s="4"/>
      <c r="AD1419" s="2"/>
      <c r="AE1419" s="2"/>
      <c r="AF1419" s="4"/>
      <c r="AG1419" s="4"/>
      <c r="AH1419" s="4"/>
      <c r="AP1419" s="2"/>
      <c r="AQ1419" s="2"/>
      <c r="AR1419" s="4"/>
      <c r="AS1419" s="4"/>
      <c r="AT1419" s="4"/>
      <c r="BB1419" s="2"/>
      <c r="BC1419" s="2"/>
      <c r="BD1419" s="4"/>
      <c r="BE1419" s="4"/>
      <c r="BF1419" s="4"/>
      <c r="BN1419" s="2"/>
      <c r="BO1419" s="2"/>
      <c r="BP1419" s="4"/>
      <c r="BQ1419" s="4"/>
      <c r="BR1419" s="4"/>
      <c r="BZ1419" s="2"/>
      <c r="CA1419" s="2"/>
      <c r="CB1419" s="4"/>
      <c r="CC1419" s="4"/>
      <c r="CD1419" s="4"/>
      <c r="CL1419" s="2"/>
      <c r="CM1419" s="2"/>
      <c r="CN1419" s="4"/>
      <c r="CO1419" s="4"/>
      <c r="CP1419" s="4"/>
      <c r="CX1419" s="2"/>
      <c r="CY1419" s="2"/>
      <c r="CZ1419" s="4"/>
      <c r="DA1419" s="4"/>
      <c r="DB1419" s="4"/>
      <c r="DJ1419" s="2"/>
      <c r="DK1419" s="2"/>
      <c r="DN1419" s="4"/>
      <c r="DR1419" s="2"/>
      <c r="DV1419" s="2"/>
      <c r="DW1419" s="2"/>
      <c r="DX1419" s="4"/>
      <c r="DY1419" s="4"/>
      <c r="DZ1419" s="4"/>
      <c r="EH1419" s="2"/>
      <c r="EI1419" s="2"/>
      <c r="EJ1419" s="4"/>
      <c r="EK1419" s="4"/>
      <c r="EL1419" s="4"/>
      <c r="ET1419" s="2"/>
      <c r="EU1419" s="2"/>
      <c r="EV1419" s="4"/>
      <c r="EW1419" s="4"/>
      <c r="EX1419" s="4"/>
      <c r="FF1419" s="2"/>
      <c r="FG1419" s="2"/>
    </row>
    <row r="1420" spans="7:163">
      <c r="G1420" s="21"/>
      <c r="H1420" s="10"/>
      <c r="I1420" s="4"/>
      <c r="J1420" s="4"/>
      <c r="R1420" s="2"/>
      <c r="S1420" s="2"/>
      <c r="T1420" s="10"/>
      <c r="U1420" s="4"/>
      <c r="V1420" s="4"/>
      <c r="AD1420" s="2"/>
      <c r="AE1420" s="2"/>
      <c r="AF1420" s="10"/>
      <c r="AG1420" s="4"/>
      <c r="AH1420" s="4"/>
      <c r="AP1420" s="2"/>
      <c r="AQ1420" s="2"/>
      <c r="AR1420" s="10"/>
      <c r="AS1420" s="4"/>
      <c r="AT1420" s="4"/>
      <c r="BB1420" s="2"/>
      <c r="BC1420" s="2"/>
      <c r="BD1420" s="10"/>
      <c r="BE1420" s="4"/>
      <c r="BF1420" s="4"/>
      <c r="BN1420" s="2"/>
      <c r="BO1420" s="2"/>
      <c r="BP1420" s="10"/>
      <c r="BQ1420" s="4"/>
      <c r="BR1420" s="4"/>
      <c r="BZ1420" s="2"/>
      <c r="CA1420" s="2"/>
      <c r="CB1420" s="10"/>
      <c r="CC1420" s="4"/>
      <c r="CD1420" s="4"/>
      <c r="CL1420" s="2"/>
      <c r="CM1420" s="2"/>
      <c r="CN1420" s="10"/>
      <c r="CO1420" s="4"/>
      <c r="CP1420" s="4"/>
      <c r="CX1420" s="2"/>
      <c r="CY1420" s="2"/>
      <c r="CZ1420" s="10"/>
      <c r="DA1420" s="4"/>
      <c r="DB1420" s="4"/>
      <c r="DJ1420" s="2"/>
      <c r="DK1420" s="2"/>
      <c r="DL1420" s="10"/>
      <c r="DN1420" s="4"/>
      <c r="DR1420" s="2"/>
      <c r="DV1420" s="2"/>
      <c r="DW1420" s="2"/>
      <c r="DX1420" s="10"/>
      <c r="DY1420" s="4"/>
      <c r="DZ1420" s="4"/>
      <c r="EH1420" s="2"/>
      <c r="EI1420" s="2"/>
      <c r="EJ1420" s="10"/>
      <c r="EK1420" s="4"/>
      <c r="EL1420" s="4"/>
      <c r="ET1420" s="2"/>
      <c r="EU1420" s="2"/>
      <c r="EV1420" s="10"/>
      <c r="EW1420" s="4"/>
      <c r="EX1420" s="4"/>
      <c r="FF1420" s="2"/>
      <c r="FG1420" s="2"/>
    </row>
    <row r="1421" spans="7:163">
      <c r="G1421" s="21"/>
      <c r="H1421" s="10"/>
      <c r="I1421" s="4"/>
      <c r="J1421" s="4"/>
      <c r="R1421" s="2"/>
      <c r="S1421" s="2"/>
      <c r="T1421" s="10"/>
      <c r="U1421" s="4"/>
      <c r="V1421" s="4"/>
      <c r="AD1421" s="2"/>
      <c r="AE1421" s="2"/>
      <c r="AF1421" s="10"/>
      <c r="AG1421" s="4"/>
      <c r="AH1421" s="4"/>
      <c r="AP1421" s="2"/>
      <c r="AQ1421" s="2"/>
      <c r="AR1421" s="10"/>
      <c r="AS1421" s="4"/>
      <c r="AT1421" s="4"/>
      <c r="BB1421" s="2"/>
      <c r="BC1421" s="2"/>
      <c r="BD1421" s="10"/>
      <c r="BE1421" s="4"/>
      <c r="BF1421" s="4"/>
      <c r="BN1421" s="2"/>
      <c r="BO1421" s="2"/>
      <c r="BP1421" s="10"/>
      <c r="BQ1421" s="4"/>
      <c r="BR1421" s="4"/>
      <c r="BZ1421" s="2"/>
      <c r="CA1421" s="2"/>
      <c r="CB1421" s="10"/>
      <c r="CC1421" s="4"/>
      <c r="CD1421" s="4"/>
      <c r="CL1421" s="2"/>
      <c r="CM1421" s="2"/>
      <c r="CN1421" s="10"/>
      <c r="CO1421" s="4"/>
      <c r="CP1421" s="4"/>
      <c r="CX1421" s="2"/>
      <c r="CY1421" s="2"/>
      <c r="CZ1421" s="10"/>
      <c r="DA1421" s="4"/>
      <c r="DB1421" s="4"/>
      <c r="DJ1421" s="2"/>
      <c r="DK1421" s="2"/>
      <c r="DL1421" s="10"/>
      <c r="DN1421" s="4"/>
      <c r="DR1421" s="2"/>
      <c r="DV1421" s="2"/>
      <c r="DW1421" s="2"/>
      <c r="DX1421" s="10"/>
      <c r="DY1421" s="4"/>
      <c r="DZ1421" s="4"/>
      <c r="EH1421" s="2"/>
      <c r="EI1421" s="2"/>
      <c r="EJ1421" s="10"/>
      <c r="EK1421" s="4"/>
      <c r="EL1421" s="4"/>
      <c r="ET1421" s="2"/>
      <c r="EU1421" s="2"/>
      <c r="EV1421" s="10"/>
      <c r="EW1421" s="4"/>
      <c r="EX1421" s="4"/>
      <c r="FF1421" s="2"/>
      <c r="FG1421" s="2"/>
    </row>
    <row r="1422" spans="7:163">
      <c r="G1422" s="21"/>
      <c r="H1422" s="10"/>
      <c r="I1422" s="4"/>
      <c r="J1422" s="4"/>
      <c r="R1422" s="2"/>
      <c r="S1422" s="2"/>
      <c r="T1422" s="10"/>
      <c r="U1422" s="4"/>
      <c r="V1422" s="4"/>
      <c r="AD1422" s="2"/>
      <c r="AE1422" s="2"/>
      <c r="AF1422" s="10"/>
      <c r="AG1422" s="4"/>
      <c r="AH1422" s="4"/>
      <c r="AP1422" s="2"/>
      <c r="AQ1422" s="2"/>
      <c r="AR1422" s="10"/>
      <c r="AS1422" s="4"/>
      <c r="AT1422" s="4"/>
      <c r="BB1422" s="2"/>
      <c r="BC1422" s="2"/>
      <c r="BD1422" s="10"/>
      <c r="BE1422" s="4"/>
      <c r="BF1422" s="4"/>
      <c r="BN1422" s="2"/>
      <c r="BO1422" s="2"/>
      <c r="BP1422" s="10"/>
      <c r="BQ1422" s="4"/>
      <c r="BR1422" s="4"/>
      <c r="BZ1422" s="2"/>
      <c r="CA1422" s="2"/>
      <c r="CB1422" s="10"/>
      <c r="CC1422" s="4"/>
      <c r="CD1422" s="4"/>
      <c r="CL1422" s="2"/>
      <c r="CM1422" s="2"/>
      <c r="CN1422" s="10"/>
      <c r="CO1422" s="4"/>
      <c r="CP1422" s="4"/>
      <c r="CX1422" s="2"/>
      <c r="CY1422" s="2"/>
      <c r="CZ1422" s="10"/>
      <c r="DA1422" s="4"/>
      <c r="DB1422" s="4"/>
      <c r="DJ1422" s="2"/>
      <c r="DK1422" s="2"/>
      <c r="DL1422" s="10"/>
      <c r="DN1422" s="4"/>
      <c r="DR1422" s="2"/>
      <c r="DV1422" s="2"/>
      <c r="DW1422" s="2"/>
      <c r="DX1422" s="10"/>
      <c r="DY1422" s="4"/>
      <c r="DZ1422" s="4"/>
      <c r="EH1422" s="2"/>
      <c r="EI1422" s="2"/>
      <c r="EJ1422" s="10"/>
      <c r="EK1422" s="4"/>
      <c r="EL1422" s="4"/>
      <c r="ET1422" s="2"/>
      <c r="EU1422" s="2"/>
      <c r="EV1422" s="10"/>
      <c r="EW1422" s="4"/>
      <c r="EX1422" s="4"/>
      <c r="FF1422" s="2"/>
      <c r="FG1422" s="2"/>
    </row>
    <row r="1423" spans="7:163">
      <c r="G1423" s="21"/>
      <c r="H1423" s="10"/>
      <c r="I1423" s="4"/>
      <c r="J1423" s="4"/>
      <c r="R1423" s="2"/>
      <c r="S1423" s="2"/>
      <c r="T1423" s="10"/>
      <c r="U1423" s="4"/>
      <c r="V1423" s="4"/>
      <c r="AD1423" s="2"/>
      <c r="AE1423" s="2"/>
      <c r="AF1423" s="10"/>
      <c r="AG1423" s="4"/>
      <c r="AH1423" s="4"/>
      <c r="AP1423" s="2"/>
      <c r="AQ1423" s="2"/>
      <c r="AR1423" s="10"/>
      <c r="AS1423" s="4"/>
      <c r="AT1423" s="4"/>
      <c r="BB1423" s="2"/>
      <c r="BC1423" s="2"/>
      <c r="BD1423" s="10"/>
      <c r="BE1423" s="4"/>
      <c r="BF1423" s="4"/>
      <c r="BN1423" s="2"/>
      <c r="BO1423" s="2"/>
      <c r="BP1423" s="10"/>
      <c r="BQ1423" s="4"/>
      <c r="BR1423" s="4"/>
      <c r="BZ1423" s="2"/>
      <c r="CA1423" s="2"/>
      <c r="CB1423" s="10"/>
      <c r="CC1423" s="4"/>
      <c r="CD1423" s="4"/>
      <c r="CL1423" s="2"/>
      <c r="CM1423" s="2"/>
      <c r="CN1423" s="10"/>
      <c r="CO1423" s="4"/>
      <c r="CP1423" s="4"/>
      <c r="CX1423" s="2"/>
      <c r="CY1423" s="2"/>
      <c r="CZ1423" s="10"/>
      <c r="DA1423" s="4"/>
      <c r="DB1423" s="4"/>
      <c r="DJ1423" s="2"/>
      <c r="DK1423" s="2"/>
      <c r="DL1423" s="10"/>
      <c r="DN1423" s="4"/>
      <c r="DR1423" s="2"/>
      <c r="DV1423" s="2"/>
      <c r="DW1423" s="2"/>
      <c r="DX1423" s="10"/>
      <c r="DY1423" s="4"/>
      <c r="DZ1423" s="4"/>
      <c r="EH1423" s="2"/>
      <c r="EI1423" s="2"/>
      <c r="EJ1423" s="10"/>
      <c r="EK1423" s="4"/>
      <c r="EL1423" s="4"/>
      <c r="ET1423" s="2"/>
      <c r="EU1423" s="2"/>
      <c r="EV1423" s="10"/>
      <c r="EW1423" s="4"/>
      <c r="EX1423" s="4"/>
      <c r="FF1423" s="2"/>
      <c r="FG1423" s="2"/>
    </row>
    <row r="1424" spans="7:163">
      <c r="G1424" s="21"/>
      <c r="H1424" s="10">
        <v>11</v>
      </c>
      <c r="I1424" s="4" t="s">
        <v>8</v>
      </c>
      <c r="J1424" s="4">
        <f>MIN(K1424:K1450)</f>
        <v>1866</v>
      </c>
      <c r="K1424" s="2"/>
      <c r="L1424" s="2"/>
      <c r="R1424" s="2"/>
      <c r="S1424" s="2"/>
      <c r="T1424" s="10">
        <v>11</v>
      </c>
      <c r="U1424" s="4" t="s">
        <v>8</v>
      </c>
      <c r="V1424" s="4">
        <f>MIN(W1424:W1450)</f>
        <v>1826</v>
      </c>
      <c r="W1424" s="5" t="s">
        <v>0</v>
      </c>
      <c r="X1424" s="5" t="s">
        <v>0</v>
      </c>
      <c r="AD1424" s="2"/>
      <c r="AE1424" s="2"/>
      <c r="AF1424" s="10">
        <v>11</v>
      </c>
      <c r="AG1424" s="4" t="s">
        <v>8</v>
      </c>
      <c r="AH1424" s="4">
        <f>MIN(AI1424:AI1450)</f>
        <v>1886</v>
      </c>
      <c r="AI1424" s="2"/>
      <c r="AJ1424" s="2"/>
      <c r="AP1424" s="2"/>
      <c r="AQ1424" s="2"/>
      <c r="AR1424" s="10">
        <v>11</v>
      </c>
      <c r="AS1424" s="4" t="s">
        <v>8</v>
      </c>
      <c r="AT1424" s="4">
        <f>MIN(AU1424:AU1450)</f>
        <v>1866</v>
      </c>
      <c r="AU1424" s="2"/>
      <c r="AV1424" s="2"/>
      <c r="BB1424" s="2"/>
      <c r="BC1424" s="2"/>
      <c r="BD1424" s="10">
        <v>11</v>
      </c>
      <c r="BE1424" s="4" t="s">
        <v>8</v>
      </c>
      <c r="BF1424" s="4">
        <f>MIN(BG1424:BG1450)</f>
        <v>1798</v>
      </c>
      <c r="BG1424" s="2"/>
      <c r="BH1424" s="2"/>
      <c r="BN1424" s="2"/>
      <c r="BO1424" s="2"/>
      <c r="BP1424" s="10">
        <v>11</v>
      </c>
      <c r="BQ1424" s="4" t="s">
        <v>8</v>
      </c>
      <c r="BR1424" s="4">
        <f>MIN(BS1424:BS1450)</f>
        <v>1841</v>
      </c>
      <c r="BS1424" s="2"/>
      <c r="BT1424" s="2"/>
      <c r="BZ1424" s="2"/>
      <c r="CA1424" s="2"/>
      <c r="CB1424" s="10">
        <v>11</v>
      </c>
      <c r="CC1424" s="4" t="s">
        <v>8</v>
      </c>
      <c r="CD1424" s="4">
        <f>MIN(CE1424:CE1450)</f>
        <v>1876</v>
      </c>
      <c r="CE1424" s="2"/>
      <c r="CF1424" s="2"/>
      <c r="CL1424" s="2"/>
      <c r="CM1424" s="2"/>
      <c r="CN1424" s="10">
        <v>11</v>
      </c>
      <c r="CO1424" s="4" t="s">
        <v>8</v>
      </c>
      <c r="CP1424" s="4">
        <f>MIN(CQ1424:CQ1450)</f>
        <v>1881</v>
      </c>
      <c r="CQ1424" s="2"/>
      <c r="CR1424" s="2"/>
      <c r="CX1424" s="2"/>
      <c r="CY1424" s="2"/>
      <c r="CZ1424" s="10">
        <v>11</v>
      </c>
      <c r="DA1424" s="4" t="s">
        <v>8</v>
      </c>
      <c r="DB1424" s="4">
        <f>MIN(DC1424:DC1450)</f>
        <v>1886</v>
      </c>
      <c r="DC1424" s="2"/>
      <c r="DD1424" s="2"/>
      <c r="DJ1424" s="2"/>
      <c r="DK1424" s="2"/>
      <c r="DL1424" s="10">
        <v>11</v>
      </c>
      <c r="DM1424" s="4" t="s">
        <v>8</v>
      </c>
      <c r="DN1424" s="4">
        <f>MIN(DO1424:DO1450)</f>
        <v>1845</v>
      </c>
      <c r="DO1424" s="2"/>
      <c r="DP1424" s="2"/>
      <c r="DR1424" s="2"/>
      <c r="DV1424" s="2"/>
      <c r="DW1424" s="2"/>
      <c r="DX1424" s="10">
        <v>11</v>
      </c>
      <c r="DY1424" s="4" t="s">
        <v>8</v>
      </c>
      <c r="DZ1424" s="4" t="s">
        <v>9</v>
      </c>
      <c r="EA1424" s="2"/>
      <c r="EB1424" s="2"/>
      <c r="EH1424" s="2"/>
      <c r="EI1424" s="2"/>
      <c r="EJ1424" s="10">
        <v>11</v>
      </c>
      <c r="EK1424" s="4" t="s">
        <v>8</v>
      </c>
      <c r="EL1424" s="4" t="s">
        <v>9</v>
      </c>
      <c r="EM1424" s="2"/>
      <c r="EN1424" s="2"/>
      <c r="ET1424" s="2"/>
      <c r="EU1424" s="2"/>
      <c r="EV1424" s="10">
        <v>11</v>
      </c>
      <c r="EW1424" s="4" t="s">
        <v>8</v>
      </c>
      <c r="EX1424" s="4">
        <f>MIN(EY1424:EY1450)</f>
        <v>1856</v>
      </c>
      <c r="EY1424" s="2"/>
      <c r="EZ1424" s="2"/>
      <c r="FF1424" s="2"/>
      <c r="FG1424" s="2"/>
    </row>
    <row r="1425" spans="7:163">
      <c r="G1425" s="21"/>
      <c r="H1425" s="10"/>
      <c r="I1425" s="4" t="s">
        <v>7</v>
      </c>
      <c r="J1425" s="4">
        <f>MAX(L1424:L1450)</f>
        <v>1947</v>
      </c>
      <c r="K1425" s="2"/>
      <c r="L1425" s="2"/>
      <c r="R1425" s="2"/>
      <c r="S1425" s="2"/>
      <c r="T1425" s="10"/>
      <c r="U1425" s="4" t="s">
        <v>7</v>
      </c>
      <c r="V1425" s="4">
        <f>MAX(X1424:X1450)</f>
        <v>1942</v>
      </c>
      <c r="W1425" s="5" t="s">
        <v>0</v>
      </c>
      <c r="X1425" s="5" t="s">
        <v>0</v>
      </c>
      <c r="AD1425" s="2"/>
      <c r="AE1425" s="2"/>
      <c r="AF1425" s="10"/>
      <c r="AG1425" s="4" t="s">
        <v>7</v>
      </c>
      <c r="AH1425" s="4">
        <f>MAX(AJ1424:AJ1450)</f>
        <v>1967</v>
      </c>
      <c r="AI1425" s="2"/>
      <c r="AJ1425" s="2"/>
      <c r="AP1425" s="2"/>
      <c r="AQ1425" s="2"/>
      <c r="AR1425" s="10"/>
      <c r="AS1425" s="4" t="s">
        <v>7</v>
      </c>
      <c r="AT1425" s="4">
        <f>MAX(AV1424:AV1450)</f>
        <v>1926</v>
      </c>
      <c r="AU1425" s="2"/>
      <c r="AV1425" s="2"/>
      <c r="BB1425" s="2"/>
      <c r="BC1425" s="2"/>
      <c r="BD1425" s="10"/>
      <c r="BE1425" s="4" t="s">
        <v>7</v>
      </c>
      <c r="BF1425" s="4">
        <f>MAX(BH1424:BH1450)</f>
        <v>1942</v>
      </c>
      <c r="BG1425" s="2"/>
      <c r="BH1425" s="2"/>
      <c r="BN1425" s="2"/>
      <c r="BO1425" s="2"/>
      <c r="BP1425" s="10"/>
      <c r="BQ1425" s="4" t="s">
        <v>7</v>
      </c>
      <c r="BR1425" s="4">
        <f>MAX(BT1424:BT1450)</f>
        <v>1917</v>
      </c>
      <c r="BS1425" s="2"/>
      <c r="BT1425" s="2"/>
      <c r="BZ1425" s="2"/>
      <c r="CA1425" s="2"/>
      <c r="CB1425" s="10"/>
      <c r="CC1425" s="4" t="s">
        <v>7</v>
      </c>
      <c r="CD1425" s="4">
        <f>MAX(CF1424:CF1450)</f>
        <v>1981</v>
      </c>
      <c r="CE1425" s="5">
        <f t="shared" ref="CE1425:CE1430" si="513">CE1048-CF1037</f>
        <v>1896</v>
      </c>
      <c r="CF1425" s="5">
        <f t="shared" ref="CF1425:CF1430" si="514">CF1048-CE1037</f>
        <v>1896</v>
      </c>
      <c r="CL1425" s="2"/>
      <c r="CM1425" s="2"/>
      <c r="CN1425" s="10"/>
      <c r="CO1425" s="4" t="s">
        <v>7</v>
      </c>
      <c r="CP1425" s="4">
        <f>MAX(CR1424:CR1450)</f>
        <v>1881</v>
      </c>
      <c r="CQ1425" s="2"/>
      <c r="CR1425" s="2"/>
      <c r="CX1425" s="2"/>
      <c r="CY1425" s="2"/>
      <c r="CZ1425" s="10"/>
      <c r="DA1425" s="4" t="s">
        <v>7</v>
      </c>
      <c r="DB1425" s="4">
        <f>MAX(DD1424:DD1450)</f>
        <v>2010</v>
      </c>
      <c r="DC1425" s="2"/>
      <c r="DD1425" s="2"/>
      <c r="DJ1425" s="2"/>
      <c r="DK1425" s="2"/>
      <c r="DL1425" s="10"/>
      <c r="DM1425" s="4" t="s">
        <v>7</v>
      </c>
      <c r="DN1425" s="4">
        <f>MAX(DP1424:DP1450)</f>
        <v>1921</v>
      </c>
      <c r="DO1425" s="5" t="s">
        <v>0</v>
      </c>
      <c r="DP1425" s="5" t="s">
        <v>0</v>
      </c>
      <c r="DR1425" s="2"/>
      <c r="DV1425" s="2"/>
      <c r="DW1425" s="2"/>
      <c r="DX1425" s="10"/>
      <c r="DY1425" s="4" t="s">
        <v>7</v>
      </c>
      <c r="DZ1425" s="4" t="s">
        <v>9</v>
      </c>
      <c r="EA1425" s="2"/>
      <c r="EB1425" s="2"/>
      <c r="EH1425" s="2"/>
      <c r="EI1425" s="2"/>
      <c r="EJ1425" s="10"/>
      <c r="EK1425" s="4" t="s">
        <v>7</v>
      </c>
      <c r="EL1425" s="4" t="s">
        <v>9</v>
      </c>
      <c r="EM1425" s="2"/>
      <c r="EN1425" s="2"/>
      <c r="ET1425" s="2"/>
      <c r="EU1425" s="2"/>
      <c r="EV1425" s="10"/>
      <c r="EW1425" s="4" t="s">
        <v>7</v>
      </c>
      <c r="EX1425" s="4">
        <f>MAX(EZ1424:EZ1450)</f>
        <v>1916</v>
      </c>
      <c r="EY1425" s="2"/>
      <c r="EZ1425" s="2"/>
      <c r="FF1425" s="2"/>
      <c r="FG1425" s="2"/>
    </row>
    <row r="1426" spans="7:163">
      <c r="G1426" s="21"/>
      <c r="H1426" s="10"/>
      <c r="I1426" s="4"/>
      <c r="J1426" s="4"/>
      <c r="K1426" s="5">
        <f t="shared" ref="K1426:K1436" si="515">K1049-L1038</f>
        <v>1881</v>
      </c>
      <c r="L1426" s="5">
        <f t="shared" ref="L1426:L1436" si="516">L1049-K1038</f>
        <v>1896</v>
      </c>
      <c r="R1426" s="2"/>
      <c r="S1426" s="2"/>
      <c r="T1426" s="10"/>
      <c r="U1426" s="4"/>
      <c r="V1426" s="4"/>
      <c r="W1426" s="5">
        <f t="shared" ref="W1426:W1435" si="517">W1049-X1038</f>
        <v>1861</v>
      </c>
      <c r="X1426" s="5">
        <f t="shared" ref="X1426:X1435" si="518">X1049-W1038</f>
        <v>1916</v>
      </c>
      <c r="AD1426" s="2"/>
      <c r="AE1426" s="2"/>
      <c r="AF1426" s="10"/>
      <c r="AG1426" s="4"/>
      <c r="AH1426" s="4"/>
      <c r="AI1426" s="2"/>
      <c r="AJ1426" s="2"/>
      <c r="AP1426" s="2"/>
      <c r="AQ1426" s="2"/>
      <c r="AR1426" s="10"/>
      <c r="AS1426" s="4"/>
      <c r="AT1426" s="4"/>
      <c r="AU1426" s="5">
        <f>AU1049-AV1038</f>
        <v>1871</v>
      </c>
      <c r="AV1426" s="5">
        <f>AV1049-AU1038</f>
        <v>1916</v>
      </c>
      <c r="BB1426" s="2"/>
      <c r="BC1426" s="2"/>
      <c r="BD1426" s="10"/>
      <c r="BE1426" s="4"/>
      <c r="BF1426" s="4"/>
      <c r="BG1426" s="5">
        <f>BG1049-BH1038</f>
        <v>1798</v>
      </c>
      <c r="BH1426" s="5">
        <f>BH1049-BG1038</f>
        <v>1818</v>
      </c>
      <c r="BN1426" s="2"/>
      <c r="BO1426" s="2"/>
      <c r="BP1426" s="10"/>
      <c r="BQ1426" s="4"/>
      <c r="BR1426" s="4"/>
      <c r="BS1426" s="5">
        <f>BS1049-BT1038</f>
        <v>1896</v>
      </c>
      <c r="BT1426" s="5">
        <f>BT1049-BS1038</f>
        <v>1896</v>
      </c>
      <c r="BZ1426" s="2"/>
      <c r="CA1426" s="2"/>
      <c r="CB1426" s="10"/>
      <c r="CC1426" s="4"/>
      <c r="CD1426" s="4"/>
      <c r="CE1426" s="5">
        <f t="shared" si="513"/>
        <v>1876</v>
      </c>
      <c r="CF1426" s="5">
        <f t="shared" si="514"/>
        <v>1941</v>
      </c>
      <c r="CL1426" s="2"/>
      <c r="CM1426" s="2"/>
      <c r="CN1426" s="10"/>
      <c r="CO1426" s="4"/>
      <c r="CP1426" s="4"/>
      <c r="CQ1426" s="2"/>
      <c r="CR1426" s="2"/>
      <c r="CX1426" s="2"/>
      <c r="CY1426" s="2"/>
      <c r="CZ1426" s="10"/>
      <c r="DA1426" s="4"/>
      <c r="DB1426" s="4"/>
      <c r="DC1426" s="5">
        <f t="shared" ref="DC1426:DC1431" si="519">DC1049-DD1038</f>
        <v>1886</v>
      </c>
      <c r="DD1426" s="5">
        <f t="shared" ref="DD1426:DD1431" si="520">DD1049-DC1038</f>
        <v>1906</v>
      </c>
      <c r="DJ1426" s="2"/>
      <c r="DK1426" s="2"/>
      <c r="DL1426" s="10"/>
      <c r="DN1426" s="3"/>
      <c r="DO1426" s="5">
        <f>DO1049-DP1038</f>
        <v>1866</v>
      </c>
      <c r="DP1426" s="5">
        <f>DP1049-DO1038</f>
        <v>1896</v>
      </c>
      <c r="DR1426" s="2"/>
      <c r="DV1426" s="2"/>
      <c r="DW1426" s="2"/>
      <c r="DX1426" s="10"/>
      <c r="DY1426" s="4"/>
      <c r="DZ1426" s="4"/>
      <c r="EA1426" s="2"/>
      <c r="EB1426" s="2"/>
      <c r="EH1426" s="2"/>
      <c r="EI1426" s="2"/>
      <c r="EJ1426" s="10"/>
      <c r="EK1426" s="4"/>
      <c r="EL1426" s="4"/>
      <c r="EM1426" s="2"/>
      <c r="EN1426" s="2"/>
      <c r="ET1426" s="2"/>
      <c r="EU1426" s="2"/>
      <c r="EV1426" s="10"/>
      <c r="EW1426" s="4"/>
      <c r="EX1426" s="4"/>
      <c r="EY1426" s="5">
        <f>EY1049-EZ1038</f>
        <v>1881</v>
      </c>
      <c r="EZ1426" s="5">
        <f>EZ1049-EY1038</f>
        <v>1906</v>
      </c>
      <c r="FF1426" s="2"/>
      <c r="FG1426" s="2"/>
    </row>
    <row r="1427" spans="7:163">
      <c r="G1427" s="21"/>
      <c r="H1427" s="10"/>
      <c r="I1427" s="4"/>
      <c r="J1427" s="4"/>
      <c r="K1427" s="5">
        <f t="shared" si="515"/>
        <v>1881</v>
      </c>
      <c r="L1427" s="5">
        <f t="shared" si="516"/>
        <v>1906</v>
      </c>
      <c r="R1427" s="2"/>
      <c r="S1427" s="2"/>
      <c r="T1427" s="10"/>
      <c r="U1427" s="4"/>
      <c r="V1427" s="4"/>
      <c r="W1427" s="5">
        <f t="shared" si="517"/>
        <v>1876</v>
      </c>
      <c r="X1427" s="5">
        <f t="shared" si="518"/>
        <v>1906</v>
      </c>
      <c r="AD1427" s="2"/>
      <c r="AE1427" s="2"/>
      <c r="AF1427" s="10"/>
      <c r="AG1427" s="4"/>
      <c r="AH1427" s="4"/>
      <c r="AI1427" s="2"/>
      <c r="AJ1427" s="2"/>
      <c r="AP1427" s="2"/>
      <c r="AQ1427" s="2"/>
      <c r="AR1427" s="10"/>
      <c r="AS1427" s="4"/>
      <c r="AT1427" s="4"/>
      <c r="AU1427" s="5">
        <f>AU1050-AV1039</f>
        <v>1886</v>
      </c>
      <c r="AV1427" s="5">
        <f>AV1050-AU1039</f>
        <v>1916</v>
      </c>
      <c r="BB1427" s="2"/>
      <c r="BC1427" s="2"/>
      <c r="BD1427" s="10"/>
      <c r="BE1427" s="4"/>
      <c r="BF1427" s="4"/>
      <c r="BG1427" s="5">
        <f>BG1050-BH1039</f>
        <v>1856</v>
      </c>
      <c r="BH1427" s="5">
        <f>BH1050-BG1039</f>
        <v>1886</v>
      </c>
      <c r="BN1427" s="2"/>
      <c r="BO1427" s="2"/>
      <c r="BP1427" s="10"/>
      <c r="BQ1427" s="4"/>
      <c r="BR1427" s="4"/>
      <c r="BS1427" s="2"/>
      <c r="BT1427" s="2"/>
      <c r="BZ1427" s="2"/>
      <c r="CA1427" s="2"/>
      <c r="CB1427" s="10"/>
      <c r="CC1427" s="4"/>
      <c r="CD1427" s="4"/>
      <c r="CE1427" s="5">
        <f t="shared" si="513"/>
        <v>1876</v>
      </c>
      <c r="CF1427" s="5">
        <f t="shared" si="514"/>
        <v>1916</v>
      </c>
      <c r="CL1427" s="2"/>
      <c r="CM1427" s="2"/>
      <c r="CN1427" s="10"/>
      <c r="CO1427" s="4"/>
      <c r="CP1427" s="4"/>
      <c r="CQ1427" s="5">
        <f>CQ1050-CR1039</f>
        <v>1881</v>
      </c>
      <c r="CR1427" s="5">
        <f>CR1050-CQ1039</f>
        <v>1881</v>
      </c>
      <c r="CX1427" s="2"/>
      <c r="CY1427" s="2"/>
      <c r="CZ1427" s="10"/>
      <c r="DA1427" s="4"/>
      <c r="DB1427" s="4"/>
      <c r="DC1427" s="5">
        <f t="shared" si="519"/>
        <v>1906</v>
      </c>
      <c r="DD1427" s="5">
        <f t="shared" si="520"/>
        <v>1906</v>
      </c>
      <c r="DJ1427" s="2"/>
      <c r="DK1427" s="2"/>
      <c r="DL1427" s="10"/>
      <c r="DN1427" s="3"/>
      <c r="DO1427" s="2"/>
      <c r="DP1427" s="2"/>
      <c r="DR1427" s="2"/>
      <c r="DV1427" s="2"/>
      <c r="DW1427" s="2"/>
      <c r="DX1427" s="10"/>
      <c r="DY1427" s="4"/>
      <c r="DZ1427" s="4"/>
      <c r="EA1427" s="2"/>
      <c r="EB1427" s="2"/>
      <c r="EH1427" s="2"/>
      <c r="EI1427" s="2"/>
      <c r="EJ1427" s="10"/>
      <c r="EK1427" s="4"/>
      <c r="EL1427" s="4"/>
      <c r="EM1427" s="2"/>
      <c r="EN1427" s="2"/>
      <c r="ET1427" s="2"/>
      <c r="EU1427" s="2"/>
      <c r="EV1427" s="10"/>
      <c r="EW1427" s="4"/>
      <c r="EX1427" s="4"/>
      <c r="EY1427" s="5">
        <f>EY1050-EZ1039</f>
        <v>1881</v>
      </c>
      <c r="EZ1427" s="5">
        <f>EZ1050-EY1039</f>
        <v>1886</v>
      </c>
      <c r="FF1427" s="2"/>
      <c r="FG1427" s="2"/>
    </row>
    <row r="1428" spans="7:163">
      <c r="G1428" s="21"/>
      <c r="H1428" s="10"/>
      <c r="I1428" s="4"/>
      <c r="J1428" s="4"/>
      <c r="K1428" s="5">
        <f t="shared" si="515"/>
        <v>1866</v>
      </c>
      <c r="L1428" s="5">
        <f t="shared" si="516"/>
        <v>1936</v>
      </c>
      <c r="R1428" s="2"/>
      <c r="S1428" s="2"/>
      <c r="T1428" s="10"/>
      <c r="U1428" s="4"/>
      <c r="V1428" s="4"/>
      <c r="W1428" s="5">
        <f t="shared" si="517"/>
        <v>1886</v>
      </c>
      <c r="X1428" s="5">
        <f t="shared" si="518"/>
        <v>1921</v>
      </c>
      <c r="AD1428" s="2"/>
      <c r="AE1428" s="2"/>
      <c r="AF1428" s="10"/>
      <c r="AG1428" s="4"/>
      <c r="AH1428" s="4"/>
      <c r="AI1428" s="2"/>
      <c r="AJ1428" s="2"/>
      <c r="AP1428" s="2"/>
      <c r="AQ1428" s="2"/>
      <c r="AR1428" s="10"/>
      <c r="AS1428" s="4"/>
      <c r="AT1428" s="4"/>
      <c r="AU1428" s="5">
        <f>AU1051-AV1040</f>
        <v>1926</v>
      </c>
      <c r="AV1428" s="5">
        <f>AV1051-AU1040</f>
        <v>1926</v>
      </c>
      <c r="BB1428" s="2"/>
      <c r="BC1428" s="2"/>
      <c r="BD1428" s="10"/>
      <c r="BE1428" s="4"/>
      <c r="BF1428" s="4"/>
      <c r="BG1428" s="5">
        <f>BG1051-BH1040</f>
        <v>1866</v>
      </c>
      <c r="BH1428" s="5">
        <f>BH1051-BG1040</f>
        <v>1866</v>
      </c>
      <c r="BN1428" s="2"/>
      <c r="BO1428" s="2"/>
      <c r="BP1428" s="10"/>
      <c r="BQ1428" s="4"/>
      <c r="BR1428" s="4"/>
      <c r="BS1428" s="2"/>
      <c r="BT1428" s="2"/>
      <c r="BZ1428" s="2"/>
      <c r="CA1428" s="2"/>
      <c r="CB1428" s="10"/>
      <c r="CC1428" s="4"/>
      <c r="CD1428" s="4"/>
      <c r="CE1428" s="5">
        <f t="shared" si="513"/>
        <v>1911</v>
      </c>
      <c r="CF1428" s="5">
        <f t="shared" si="514"/>
        <v>1981</v>
      </c>
      <c r="CL1428" s="2"/>
      <c r="CM1428" s="2"/>
      <c r="CN1428" s="10"/>
      <c r="CO1428" s="4"/>
      <c r="CP1428" s="4"/>
      <c r="CQ1428" s="2"/>
      <c r="CR1428" s="2"/>
      <c r="CX1428" s="2"/>
      <c r="CY1428" s="2"/>
      <c r="CZ1428" s="10"/>
      <c r="DA1428" s="4"/>
      <c r="DB1428" s="4"/>
      <c r="DC1428" s="5">
        <f t="shared" si="519"/>
        <v>1906</v>
      </c>
      <c r="DD1428" s="5">
        <f t="shared" si="520"/>
        <v>1906</v>
      </c>
      <c r="DJ1428" s="2"/>
      <c r="DK1428" s="2"/>
      <c r="DL1428" s="10"/>
      <c r="DN1428" s="3"/>
      <c r="DO1428" s="5" t="s">
        <v>0</v>
      </c>
      <c r="DP1428" s="5" t="s">
        <v>0</v>
      </c>
      <c r="DR1428" s="2"/>
      <c r="DV1428" s="2"/>
      <c r="DW1428" s="2"/>
      <c r="DX1428" s="10"/>
      <c r="DY1428" s="4"/>
      <c r="DZ1428" s="4"/>
      <c r="EA1428" s="2"/>
      <c r="EB1428" s="2"/>
      <c r="EH1428" s="2"/>
      <c r="EI1428" s="2"/>
      <c r="EJ1428" s="10"/>
      <c r="EK1428" s="4"/>
      <c r="EL1428" s="4"/>
      <c r="EM1428" s="2"/>
      <c r="EN1428" s="2"/>
      <c r="ET1428" s="2"/>
      <c r="EU1428" s="2"/>
      <c r="EV1428" s="10"/>
      <c r="EW1428" s="4"/>
      <c r="EX1428" s="4"/>
      <c r="EY1428" s="5">
        <f>EY1051-EZ1040</f>
        <v>1896</v>
      </c>
      <c r="EZ1428" s="5">
        <f>EZ1051-EY1040</f>
        <v>1916</v>
      </c>
      <c r="FF1428" s="2"/>
      <c r="FG1428" s="2"/>
    </row>
    <row r="1429" spans="7:163">
      <c r="G1429" s="21"/>
      <c r="H1429" s="10"/>
      <c r="I1429" s="4"/>
      <c r="J1429" s="4"/>
      <c r="K1429" s="5">
        <f t="shared" si="515"/>
        <v>1902</v>
      </c>
      <c r="L1429" s="5">
        <f t="shared" si="516"/>
        <v>1932</v>
      </c>
      <c r="R1429" s="2"/>
      <c r="S1429" s="2"/>
      <c r="T1429" s="10"/>
      <c r="U1429" s="4"/>
      <c r="V1429" s="4"/>
      <c r="W1429" s="5">
        <f t="shared" si="517"/>
        <v>1855</v>
      </c>
      <c r="X1429" s="5">
        <f t="shared" si="518"/>
        <v>1942</v>
      </c>
      <c r="AD1429" s="2"/>
      <c r="AE1429" s="2"/>
      <c r="AF1429" s="10"/>
      <c r="AG1429" s="4"/>
      <c r="AH1429" s="4"/>
      <c r="AI1429" s="5">
        <f>AI1052-AJ1041</f>
        <v>1967</v>
      </c>
      <c r="AJ1429" s="5">
        <f>AJ1052-AI1041</f>
        <v>1967</v>
      </c>
      <c r="AP1429" s="2"/>
      <c r="AQ1429" s="2"/>
      <c r="AR1429" s="10"/>
      <c r="AS1429" s="4"/>
      <c r="AT1429" s="4"/>
      <c r="AU1429" s="5">
        <f>AU1052-AV1041</f>
        <v>1895</v>
      </c>
      <c r="AV1429" s="5">
        <f>AV1052-AU1041</f>
        <v>1895</v>
      </c>
      <c r="BB1429" s="2"/>
      <c r="BC1429" s="2"/>
      <c r="BD1429" s="10"/>
      <c r="BE1429" s="4"/>
      <c r="BF1429" s="4"/>
      <c r="BG1429" s="5">
        <f>BG1052-BH1041</f>
        <v>1907</v>
      </c>
      <c r="BH1429" s="5">
        <f>BH1052-BG1041</f>
        <v>1907</v>
      </c>
      <c r="BN1429" s="2"/>
      <c r="BO1429" s="2"/>
      <c r="BP1429" s="10"/>
      <c r="BQ1429" s="4"/>
      <c r="BR1429" s="4"/>
      <c r="BS1429" s="5">
        <f>BS1052-BT1041</f>
        <v>1902</v>
      </c>
      <c r="BT1429" s="5">
        <f>BT1052-BS1041</f>
        <v>1917</v>
      </c>
      <c r="BZ1429" s="2"/>
      <c r="CA1429" s="2"/>
      <c r="CB1429" s="10"/>
      <c r="CC1429" s="4"/>
      <c r="CD1429" s="4"/>
      <c r="CE1429" s="5">
        <f t="shared" si="513"/>
        <v>1932</v>
      </c>
      <c r="CF1429" s="5">
        <f t="shared" si="514"/>
        <v>1947</v>
      </c>
      <c r="CL1429" s="2"/>
      <c r="CM1429" s="2"/>
      <c r="CN1429" s="10"/>
      <c r="CO1429" s="4"/>
      <c r="CP1429" s="4"/>
      <c r="CQ1429" s="2"/>
      <c r="CR1429" s="2"/>
      <c r="CX1429" s="2"/>
      <c r="CY1429" s="2"/>
      <c r="CZ1429" s="10"/>
      <c r="DA1429" s="4"/>
      <c r="DB1429" s="4"/>
      <c r="DC1429" s="5">
        <f t="shared" si="519"/>
        <v>1927</v>
      </c>
      <c r="DD1429" s="5">
        <f t="shared" si="520"/>
        <v>1967</v>
      </c>
      <c r="DJ1429" s="2"/>
      <c r="DK1429" s="2"/>
      <c r="DL1429" s="10"/>
      <c r="DN1429" s="3"/>
      <c r="DO1429" s="5">
        <f>DO1052-DP1041</f>
        <v>1881</v>
      </c>
      <c r="DP1429" s="5">
        <f>DP1052-DO1041</f>
        <v>1906</v>
      </c>
      <c r="DR1429" s="2"/>
      <c r="DV1429" s="2"/>
      <c r="DW1429" s="2"/>
      <c r="DX1429" s="10"/>
      <c r="DY1429" s="4"/>
      <c r="DZ1429" s="4"/>
      <c r="EA1429" s="2"/>
      <c r="EB1429" s="2"/>
      <c r="EH1429" s="2"/>
      <c r="EI1429" s="2"/>
      <c r="EJ1429" s="10"/>
      <c r="EK1429" s="4"/>
      <c r="EL1429" s="4"/>
      <c r="EM1429" s="2"/>
      <c r="EN1429" s="2"/>
      <c r="ET1429" s="2"/>
      <c r="EU1429" s="2"/>
      <c r="EV1429" s="10"/>
      <c r="EW1429" s="4"/>
      <c r="EX1429" s="4"/>
      <c r="EY1429" s="5">
        <f>EY1052-EZ1041</f>
        <v>1875</v>
      </c>
      <c r="EZ1429" s="5">
        <f>EZ1052-EY1041</f>
        <v>1880</v>
      </c>
      <c r="FF1429" s="2"/>
      <c r="FG1429" s="2"/>
    </row>
    <row r="1430" spans="7:163">
      <c r="G1430" s="21"/>
      <c r="H1430" s="10"/>
      <c r="I1430" s="4"/>
      <c r="J1430" s="4"/>
      <c r="K1430" s="5">
        <f t="shared" si="515"/>
        <v>1896</v>
      </c>
      <c r="L1430" s="5">
        <f t="shared" si="516"/>
        <v>1937</v>
      </c>
      <c r="R1430" s="2"/>
      <c r="S1430" s="2"/>
      <c r="T1430" s="10"/>
      <c r="U1430" s="4"/>
      <c r="V1430" s="4"/>
      <c r="W1430" s="5">
        <f t="shared" si="517"/>
        <v>1881</v>
      </c>
      <c r="X1430" s="5">
        <f t="shared" si="518"/>
        <v>1916</v>
      </c>
      <c r="AD1430" s="2"/>
      <c r="AE1430" s="2"/>
      <c r="AF1430" s="10"/>
      <c r="AG1430" s="4"/>
      <c r="AH1430" s="4"/>
      <c r="AI1430" s="2"/>
      <c r="AJ1430" s="2"/>
      <c r="AP1430" s="2"/>
      <c r="AQ1430" s="2"/>
      <c r="AR1430" s="10"/>
      <c r="AS1430" s="4"/>
      <c r="AT1430" s="4"/>
      <c r="AU1430" s="5">
        <f>AU1053-AV1042</f>
        <v>1866</v>
      </c>
      <c r="AV1430" s="5">
        <f>AV1053-AU1042</f>
        <v>1906</v>
      </c>
      <c r="BB1430" s="2"/>
      <c r="BC1430" s="2"/>
      <c r="BD1430" s="10"/>
      <c r="BE1430" s="4"/>
      <c r="BF1430" s="4"/>
      <c r="BG1430" s="5">
        <f>BG1053-BH1042</f>
        <v>1881</v>
      </c>
      <c r="BH1430" s="5">
        <f>BH1053-BG1042</f>
        <v>1881</v>
      </c>
      <c r="BN1430" s="2"/>
      <c r="BO1430" s="2"/>
      <c r="BP1430" s="10"/>
      <c r="BQ1430" s="4"/>
      <c r="BR1430" s="4"/>
      <c r="BS1430" s="5">
        <f>BS1053-BT1042</f>
        <v>1841</v>
      </c>
      <c r="BT1430" s="5">
        <f>BT1053-BS1042</f>
        <v>1891</v>
      </c>
      <c r="BZ1430" s="2"/>
      <c r="CA1430" s="2"/>
      <c r="CB1430" s="10"/>
      <c r="CC1430" s="4"/>
      <c r="CD1430" s="4"/>
      <c r="CE1430" s="5">
        <f t="shared" si="513"/>
        <v>1901</v>
      </c>
      <c r="CF1430" s="5">
        <f t="shared" si="514"/>
        <v>1931</v>
      </c>
      <c r="CL1430" s="2"/>
      <c r="CM1430" s="2"/>
      <c r="CN1430" s="10"/>
      <c r="CO1430" s="4"/>
      <c r="CP1430" s="4"/>
      <c r="CQ1430" s="2"/>
      <c r="CR1430" s="2"/>
      <c r="CX1430" s="2"/>
      <c r="CY1430" s="2"/>
      <c r="CZ1430" s="10"/>
      <c r="DA1430" s="4"/>
      <c r="DB1430" s="4"/>
      <c r="DC1430" s="5">
        <f t="shared" si="519"/>
        <v>1921</v>
      </c>
      <c r="DD1430" s="5">
        <f t="shared" si="520"/>
        <v>1931</v>
      </c>
      <c r="DJ1430" s="2"/>
      <c r="DK1430" s="2"/>
      <c r="DL1430" s="10"/>
      <c r="DN1430" s="3"/>
      <c r="DO1430" s="5">
        <f>DO1053-DP1042</f>
        <v>1875</v>
      </c>
      <c r="DP1430" s="5">
        <f>DP1053-DO1042</f>
        <v>1910</v>
      </c>
      <c r="DR1430" s="2"/>
      <c r="DV1430" s="2"/>
      <c r="DW1430" s="2"/>
      <c r="DX1430" s="10"/>
      <c r="DY1430" s="4"/>
      <c r="DZ1430" s="4"/>
      <c r="EA1430" s="2"/>
      <c r="EB1430" s="2"/>
      <c r="EH1430" s="2"/>
      <c r="EI1430" s="2"/>
      <c r="EJ1430" s="10"/>
      <c r="EK1430" s="4"/>
      <c r="EL1430" s="4"/>
      <c r="EM1430" s="2"/>
      <c r="EN1430" s="2"/>
      <c r="ET1430" s="2"/>
      <c r="EU1430" s="2"/>
      <c r="EV1430" s="10"/>
      <c r="EW1430" s="4"/>
      <c r="EX1430" s="4"/>
      <c r="EY1430" s="5">
        <f>EY1053-EZ1042</f>
        <v>1871</v>
      </c>
      <c r="EZ1430" s="5">
        <f>EZ1053-EY1042</f>
        <v>1896</v>
      </c>
      <c r="FF1430" s="2"/>
      <c r="FG1430" s="2"/>
    </row>
    <row r="1431" spans="7:163">
      <c r="G1431" s="21"/>
      <c r="H1431" s="10"/>
      <c r="I1431" s="4"/>
      <c r="J1431" s="4"/>
      <c r="K1431" s="5">
        <f t="shared" si="515"/>
        <v>1890</v>
      </c>
      <c r="L1431" s="5">
        <f t="shared" si="516"/>
        <v>1910</v>
      </c>
      <c r="R1431" s="2"/>
      <c r="S1431" s="2"/>
      <c r="T1431" s="10"/>
      <c r="U1431" s="4"/>
      <c r="V1431" s="4"/>
      <c r="W1431" s="5">
        <f t="shared" si="517"/>
        <v>1850</v>
      </c>
      <c r="X1431" s="5">
        <f t="shared" si="518"/>
        <v>1880</v>
      </c>
      <c r="AD1431" s="2"/>
      <c r="AE1431" s="2"/>
      <c r="AF1431" s="10"/>
      <c r="AG1431" s="4"/>
      <c r="AH1431" s="4"/>
      <c r="AI1431" s="5">
        <f>AI1054-AJ1043</f>
        <v>1900</v>
      </c>
      <c r="AJ1431" s="5">
        <f>AJ1054-AI1043</f>
        <v>1900</v>
      </c>
      <c r="AP1431" s="2"/>
      <c r="AQ1431" s="2"/>
      <c r="AR1431" s="10"/>
      <c r="AS1431" s="4"/>
      <c r="AT1431" s="4"/>
      <c r="AU1431" s="2"/>
      <c r="AV1431" s="2"/>
      <c r="BB1431" s="2"/>
      <c r="BC1431" s="2"/>
      <c r="BD1431" s="10"/>
      <c r="BE1431" s="4"/>
      <c r="BF1431" s="4"/>
      <c r="BG1431" s="2"/>
      <c r="BH1431" s="2"/>
      <c r="BN1431" s="2"/>
      <c r="BO1431" s="2"/>
      <c r="BP1431" s="10"/>
      <c r="BQ1431" s="4"/>
      <c r="BR1431" s="4"/>
      <c r="BS1431" s="5">
        <f>BS1054-BT1043</f>
        <v>1875</v>
      </c>
      <c r="BT1431" s="5">
        <f>BT1054-BS1043</f>
        <v>1890</v>
      </c>
      <c r="BZ1431" s="2"/>
      <c r="CA1431" s="2"/>
      <c r="CB1431" s="10"/>
      <c r="CC1431" s="4"/>
      <c r="CD1431" s="4"/>
      <c r="CE1431" s="2"/>
      <c r="CF1431" s="2"/>
      <c r="CL1431" s="2"/>
      <c r="CM1431" s="2"/>
      <c r="CN1431" s="10"/>
      <c r="CO1431" s="4"/>
      <c r="CP1431" s="4"/>
      <c r="CQ1431" s="2"/>
      <c r="CR1431" s="2"/>
      <c r="CX1431" s="2"/>
      <c r="CY1431" s="2"/>
      <c r="CZ1431" s="10"/>
      <c r="DA1431" s="4"/>
      <c r="DB1431" s="4"/>
      <c r="DC1431" s="5">
        <f t="shared" si="519"/>
        <v>1990</v>
      </c>
      <c r="DD1431" s="5">
        <f t="shared" si="520"/>
        <v>2010</v>
      </c>
      <c r="DJ1431" s="2"/>
      <c r="DK1431" s="2"/>
      <c r="DL1431" s="10"/>
      <c r="DN1431" s="3"/>
      <c r="DO1431" s="5">
        <f>DO1054-DP1043</f>
        <v>1886</v>
      </c>
      <c r="DP1431" s="5">
        <f>DP1054-DO1043</f>
        <v>1921</v>
      </c>
      <c r="DR1431" s="2"/>
      <c r="DV1431" s="2"/>
      <c r="DW1431" s="2"/>
      <c r="DX1431" s="10"/>
      <c r="DY1431" s="4"/>
      <c r="DZ1431" s="4"/>
      <c r="EA1431" s="2"/>
      <c r="EB1431" s="2"/>
      <c r="EH1431" s="2"/>
      <c r="EI1431" s="2"/>
      <c r="EJ1431" s="10"/>
      <c r="EK1431" s="4"/>
      <c r="EL1431" s="4"/>
      <c r="EM1431" s="2"/>
      <c r="EN1431" s="2"/>
      <c r="ET1431" s="2"/>
      <c r="EU1431" s="2"/>
      <c r="EV1431" s="10"/>
      <c r="EW1431" s="4"/>
      <c r="EX1431" s="4"/>
      <c r="EY1431" s="2"/>
      <c r="EZ1431" s="2"/>
      <c r="FF1431" s="2"/>
      <c r="FG1431" s="2"/>
    </row>
    <row r="1432" spans="7:163">
      <c r="G1432" s="21"/>
      <c r="H1432" s="10"/>
      <c r="I1432" s="4"/>
      <c r="J1432" s="4"/>
      <c r="K1432" s="5">
        <f t="shared" si="515"/>
        <v>1891</v>
      </c>
      <c r="L1432" s="5">
        <f t="shared" si="516"/>
        <v>1947</v>
      </c>
      <c r="R1432" s="2"/>
      <c r="S1432" s="2"/>
      <c r="T1432" s="10"/>
      <c r="U1432" s="4"/>
      <c r="V1432" s="4"/>
      <c r="W1432" s="5">
        <f t="shared" si="517"/>
        <v>1826</v>
      </c>
      <c r="X1432" s="5">
        <f t="shared" si="518"/>
        <v>1897</v>
      </c>
      <c r="AD1432" s="2"/>
      <c r="AE1432" s="2"/>
      <c r="AF1432" s="10"/>
      <c r="AG1432" s="4"/>
      <c r="AH1432" s="4"/>
      <c r="AI1432" s="5">
        <f>AI1055-AJ1044</f>
        <v>1932</v>
      </c>
      <c r="AJ1432" s="5">
        <f>AJ1055-AI1044</f>
        <v>1932</v>
      </c>
      <c r="AP1432" s="2"/>
      <c r="AQ1432" s="2"/>
      <c r="AR1432" s="10"/>
      <c r="AS1432" s="4"/>
      <c r="AT1432" s="4"/>
      <c r="AU1432" s="2"/>
      <c r="AV1432" s="2"/>
      <c r="BB1432" s="2"/>
      <c r="BC1432" s="2"/>
      <c r="BD1432" s="10"/>
      <c r="BE1432" s="4"/>
      <c r="BF1432" s="4"/>
      <c r="BG1432" s="5">
        <f>BG1055-BH1044</f>
        <v>1901</v>
      </c>
      <c r="BH1432" s="5">
        <f>BH1055-BG1044</f>
        <v>1901</v>
      </c>
      <c r="BN1432" s="2"/>
      <c r="BO1432" s="2"/>
      <c r="BP1432" s="10"/>
      <c r="BQ1432" s="4"/>
      <c r="BR1432" s="4"/>
      <c r="BS1432" s="2"/>
      <c r="BT1432" s="2"/>
      <c r="BZ1432" s="2"/>
      <c r="CA1432" s="2"/>
      <c r="CB1432" s="10"/>
      <c r="CC1432" s="4"/>
      <c r="CD1432" s="4"/>
      <c r="CE1432" s="2"/>
      <c r="CF1432" s="2"/>
      <c r="CL1432" s="2"/>
      <c r="CM1432" s="2"/>
      <c r="CN1432" s="10"/>
      <c r="CO1432" s="4"/>
      <c r="CP1432" s="4"/>
      <c r="CQ1432" s="2"/>
      <c r="CR1432" s="2"/>
      <c r="CX1432" s="2"/>
      <c r="CY1432" s="2"/>
      <c r="CZ1432" s="10"/>
      <c r="DA1432" s="4"/>
      <c r="DB1432" s="4"/>
      <c r="DC1432" s="2"/>
      <c r="DD1432" s="2"/>
      <c r="DJ1432" s="2"/>
      <c r="DK1432" s="2"/>
      <c r="DL1432" s="10"/>
      <c r="DN1432" s="3"/>
      <c r="DO1432" s="5">
        <f>DO1055-DP1044</f>
        <v>1845</v>
      </c>
      <c r="DP1432" s="5">
        <f>DP1055-DO1044</f>
        <v>1885</v>
      </c>
      <c r="DR1432" s="2"/>
      <c r="DV1432" s="2"/>
      <c r="DW1432" s="2"/>
      <c r="DX1432" s="10"/>
      <c r="DY1432" s="4"/>
      <c r="DZ1432" s="4"/>
      <c r="EA1432" s="2"/>
      <c r="EB1432" s="2"/>
      <c r="EH1432" s="2"/>
      <c r="EI1432" s="2"/>
      <c r="EJ1432" s="10"/>
      <c r="EK1432" s="4"/>
      <c r="EL1432" s="4"/>
      <c r="EM1432" s="2"/>
      <c r="EN1432" s="2"/>
      <c r="ET1432" s="2"/>
      <c r="EU1432" s="2"/>
      <c r="EV1432" s="10"/>
      <c r="EW1432" s="4"/>
      <c r="EX1432" s="4"/>
      <c r="EY1432" s="2"/>
      <c r="EZ1432" s="2"/>
      <c r="FF1432" s="2"/>
      <c r="FG1432" s="2"/>
    </row>
    <row r="1433" spans="7:163">
      <c r="G1433" s="21"/>
      <c r="H1433" s="10"/>
      <c r="I1433" s="4"/>
      <c r="J1433" s="4"/>
      <c r="K1433" s="5">
        <f t="shared" si="515"/>
        <v>1881</v>
      </c>
      <c r="L1433" s="5">
        <f t="shared" si="516"/>
        <v>1916</v>
      </c>
      <c r="R1433" s="2"/>
      <c r="S1433" s="2"/>
      <c r="T1433" s="10"/>
      <c r="U1433" s="4"/>
      <c r="V1433" s="4"/>
      <c r="W1433" s="5">
        <f t="shared" si="517"/>
        <v>1846</v>
      </c>
      <c r="X1433" s="5">
        <f t="shared" si="518"/>
        <v>1881</v>
      </c>
      <c r="AD1433" s="2"/>
      <c r="AE1433" s="2"/>
      <c r="AF1433" s="10"/>
      <c r="AG1433" s="4"/>
      <c r="AH1433" s="4"/>
      <c r="AI1433" s="5">
        <f>AI1056-AJ1045</f>
        <v>1886</v>
      </c>
      <c r="AJ1433" s="5">
        <f>AJ1056-AI1045</f>
        <v>1886</v>
      </c>
      <c r="AP1433" s="2"/>
      <c r="AQ1433" s="2"/>
      <c r="AR1433" s="10"/>
      <c r="AS1433" s="4"/>
      <c r="AT1433" s="4"/>
      <c r="AU1433" s="2"/>
      <c r="AV1433" s="2"/>
      <c r="BB1433" s="2"/>
      <c r="BC1433" s="2"/>
      <c r="BD1433" s="10"/>
      <c r="BE1433" s="4"/>
      <c r="BF1433" s="4"/>
      <c r="BG1433" s="2"/>
      <c r="BH1433" s="2"/>
      <c r="BN1433" s="2"/>
      <c r="BO1433" s="2"/>
      <c r="BP1433" s="10"/>
      <c r="BQ1433" s="4"/>
      <c r="BR1433" s="4"/>
      <c r="BS1433" s="2"/>
      <c r="BT1433" s="2"/>
      <c r="BZ1433" s="2"/>
      <c r="CA1433" s="2"/>
      <c r="CB1433" s="10"/>
      <c r="CC1433" s="4"/>
      <c r="CD1433" s="4"/>
      <c r="CE1433" s="5">
        <f>CE1056-CF1045</f>
        <v>1876</v>
      </c>
      <c r="CF1433" s="5">
        <f>CF1056-CE1045</f>
        <v>1891</v>
      </c>
      <c r="CL1433" s="2"/>
      <c r="CM1433" s="2"/>
      <c r="CN1433" s="10"/>
      <c r="CO1433" s="4"/>
      <c r="CP1433" s="4"/>
      <c r="CQ1433" s="2"/>
      <c r="CR1433" s="2"/>
      <c r="CX1433" s="2"/>
      <c r="CY1433" s="2"/>
      <c r="CZ1433" s="10"/>
      <c r="DA1433" s="4"/>
      <c r="DB1433" s="4"/>
      <c r="DC1433" s="2"/>
      <c r="DD1433" s="2"/>
      <c r="DJ1433" s="2"/>
      <c r="DK1433" s="2"/>
      <c r="DL1433" s="10"/>
      <c r="DN1433" s="3"/>
      <c r="DO1433" s="5" t="s">
        <v>0</v>
      </c>
      <c r="DP1433" s="5" t="s">
        <v>0</v>
      </c>
      <c r="DR1433" s="2"/>
      <c r="DV1433" s="2"/>
      <c r="DW1433" s="2"/>
      <c r="DX1433" s="10"/>
      <c r="DY1433" s="4"/>
      <c r="DZ1433" s="4"/>
      <c r="EA1433" s="2"/>
      <c r="EB1433" s="2"/>
      <c r="EH1433" s="2"/>
      <c r="EI1433" s="2"/>
      <c r="EJ1433" s="10"/>
      <c r="EK1433" s="4"/>
      <c r="EL1433" s="4"/>
      <c r="EM1433" s="2"/>
      <c r="EN1433" s="2"/>
      <c r="ET1433" s="2"/>
      <c r="EU1433" s="2"/>
      <c r="EV1433" s="10"/>
      <c r="EW1433" s="4"/>
      <c r="EX1433" s="4"/>
      <c r="EY1433" s="2"/>
      <c r="EZ1433" s="2"/>
      <c r="FF1433" s="2"/>
      <c r="FG1433" s="2"/>
    </row>
    <row r="1434" spans="7:163">
      <c r="G1434" s="21"/>
      <c r="H1434" s="10"/>
      <c r="I1434" s="4"/>
      <c r="J1434" s="4"/>
      <c r="K1434" s="5">
        <f t="shared" si="515"/>
        <v>1876</v>
      </c>
      <c r="L1434" s="5">
        <f t="shared" si="516"/>
        <v>1926</v>
      </c>
      <c r="R1434" s="2"/>
      <c r="S1434" s="2"/>
      <c r="T1434" s="10"/>
      <c r="U1434" s="4"/>
      <c r="V1434" s="4"/>
      <c r="W1434" s="5">
        <f t="shared" si="517"/>
        <v>1866</v>
      </c>
      <c r="X1434" s="5">
        <f t="shared" si="518"/>
        <v>1896</v>
      </c>
      <c r="AD1434" s="2"/>
      <c r="AE1434" s="2"/>
      <c r="AF1434" s="10"/>
      <c r="AG1434" s="4"/>
      <c r="AH1434" s="4"/>
      <c r="AI1434" s="2"/>
      <c r="AJ1434" s="2"/>
      <c r="AP1434" s="2"/>
      <c r="AQ1434" s="2"/>
      <c r="AR1434" s="10"/>
      <c r="AS1434" s="4"/>
      <c r="AT1434" s="4"/>
      <c r="AU1434" s="2"/>
      <c r="AV1434" s="2"/>
      <c r="BB1434" s="2"/>
      <c r="BC1434" s="2"/>
      <c r="BD1434" s="10"/>
      <c r="BE1434" s="4"/>
      <c r="BF1434" s="4"/>
      <c r="BG1434" s="5">
        <f>BG1057-BH1046</f>
        <v>1861</v>
      </c>
      <c r="BH1434" s="5">
        <f>BH1057-BG1046</f>
        <v>1866</v>
      </c>
      <c r="BN1434" s="2"/>
      <c r="BO1434" s="2"/>
      <c r="BP1434" s="10"/>
      <c r="BQ1434" s="4"/>
      <c r="BR1434" s="4"/>
      <c r="BS1434" s="5">
        <f>BS1057-BT1046</f>
        <v>1871</v>
      </c>
      <c r="BT1434" s="5">
        <f>BT1057-BS1046</f>
        <v>1881</v>
      </c>
      <c r="BZ1434" s="2"/>
      <c r="CA1434" s="2"/>
      <c r="CB1434" s="10"/>
      <c r="CC1434" s="4"/>
      <c r="CD1434" s="4"/>
      <c r="CE1434" s="5">
        <f>CE1057-CF1046</f>
        <v>1881</v>
      </c>
      <c r="CF1434" s="5">
        <f>CF1057-CE1046</f>
        <v>1921</v>
      </c>
      <c r="CL1434" s="2"/>
      <c r="CM1434" s="2"/>
      <c r="CN1434" s="10"/>
      <c r="CO1434" s="4"/>
      <c r="CP1434" s="4"/>
      <c r="CQ1434" s="2"/>
      <c r="CR1434" s="2"/>
      <c r="CX1434" s="2"/>
      <c r="CY1434" s="2"/>
      <c r="CZ1434" s="10"/>
      <c r="DA1434" s="4"/>
      <c r="DB1434" s="4"/>
      <c r="DC1434" s="2"/>
      <c r="DD1434" s="2"/>
      <c r="DJ1434" s="2"/>
      <c r="DK1434" s="2"/>
      <c r="DL1434" s="10"/>
      <c r="DN1434" s="3"/>
      <c r="DO1434" s="5">
        <f>DO1057-DP1046</f>
        <v>1866</v>
      </c>
      <c r="DP1434" s="5">
        <f>DP1057-DO1046</f>
        <v>1901</v>
      </c>
      <c r="DR1434" s="2"/>
      <c r="DV1434" s="2"/>
      <c r="DW1434" s="2"/>
      <c r="DX1434" s="10"/>
      <c r="DY1434" s="4"/>
      <c r="DZ1434" s="4"/>
      <c r="EA1434" s="2"/>
      <c r="EB1434" s="2"/>
      <c r="EH1434" s="2"/>
      <c r="EI1434" s="2"/>
      <c r="EJ1434" s="10"/>
      <c r="EK1434" s="4"/>
      <c r="EL1434" s="4"/>
      <c r="EM1434" s="2"/>
      <c r="EN1434" s="2"/>
      <c r="ET1434" s="2"/>
      <c r="EU1434" s="2"/>
      <c r="EV1434" s="10"/>
      <c r="EW1434" s="4"/>
      <c r="EX1434" s="4"/>
      <c r="EY1434" s="2"/>
      <c r="EZ1434" s="2"/>
      <c r="FF1434" s="2"/>
      <c r="FG1434" s="2"/>
    </row>
    <row r="1435" spans="7:163">
      <c r="G1435" s="21"/>
      <c r="H1435" s="10"/>
      <c r="I1435" s="4"/>
      <c r="J1435" s="4"/>
      <c r="K1435" s="5">
        <f t="shared" si="515"/>
        <v>1896</v>
      </c>
      <c r="L1435" s="5">
        <f t="shared" si="516"/>
        <v>1926</v>
      </c>
      <c r="R1435" s="2"/>
      <c r="S1435" s="2"/>
      <c r="T1435" s="10"/>
      <c r="U1435" s="4"/>
      <c r="V1435" s="4"/>
      <c r="W1435" s="5">
        <f t="shared" si="517"/>
        <v>1876</v>
      </c>
      <c r="X1435" s="5">
        <f t="shared" si="518"/>
        <v>1901</v>
      </c>
      <c r="AD1435" s="2"/>
      <c r="AE1435" s="2"/>
      <c r="AF1435" s="10"/>
      <c r="AG1435" s="4"/>
      <c r="AH1435" s="4"/>
      <c r="AI1435" s="5">
        <f>AI1058-AJ1047</f>
        <v>1901</v>
      </c>
      <c r="AJ1435" s="5">
        <f>AJ1058-AI1047</f>
        <v>1901</v>
      </c>
      <c r="AP1435" s="2"/>
      <c r="AQ1435" s="2"/>
      <c r="AR1435" s="10"/>
      <c r="AS1435" s="4"/>
      <c r="AT1435" s="4"/>
      <c r="AU1435" s="2"/>
      <c r="AV1435" s="2"/>
      <c r="BB1435" s="2"/>
      <c r="BC1435" s="2"/>
      <c r="BD1435" s="10"/>
      <c r="BE1435" s="4"/>
      <c r="BF1435" s="4"/>
      <c r="BG1435" s="5">
        <f>BG1058-BH1047</f>
        <v>1891</v>
      </c>
      <c r="BH1435" s="5">
        <f>BH1058-BG1047</f>
        <v>1896</v>
      </c>
      <c r="BN1435" s="2"/>
      <c r="BO1435" s="2"/>
      <c r="BP1435" s="10"/>
      <c r="BQ1435" s="4"/>
      <c r="BR1435" s="4"/>
      <c r="BS1435" s="5">
        <f>BS1058-BT1047</f>
        <v>1891</v>
      </c>
      <c r="BT1435" s="5">
        <f>BT1058-BS1047</f>
        <v>1906</v>
      </c>
      <c r="BZ1435" s="2"/>
      <c r="CA1435" s="2"/>
      <c r="CB1435" s="10"/>
      <c r="CC1435" s="4"/>
      <c r="CD1435" s="4"/>
      <c r="CE1435" s="2"/>
      <c r="CF1435" s="2"/>
      <c r="CL1435" s="2"/>
      <c r="CM1435" s="2"/>
      <c r="CN1435" s="10"/>
      <c r="CO1435" s="4"/>
      <c r="CP1435" s="4"/>
      <c r="CQ1435" s="2"/>
      <c r="CR1435" s="2"/>
      <c r="CX1435" s="2"/>
      <c r="CY1435" s="2"/>
      <c r="CZ1435" s="10"/>
      <c r="DA1435" s="4"/>
      <c r="DB1435" s="4"/>
      <c r="DC1435" s="2"/>
      <c r="DD1435" s="2"/>
      <c r="DJ1435" s="2"/>
      <c r="DK1435" s="2"/>
      <c r="DL1435" s="10"/>
      <c r="DN1435" s="3"/>
      <c r="DO1435" s="5">
        <f>DO1058-DP1047</f>
        <v>1866</v>
      </c>
      <c r="DP1435" s="5">
        <f>DP1058-DO1047</f>
        <v>1871</v>
      </c>
      <c r="DR1435" s="2"/>
      <c r="DV1435" s="2"/>
      <c r="DW1435" s="2"/>
      <c r="DX1435" s="10"/>
      <c r="DY1435" s="4"/>
      <c r="DZ1435" s="4"/>
      <c r="EA1435" s="2"/>
      <c r="EB1435" s="2"/>
      <c r="EH1435" s="2"/>
      <c r="EI1435" s="2"/>
      <c r="EJ1435" s="10"/>
      <c r="EK1435" s="4"/>
      <c r="EL1435" s="4"/>
      <c r="EM1435" s="2"/>
      <c r="EN1435" s="2"/>
      <c r="ET1435" s="2"/>
      <c r="EU1435" s="2"/>
      <c r="EV1435" s="10"/>
      <c r="EW1435" s="4"/>
      <c r="EX1435" s="4"/>
      <c r="EY1435" s="5">
        <f>EY1058-EZ1047</f>
        <v>1856</v>
      </c>
      <c r="EZ1435" s="5">
        <f>EZ1058-EY1047</f>
        <v>1881</v>
      </c>
      <c r="FF1435" s="2"/>
      <c r="FG1435" s="2"/>
    </row>
    <row r="1436" spans="7:163">
      <c r="G1436" s="21"/>
      <c r="H1436" s="4"/>
      <c r="I1436" s="4"/>
      <c r="J1436" s="4"/>
      <c r="K1436" s="5">
        <f t="shared" si="515"/>
        <v>1900</v>
      </c>
      <c r="L1436" s="5">
        <f t="shared" si="516"/>
        <v>1932</v>
      </c>
      <c r="R1436" s="2"/>
      <c r="S1436" s="2"/>
      <c r="T1436" s="4"/>
      <c r="U1436" s="4"/>
      <c r="V1436" s="4"/>
      <c r="W1436" s="5" t="s">
        <v>0</v>
      </c>
      <c r="X1436" s="5" t="s">
        <v>0</v>
      </c>
      <c r="AD1436" s="2"/>
      <c r="AE1436" s="2"/>
      <c r="AF1436" s="4"/>
      <c r="AG1436" s="4"/>
      <c r="AH1436" s="4"/>
      <c r="AI1436" s="5">
        <f>AI1059-AJ1048</f>
        <v>1925</v>
      </c>
      <c r="AJ1436" s="5">
        <f>AJ1059-AI1048</f>
        <v>1925</v>
      </c>
      <c r="AP1436" s="2"/>
      <c r="AQ1436" s="2"/>
      <c r="AR1436" s="4"/>
      <c r="AS1436" s="4"/>
      <c r="AT1436" s="4"/>
      <c r="AU1436" s="2"/>
      <c r="AV1436" s="2"/>
      <c r="BB1436" s="2"/>
      <c r="BC1436" s="2"/>
      <c r="BD1436" s="4"/>
      <c r="BE1436" s="4"/>
      <c r="BF1436" s="4"/>
      <c r="BG1436" s="5">
        <f>BG1059-BH1048</f>
        <v>1932</v>
      </c>
      <c r="BH1436" s="5">
        <f>BH1059-BG1048</f>
        <v>1942</v>
      </c>
      <c r="BN1436" s="2"/>
      <c r="BO1436" s="2"/>
      <c r="BP1436" s="4"/>
      <c r="BQ1436" s="4"/>
      <c r="BR1436" s="4"/>
      <c r="BS1436" s="2"/>
      <c r="BT1436" s="2"/>
      <c r="BZ1436" s="2"/>
      <c r="CA1436" s="2"/>
      <c r="CB1436" s="4"/>
      <c r="CC1436" s="4"/>
      <c r="CD1436" s="4"/>
      <c r="CE1436" s="2"/>
      <c r="CF1436" s="2"/>
      <c r="CL1436" s="2"/>
      <c r="CM1436" s="2"/>
      <c r="CN1436" s="4"/>
      <c r="CO1436" s="4"/>
      <c r="CP1436" s="4"/>
      <c r="CQ1436" s="2"/>
      <c r="CR1436" s="2"/>
      <c r="CX1436" s="2"/>
      <c r="CY1436" s="2"/>
      <c r="CZ1436" s="4"/>
      <c r="DA1436" s="4"/>
      <c r="DB1436" s="4"/>
      <c r="DC1436" s="2"/>
      <c r="DD1436" s="2"/>
      <c r="DJ1436" s="2"/>
      <c r="DK1436" s="2"/>
      <c r="DN1436" s="3"/>
      <c r="DO1436" s="5">
        <f>DO1059-DP1048</f>
        <v>1856</v>
      </c>
      <c r="DP1436" s="5">
        <f>DP1059-DO1048</f>
        <v>1881</v>
      </c>
      <c r="DR1436" s="2"/>
      <c r="DV1436" s="2"/>
      <c r="DW1436" s="2"/>
      <c r="DX1436" s="4"/>
      <c r="DY1436" s="4"/>
      <c r="DZ1436" s="4"/>
      <c r="EA1436" s="2"/>
      <c r="EB1436" s="2"/>
      <c r="EH1436" s="2"/>
      <c r="EI1436" s="2"/>
      <c r="EJ1436" s="4"/>
      <c r="EK1436" s="4"/>
      <c r="EL1436" s="4"/>
      <c r="EM1436" s="2"/>
      <c r="EN1436" s="2"/>
      <c r="ET1436" s="2"/>
      <c r="EU1436" s="2"/>
      <c r="EV1436" s="4"/>
      <c r="EW1436" s="4"/>
      <c r="EX1436" s="4"/>
      <c r="EY1436" s="2"/>
      <c r="EZ1436" s="2"/>
      <c r="FF1436" s="2"/>
      <c r="FG1436" s="2"/>
    </row>
    <row r="1437" spans="7:163">
      <c r="G1437" s="21"/>
      <c r="H1437" s="4"/>
      <c r="I1437" s="4"/>
      <c r="J1437" s="4"/>
      <c r="K1437" s="2"/>
      <c r="L1437" s="2"/>
      <c r="R1437" s="2"/>
      <c r="S1437" s="2"/>
      <c r="T1437" s="4"/>
      <c r="U1437" s="4"/>
      <c r="V1437" s="4"/>
      <c r="W1437" s="5">
        <f>W1060-X1049</f>
        <v>1896</v>
      </c>
      <c r="X1437" s="5">
        <f>X1060-W1049</f>
        <v>1936</v>
      </c>
      <c r="AD1437" s="2"/>
      <c r="AE1437" s="2"/>
      <c r="AF1437" s="4"/>
      <c r="AG1437" s="4"/>
      <c r="AH1437" s="4"/>
      <c r="AI1437" s="2"/>
      <c r="AJ1437" s="2"/>
      <c r="AP1437" s="2"/>
      <c r="AQ1437" s="2"/>
      <c r="AR1437" s="4"/>
      <c r="AS1437" s="4"/>
      <c r="AT1437" s="4"/>
      <c r="AU1437" s="2"/>
      <c r="AV1437" s="2"/>
      <c r="BB1437" s="2"/>
      <c r="BC1437" s="2"/>
      <c r="BD1437" s="4"/>
      <c r="BE1437" s="4"/>
      <c r="BF1437" s="4"/>
      <c r="BG1437" s="2"/>
      <c r="BH1437" s="2"/>
      <c r="BN1437" s="2"/>
      <c r="BO1437" s="2"/>
      <c r="BP1437" s="4"/>
      <c r="BQ1437" s="4"/>
      <c r="BR1437" s="4"/>
      <c r="BS1437" s="2"/>
      <c r="BT1437" s="2"/>
      <c r="BZ1437" s="2"/>
      <c r="CA1437" s="2"/>
      <c r="CB1437" s="4"/>
      <c r="CC1437" s="4"/>
      <c r="CD1437" s="4"/>
      <c r="CE1437" s="2"/>
      <c r="CF1437" s="2"/>
      <c r="CL1437" s="2"/>
      <c r="CM1437" s="2"/>
      <c r="CN1437" s="4"/>
      <c r="CO1437" s="4"/>
      <c r="CP1437" s="4"/>
      <c r="CQ1437" s="2"/>
      <c r="CR1437" s="2"/>
      <c r="CX1437" s="2"/>
      <c r="CY1437" s="2"/>
      <c r="CZ1437" s="4"/>
      <c r="DA1437" s="4"/>
      <c r="DB1437" s="4"/>
      <c r="DC1437" s="2"/>
      <c r="DD1437" s="2"/>
      <c r="DJ1437" s="2"/>
      <c r="DK1437" s="2"/>
      <c r="DN1437" s="3"/>
      <c r="DO1437" s="2"/>
      <c r="DP1437" s="2"/>
      <c r="DR1437" s="2"/>
      <c r="DV1437" s="2"/>
      <c r="DW1437" s="2"/>
      <c r="DX1437" s="4"/>
      <c r="DY1437" s="4"/>
      <c r="DZ1437" s="4"/>
      <c r="EA1437" s="2"/>
      <c r="EB1437" s="2"/>
      <c r="EH1437" s="2"/>
      <c r="EI1437" s="2"/>
      <c r="EJ1437" s="4"/>
      <c r="EK1437" s="4"/>
      <c r="EL1437" s="4"/>
      <c r="EM1437" s="2"/>
      <c r="EN1437" s="2"/>
      <c r="ET1437" s="2"/>
      <c r="EU1437" s="2"/>
      <c r="EV1437" s="4"/>
      <c r="EW1437" s="4"/>
      <c r="EX1437" s="4"/>
      <c r="EY1437" s="2"/>
      <c r="EZ1437" s="2"/>
      <c r="FF1437" s="2"/>
      <c r="FG1437" s="2"/>
    </row>
    <row r="1438" spans="7:163">
      <c r="G1438" s="21"/>
      <c r="H1438" s="4"/>
      <c r="I1438" s="4"/>
      <c r="J1438" s="4"/>
      <c r="K1438" s="2"/>
      <c r="L1438" s="2"/>
      <c r="R1438" s="2"/>
      <c r="S1438" s="2"/>
      <c r="T1438" s="4"/>
      <c r="U1438" s="4"/>
      <c r="V1438" s="4"/>
      <c r="W1438" s="5" t="s">
        <v>0</v>
      </c>
      <c r="X1438" s="5" t="s">
        <v>0</v>
      </c>
      <c r="AD1438" s="2"/>
      <c r="AE1438" s="2"/>
      <c r="AF1438" s="4"/>
      <c r="AG1438" s="4"/>
      <c r="AH1438" s="4"/>
      <c r="AI1438" s="2"/>
      <c r="AJ1438" s="2"/>
      <c r="AP1438" s="2"/>
      <c r="AQ1438" s="2"/>
      <c r="AR1438" s="4"/>
      <c r="AS1438" s="4"/>
      <c r="AT1438" s="4"/>
      <c r="AU1438" s="2"/>
      <c r="AV1438" s="2"/>
      <c r="BB1438" s="2"/>
      <c r="BC1438" s="2"/>
      <c r="BD1438" s="4"/>
      <c r="BE1438" s="4"/>
      <c r="BF1438" s="4"/>
      <c r="BG1438" s="2"/>
      <c r="BH1438" s="2"/>
      <c r="BN1438" s="2"/>
      <c r="BO1438" s="2"/>
      <c r="BP1438" s="4"/>
      <c r="BQ1438" s="4"/>
      <c r="BR1438" s="4"/>
      <c r="BS1438" s="2"/>
      <c r="BT1438" s="2"/>
      <c r="BZ1438" s="2"/>
      <c r="CA1438" s="2"/>
      <c r="CB1438" s="4"/>
      <c r="CC1438" s="4"/>
      <c r="CD1438" s="4"/>
      <c r="CE1438" s="2"/>
      <c r="CF1438" s="2"/>
      <c r="CL1438" s="2"/>
      <c r="CM1438" s="2"/>
      <c r="CN1438" s="4"/>
      <c r="CO1438" s="4"/>
      <c r="CP1438" s="4"/>
      <c r="CQ1438" s="2"/>
      <c r="CR1438" s="2"/>
      <c r="CX1438" s="2"/>
      <c r="CY1438" s="2"/>
      <c r="CZ1438" s="4"/>
      <c r="DA1438" s="4"/>
      <c r="DB1438" s="4"/>
      <c r="DC1438" s="2"/>
      <c r="DD1438" s="2"/>
      <c r="DJ1438" s="2"/>
      <c r="DK1438" s="2"/>
      <c r="DN1438" s="3"/>
      <c r="DO1438" s="2"/>
      <c r="DP1438" s="2"/>
      <c r="DR1438" s="2"/>
      <c r="DV1438" s="2"/>
      <c r="DW1438" s="2"/>
      <c r="DX1438" s="4"/>
      <c r="DY1438" s="4"/>
      <c r="DZ1438" s="4"/>
      <c r="EA1438" s="2"/>
      <c r="EB1438" s="2"/>
      <c r="EH1438" s="2"/>
      <c r="EI1438" s="2"/>
      <c r="EJ1438" s="4"/>
      <c r="EK1438" s="4"/>
      <c r="EL1438" s="4"/>
      <c r="EM1438" s="2"/>
      <c r="EN1438" s="2"/>
      <c r="ET1438" s="2"/>
      <c r="EU1438" s="2"/>
      <c r="EV1438" s="4"/>
      <c r="EW1438" s="4"/>
      <c r="EX1438" s="4"/>
      <c r="EY1438" s="2"/>
      <c r="EZ1438" s="2"/>
      <c r="FF1438" s="2"/>
      <c r="FG1438" s="2"/>
    </row>
    <row r="1439" spans="7:163">
      <c r="G1439" s="21"/>
      <c r="H1439" s="4"/>
      <c r="I1439" s="4"/>
      <c r="J1439" s="4"/>
      <c r="K1439" s="2"/>
      <c r="L1439" s="2"/>
      <c r="R1439" s="2"/>
      <c r="S1439" s="2"/>
      <c r="T1439" s="4"/>
      <c r="U1439" s="4"/>
      <c r="V1439" s="4"/>
      <c r="W1439" s="5" t="s">
        <v>0</v>
      </c>
      <c r="X1439" s="5" t="s">
        <v>0</v>
      </c>
      <c r="AD1439" s="2"/>
      <c r="AE1439" s="2"/>
      <c r="AF1439" s="4"/>
      <c r="AG1439" s="4"/>
      <c r="AH1439" s="4"/>
      <c r="AI1439" s="2"/>
      <c r="AJ1439" s="2"/>
      <c r="AP1439" s="2"/>
      <c r="AQ1439" s="2"/>
      <c r="AR1439" s="4"/>
      <c r="AS1439" s="4"/>
      <c r="AT1439" s="4"/>
      <c r="AU1439" s="2"/>
      <c r="AV1439" s="2"/>
      <c r="BB1439" s="2"/>
      <c r="BC1439" s="2"/>
      <c r="BD1439" s="4"/>
      <c r="BE1439" s="4"/>
      <c r="BF1439" s="4"/>
      <c r="BG1439" s="2"/>
      <c r="BH1439" s="2"/>
      <c r="BN1439" s="2"/>
      <c r="BO1439" s="2"/>
      <c r="BP1439" s="4"/>
      <c r="BQ1439" s="4"/>
      <c r="BR1439" s="4"/>
      <c r="BS1439" s="2"/>
      <c r="BT1439" s="2"/>
      <c r="BZ1439" s="2"/>
      <c r="CA1439" s="2"/>
      <c r="CB1439" s="4"/>
      <c r="CC1439" s="4"/>
      <c r="CD1439" s="4"/>
      <c r="CE1439" s="2"/>
      <c r="CF1439" s="2"/>
      <c r="CL1439" s="2"/>
      <c r="CM1439" s="2"/>
      <c r="CN1439" s="4"/>
      <c r="CO1439" s="4"/>
      <c r="CP1439" s="4"/>
      <c r="CQ1439" s="2"/>
      <c r="CR1439" s="2"/>
      <c r="CX1439" s="2"/>
      <c r="CY1439" s="2"/>
      <c r="CZ1439" s="4"/>
      <c r="DA1439" s="4"/>
      <c r="DB1439" s="4"/>
      <c r="DC1439" s="2"/>
      <c r="DD1439" s="2"/>
      <c r="DJ1439" s="2"/>
      <c r="DK1439" s="2"/>
      <c r="DN1439" s="3"/>
      <c r="DO1439" s="2"/>
      <c r="DP1439" s="2"/>
      <c r="DR1439" s="2"/>
      <c r="DV1439" s="2"/>
      <c r="DW1439" s="2"/>
      <c r="DX1439" s="4"/>
      <c r="DY1439" s="4"/>
      <c r="DZ1439" s="4"/>
      <c r="EA1439" s="2"/>
      <c r="EB1439" s="2"/>
      <c r="EH1439" s="2"/>
      <c r="EI1439" s="2"/>
      <c r="EJ1439" s="4"/>
      <c r="EK1439" s="4"/>
      <c r="EL1439" s="4"/>
      <c r="EM1439" s="2"/>
      <c r="EN1439" s="2"/>
      <c r="ET1439" s="2"/>
      <c r="EU1439" s="2"/>
      <c r="EV1439" s="4"/>
      <c r="EW1439" s="4"/>
      <c r="EX1439" s="4"/>
      <c r="EY1439" s="2"/>
      <c r="EZ1439" s="2"/>
      <c r="FF1439" s="2"/>
      <c r="FG1439" s="2"/>
    </row>
    <row r="1440" spans="7:163">
      <c r="G1440" s="21"/>
      <c r="H1440" s="10"/>
      <c r="I1440" s="4"/>
      <c r="J1440" s="4"/>
      <c r="R1440" s="2"/>
      <c r="S1440" s="2"/>
      <c r="T1440" s="10"/>
      <c r="U1440" s="4"/>
      <c r="V1440" s="4"/>
      <c r="AD1440" s="2"/>
      <c r="AE1440" s="2"/>
      <c r="AF1440" s="10"/>
      <c r="AG1440" s="4"/>
      <c r="AH1440" s="4"/>
      <c r="AP1440" s="2"/>
      <c r="AQ1440" s="2"/>
      <c r="AR1440" s="10"/>
      <c r="AS1440" s="4"/>
      <c r="AT1440" s="4"/>
      <c r="BB1440" s="2"/>
      <c r="BC1440" s="2"/>
      <c r="BD1440" s="10"/>
      <c r="BE1440" s="4"/>
      <c r="BF1440" s="4"/>
      <c r="BG1440" s="2"/>
      <c r="BH1440" s="2"/>
      <c r="BN1440" s="2"/>
      <c r="BO1440" s="2"/>
      <c r="BP1440" s="10"/>
      <c r="BQ1440" s="4"/>
      <c r="BR1440" s="4"/>
      <c r="BS1440" s="2"/>
      <c r="BT1440" s="2"/>
      <c r="BZ1440" s="2"/>
      <c r="CA1440" s="2"/>
      <c r="CB1440" s="10"/>
      <c r="CC1440" s="4"/>
      <c r="CD1440" s="4"/>
      <c r="CE1440" s="2"/>
      <c r="CF1440" s="2"/>
      <c r="CL1440" s="2"/>
      <c r="CM1440" s="2"/>
      <c r="CN1440" s="10"/>
      <c r="CO1440" s="4"/>
      <c r="CP1440" s="4"/>
      <c r="CQ1440" s="2"/>
      <c r="CR1440" s="2"/>
      <c r="CX1440" s="2"/>
      <c r="CY1440" s="2"/>
      <c r="CZ1440" s="10"/>
      <c r="DA1440" s="4"/>
      <c r="DB1440" s="4"/>
      <c r="DJ1440" s="2"/>
      <c r="DK1440" s="2"/>
      <c r="DL1440" s="10"/>
      <c r="DN1440" s="3"/>
      <c r="DR1440" s="2"/>
      <c r="DV1440" s="2"/>
      <c r="DW1440" s="2"/>
      <c r="DX1440" s="10"/>
      <c r="DY1440" s="4"/>
      <c r="DZ1440" s="4"/>
      <c r="EH1440" s="2"/>
      <c r="EI1440" s="2"/>
      <c r="EJ1440" s="10"/>
      <c r="EK1440" s="4"/>
      <c r="EL1440" s="4"/>
      <c r="EM1440" s="2"/>
      <c r="EN1440" s="2"/>
      <c r="ET1440" s="2"/>
      <c r="EU1440" s="2"/>
      <c r="EV1440" s="10"/>
      <c r="EW1440" s="4"/>
      <c r="EX1440" s="4"/>
      <c r="EY1440" s="2"/>
      <c r="EZ1440" s="2"/>
      <c r="FF1440" s="2"/>
      <c r="FG1440" s="2"/>
    </row>
    <row r="1441" spans="7:163">
      <c r="G1441" s="21"/>
      <c r="H1441" s="10"/>
      <c r="I1441" s="4"/>
      <c r="J1441" s="4"/>
      <c r="R1441" s="2"/>
      <c r="S1441" s="2"/>
      <c r="T1441" s="10"/>
      <c r="U1441" s="4"/>
      <c r="V1441" s="4"/>
      <c r="AD1441" s="2"/>
      <c r="AE1441" s="2"/>
      <c r="AF1441" s="10"/>
      <c r="AG1441" s="4"/>
      <c r="AH1441" s="4"/>
      <c r="AP1441" s="2"/>
      <c r="AQ1441" s="2"/>
      <c r="AR1441" s="10"/>
      <c r="AS1441" s="4"/>
      <c r="AT1441" s="4"/>
      <c r="BB1441" s="2"/>
      <c r="BC1441" s="2"/>
      <c r="BD1441" s="10"/>
      <c r="BE1441" s="4"/>
      <c r="BF1441" s="4"/>
      <c r="BN1441" s="2"/>
      <c r="BO1441" s="2"/>
      <c r="BP1441" s="10"/>
      <c r="BQ1441" s="4"/>
      <c r="BR1441" s="4"/>
      <c r="BS1441" s="2"/>
      <c r="BT1441" s="2"/>
      <c r="BZ1441" s="2"/>
      <c r="CA1441" s="2"/>
      <c r="CB1441" s="10"/>
      <c r="CC1441" s="4"/>
      <c r="CD1441" s="4"/>
      <c r="CL1441" s="2"/>
      <c r="CM1441" s="2"/>
      <c r="CN1441" s="10"/>
      <c r="CO1441" s="4"/>
      <c r="CP1441" s="4"/>
      <c r="CQ1441" s="2"/>
      <c r="CR1441" s="2"/>
      <c r="CX1441" s="2"/>
      <c r="CY1441" s="2"/>
      <c r="CZ1441" s="10"/>
      <c r="DA1441" s="4"/>
      <c r="DB1441" s="4"/>
      <c r="DJ1441" s="2"/>
      <c r="DK1441" s="2"/>
      <c r="DL1441" s="10"/>
      <c r="DN1441" s="3"/>
      <c r="DR1441" s="2"/>
      <c r="DV1441" s="2"/>
      <c r="DW1441" s="2"/>
      <c r="DX1441" s="10"/>
      <c r="DY1441" s="4"/>
      <c r="DZ1441" s="4"/>
      <c r="EH1441" s="2"/>
      <c r="EI1441" s="2"/>
      <c r="EJ1441" s="10"/>
      <c r="EK1441" s="4"/>
      <c r="EL1441" s="4"/>
      <c r="EM1441" s="2"/>
      <c r="EN1441" s="2"/>
      <c r="ET1441" s="2"/>
      <c r="EU1441" s="2"/>
      <c r="EV1441" s="10"/>
      <c r="EW1441" s="4"/>
      <c r="EX1441" s="4"/>
      <c r="EY1441" s="2"/>
      <c r="EZ1441" s="2"/>
      <c r="FF1441" s="2"/>
      <c r="FG1441" s="2"/>
    </row>
    <row r="1442" spans="7:163">
      <c r="G1442" s="21"/>
      <c r="H1442" s="10"/>
      <c r="I1442" s="4"/>
      <c r="J1442" s="4"/>
      <c r="R1442" s="2"/>
      <c r="S1442" s="2"/>
      <c r="T1442" s="10"/>
      <c r="U1442" s="4"/>
      <c r="V1442" s="4"/>
      <c r="AD1442" s="2"/>
      <c r="AE1442" s="2"/>
      <c r="AF1442" s="10"/>
      <c r="AG1442" s="4"/>
      <c r="AH1442" s="4"/>
      <c r="AP1442" s="2"/>
      <c r="AQ1442" s="2"/>
      <c r="AR1442" s="10"/>
      <c r="AS1442" s="4"/>
      <c r="AT1442" s="4"/>
      <c r="BB1442" s="2"/>
      <c r="BC1442" s="2"/>
      <c r="BD1442" s="10"/>
      <c r="BE1442" s="4"/>
      <c r="BF1442" s="4"/>
      <c r="BN1442" s="2"/>
      <c r="BO1442" s="2"/>
      <c r="BP1442" s="10"/>
      <c r="BQ1442" s="4"/>
      <c r="BR1442" s="4"/>
      <c r="BS1442" s="2"/>
      <c r="BT1442" s="2"/>
      <c r="BZ1442" s="2"/>
      <c r="CA1442" s="2"/>
      <c r="CB1442" s="10"/>
      <c r="CC1442" s="4"/>
      <c r="CD1442" s="4"/>
      <c r="CL1442" s="2"/>
      <c r="CM1442" s="2"/>
      <c r="CN1442" s="10"/>
      <c r="CO1442" s="4"/>
      <c r="CP1442" s="4"/>
      <c r="CQ1442" s="2"/>
      <c r="CR1442" s="2"/>
      <c r="CX1442" s="2"/>
      <c r="CY1442" s="2"/>
      <c r="CZ1442" s="10"/>
      <c r="DA1442" s="4"/>
      <c r="DB1442" s="4"/>
      <c r="DJ1442" s="2"/>
      <c r="DK1442" s="2"/>
      <c r="DL1442" s="10"/>
      <c r="DN1442" s="3"/>
      <c r="DR1442" s="2"/>
      <c r="DV1442" s="2"/>
      <c r="DW1442" s="2"/>
      <c r="DX1442" s="10"/>
      <c r="DY1442" s="4"/>
      <c r="DZ1442" s="4"/>
      <c r="EH1442" s="2"/>
      <c r="EI1442" s="2"/>
      <c r="EJ1442" s="10"/>
      <c r="EK1442" s="4"/>
      <c r="EL1442" s="4"/>
      <c r="EM1442" s="2"/>
      <c r="EN1442" s="2"/>
      <c r="ET1442" s="2"/>
      <c r="EU1442" s="2"/>
      <c r="EV1442" s="10"/>
      <c r="EW1442" s="4"/>
      <c r="EX1442" s="4"/>
      <c r="EY1442" s="2"/>
      <c r="EZ1442" s="2"/>
      <c r="FF1442" s="2"/>
      <c r="FG1442" s="2"/>
    </row>
    <row r="1443" spans="7:163">
      <c r="G1443" s="21"/>
      <c r="H1443" s="10"/>
      <c r="I1443" s="4"/>
      <c r="J1443" s="4"/>
      <c r="R1443" s="2"/>
      <c r="S1443" s="2"/>
      <c r="T1443" s="10"/>
      <c r="U1443" s="4"/>
      <c r="V1443" s="4"/>
      <c r="AD1443" s="2"/>
      <c r="AE1443" s="2"/>
      <c r="AF1443" s="10"/>
      <c r="AG1443" s="4"/>
      <c r="AH1443" s="4"/>
      <c r="AP1443" s="2"/>
      <c r="AQ1443" s="2"/>
      <c r="AR1443" s="10"/>
      <c r="AS1443" s="4"/>
      <c r="AT1443" s="4"/>
      <c r="BB1443" s="2"/>
      <c r="BC1443" s="2"/>
      <c r="BD1443" s="10"/>
      <c r="BE1443" s="4"/>
      <c r="BF1443" s="4"/>
      <c r="BN1443" s="2"/>
      <c r="BO1443" s="2"/>
      <c r="BP1443" s="10"/>
      <c r="BQ1443" s="4"/>
      <c r="BR1443" s="4"/>
      <c r="BZ1443" s="2"/>
      <c r="CA1443" s="2"/>
      <c r="CB1443" s="10"/>
      <c r="CC1443" s="4"/>
      <c r="CD1443" s="4"/>
      <c r="CL1443" s="2"/>
      <c r="CM1443" s="2"/>
      <c r="CN1443" s="10"/>
      <c r="CO1443" s="4"/>
      <c r="CP1443" s="4"/>
      <c r="CQ1443" s="2"/>
      <c r="CR1443" s="2"/>
      <c r="CX1443" s="2"/>
      <c r="CY1443" s="2"/>
      <c r="CZ1443" s="10"/>
      <c r="DA1443" s="4"/>
      <c r="DB1443" s="4"/>
      <c r="DJ1443" s="2"/>
      <c r="DK1443" s="2"/>
      <c r="DL1443" s="10"/>
      <c r="DN1443" s="3"/>
      <c r="DR1443" s="2"/>
      <c r="DV1443" s="2"/>
      <c r="DW1443" s="2"/>
      <c r="DX1443" s="10"/>
      <c r="DY1443" s="4"/>
      <c r="DZ1443" s="4"/>
      <c r="EH1443" s="2"/>
      <c r="EI1443" s="2"/>
      <c r="EJ1443" s="10"/>
      <c r="EK1443" s="4"/>
      <c r="EL1443" s="4"/>
      <c r="EM1443" s="2"/>
      <c r="EN1443" s="2"/>
      <c r="ET1443" s="2"/>
      <c r="EU1443" s="2"/>
      <c r="EV1443" s="10"/>
      <c r="EW1443" s="4"/>
      <c r="EX1443" s="4"/>
      <c r="EY1443" s="2"/>
      <c r="EZ1443" s="2"/>
      <c r="FF1443" s="2"/>
      <c r="FG1443" s="2"/>
    </row>
    <row r="1444" spans="7:163">
      <c r="G1444" s="21"/>
      <c r="H1444" s="10"/>
      <c r="I1444" s="4"/>
      <c r="J1444" s="4"/>
      <c r="R1444" s="2"/>
      <c r="S1444" s="2"/>
      <c r="T1444" s="10"/>
      <c r="U1444" s="4"/>
      <c r="V1444" s="4"/>
      <c r="AD1444" s="2"/>
      <c r="AE1444" s="2"/>
      <c r="AF1444" s="10"/>
      <c r="AG1444" s="4"/>
      <c r="AH1444" s="4"/>
      <c r="AP1444" s="2"/>
      <c r="AQ1444" s="2"/>
      <c r="AR1444" s="10"/>
      <c r="AS1444" s="4"/>
      <c r="AT1444" s="4"/>
      <c r="BB1444" s="2"/>
      <c r="BC1444" s="2"/>
      <c r="BD1444" s="10"/>
      <c r="BE1444" s="4"/>
      <c r="BF1444" s="4"/>
      <c r="BN1444" s="2"/>
      <c r="BO1444" s="2"/>
      <c r="BP1444" s="10"/>
      <c r="BQ1444" s="4"/>
      <c r="BR1444" s="4"/>
      <c r="BZ1444" s="2"/>
      <c r="CA1444" s="2"/>
      <c r="CB1444" s="10"/>
      <c r="CC1444" s="4"/>
      <c r="CD1444" s="4"/>
      <c r="CL1444" s="2"/>
      <c r="CM1444" s="2"/>
      <c r="CN1444" s="10"/>
      <c r="CO1444" s="4"/>
      <c r="CP1444" s="4"/>
      <c r="CQ1444" s="2"/>
      <c r="CR1444" s="2"/>
      <c r="CX1444" s="2"/>
      <c r="CY1444" s="2"/>
      <c r="CZ1444" s="10"/>
      <c r="DA1444" s="4"/>
      <c r="DB1444" s="4"/>
      <c r="DJ1444" s="2"/>
      <c r="DK1444" s="2"/>
      <c r="DL1444" s="10"/>
      <c r="DN1444" s="3"/>
      <c r="DR1444" s="2"/>
      <c r="DV1444" s="2"/>
      <c r="DW1444" s="2"/>
      <c r="DX1444" s="10"/>
      <c r="DY1444" s="4"/>
      <c r="DZ1444" s="4"/>
      <c r="EH1444" s="2"/>
      <c r="EI1444" s="2"/>
      <c r="EJ1444" s="10"/>
      <c r="EK1444" s="4"/>
      <c r="EL1444" s="4"/>
      <c r="EM1444" s="2"/>
      <c r="EN1444" s="2"/>
      <c r="ET1444" s="2"/>
      <c r="EU1444" s="2"/>
      <c r="EV1444" s="10"/>
      <c r="EW1444" s="4"/>
      <c r="EX1444" s="4"/>
      <c r="EY1444" s="2"/>
      <c r="EZ1444" s="2"/>
      <c r="FF1444" s="2"/>
      <c r="FG1444" s="2"/>
    </row>
    <row r="1445" spans="7:163">
      <c r="G1445" s="21"/>
      <c r="H1445" s="10"/>
      <c r="I1445" s="4"/>
      <c r="J1445" s="4"/>
      <c r="R1445" s="2"/>
      <c r="S1445" s="2"/>
      <c r="T1445" s="10"/>
      <c r="U1445" s="4"/>
      <c r="V1445" s="4"/>
      <c r="AD1445" s="2"/>
      <c r="AE1445" s="2"/>
      <c r="AF1445" s="10"/>
      <c r="AG1445" s="4"/>
      <c r="AH1445" s="4"/>
      <c r="AP1445" s="2"/>
      <c r="AQ1445" s="2"/>
      <c r="AR1445" s="10"/>
      <c r="AS1445" s="4"/>
      <c r="AT1445" s="4"/>
      <c r="BB1445" s="2"/>
      <c r="BC1445" s="2"/>
      <c r="BD1445" s="10"/>
      <c r="BE1445" s="4"/>
      <c r="BF1445" s="4"/>
      <c r="BN1445" s="2"/>
      <c r="BO1445" s="2"/>
      <c r="BP1445" s="10"/>
      <c r="BQ1445" s="4"/>
      <c r="BR1445" s="4"/>
      <c r="BZ1445" s="2"/>
      <c r="CA1445" s="2"/>
      <c r="CB1445" s="10"/>
      <c r="CC1445" s="4"/>
      <c r="CD1445" s="4"/>
      <c r="CL1445" s="2"/>
      <c r="CM1445" s="2"/>
      <c r="CN1445" s="10"/>
      <c r="CO1445" s="4"/>
      <c r="CP1445" s="4"/>
      <c r="CQ1445" s="2"/>
      <c r="CR1445" s="2"/>
      <c r="CX1445" s="2"/>
      <c r="CY1445" s="2"/>
      <c r="CZ1445" s="10"/>
      <c r="DA1445" s="4"/>
      <c r="DB1445" s="4"/>
      <c r="DJ1445" s="2"/>
      <c r="DK1445" s="2"/>
      <c r="DL1445" s="10"/>
      <c r="DN1445" s="3"/>
      <c r="DR1445" s="2"/>
      <c r="DV1445" s="2"/>
      <c r="DW1445" s="2"/>
      <c r="DX1445" s="10"/>
      <c r="DY1445" s="4"/>
      <c r="DZ1445" s="4"/>
      <c r="EH1445" s="2"/>
      <c r="EI1445" s="2"/>
      <c r="EJ1445" s="10"/>
      <c r="EK1445" s="4"/>
      <c r="EL1445" s="4"/>
      <c r="EM1445" s="2"/>
      <c r="EN1445" s="2"/>
      <c r="ET1445" s="2"/>
      <c r="EU1445" s="2"/>
      <c r="EV1445" s="10"/>
      <c r="EW1445" s="4"/>
      <c r="EX1445" s="4"/>
      <c r="FF1445" s="2"/>
      <c r="FG1445" s="2"/>
    </row>
    <row r="1446" spans="7:163">
      <c r="G1446" s="21"/>
      <c r="H1446" s="10"/>
      <c r="I1446" s="4"/>
      <c r="J1446" s="4"/>
      <c r="R1446" s="2"/>
      <c r="S1446" s="2"/>
      <c r="T1446" s="10"/>
      <c r="U1446" s="4"/>
      <c r="V1446" s="4"/>
      <c r="AD1446" s="2"/>
      <c r="AE1446" s="2"/>
      <c r="AF1446" s="10"/>
      <c r="AG1446" s="4"/>
      <c r="AH1446" s="4"/>
      <c r="AP1446" s="2"/>
      <c r="AQ1446" s="2"/>
      <c r="AR1446" s="10"/>
      <c r="AS1446" s="4"/>
      <c r="AT1446" s="4"/>
      <c r="BB1446" s="2"/>
      <c r="BC1446" s="2"/>
      <c r="BD1446" s="10"/>
      <c r="BE1446" s="4"/>
      <c r="BF1446" s="4"/>
      <c r="BN1446" s="2"/>
      <c r="BO1446" s="2"/>
      <c r="BP1446" s="10"/>
      <c r="BQ1446" s="4"/>
      <c r="BR1446" s="4"/>
      <c r="BZ1446" s="2"/>
      <c r="CA1446" s="2"/>
      <c r="CB1446" s="10"/>
      <c r="CC1446" s="4"/>
      <c r="CD1446" s="4"/>
      <c r="CL1446" s="2"/>
      <c r="CM1446" s="2"/>
      <c r="CN1446" s="10"/>
      <c r="CO1446" s="4"/>
      <c r="CP1446" s="4"/>
      <c r="CQ1446" s="2"/>
      <c r="CR1446" s="2"/>
      <c r="CX1446" s="2"/>
      <c r="CY1446" s="2"/>
      <c r="CZ1446" s="10"/>
      <c r="DA1446" s="4"/>
      <c r="DB1446" s="4"/>
      <c r="DJ1446" s="2"/>
      <c r="DK1446" s="2"/>
      <c r="DL1446" s="10"/>
      <c r="DN1446" s="3"/>
      <c r="DR1446" s="2"/>
      <c r="DV1446" s="2"/>
      <c r="DW1446" s="2"/>
      <c r="DX1446" s="10"/>
      <c r="DY1446" s="4"/>
      <c r="DZ1446" s="4"/>
      <c r="EH1446" s="2"/>
      <c r="EI1446" s="2"/>
      <c r="EJ1446" s="10"/>
      <c r="EK1446" s="4"/>
      <c r="EL1446" s="4"/>
      <c r="EM1446" s="2"/>
      <c r="EN1446" s="2"/>
      <c r="ET1446" s="2"/>
      <c r="EU1446" s="2"/>
      <c r="EV1446" s="10"/>
      <c r="EW1446" s="4"/>
      <c r="EX1446" s="4"/>
      <c r="FF1446" s="2"/>
      <c r="FG1446" s="2"/>
    </row>
    <row r="1447" spans="7:163">
      <c r="G1447" s="21"/>
      <c r="H1447" s="4"/>
      <c r="I1447" s="4"/>
      <c r="J1447" s="4"/>
      <c r="R1447" s="2"/>
      <c r="S1447" s="2"/>
      <c r="T1447" s="4"/>
      <c r="U1447" s="4"/>
      <c r="V1447" s="4"/>
      <c r="AD1447" s="2"/>
      <c r="AE1447" s="2"/>
      <c r="AF1447" s="4"/>
      <c r="AG1447" s="4"/>
      <c r="AH1447" s="4"/>
      <c r="AP1447" s="2"/>
      <c r="AQ1447" s="2"/>
      <c r="AR1447" s="4"/>
      <c r="AS1447" s="4"/>
      <c r="AT1447" s="4"/>
      <c r="BB1447" s="2"/>
      <c r="BC1447" s="2"/>
      <c r="BD1447" s="4"/>
      <c r="BE1447" s="4"/>
      <c r="BF1447" s="4"/>
      <c r="BN1447" s="2"/>
      <c r="BO1447" s="2"/>
      <c r="BP1447" s="4"/>
      <c r="BQ1447" s="4"/>
      <c r="BR1447" s="4"/>
      <c r="BZ1447" s="2"/>
      <c r="CA1447" s="2"/>
      <c r="CB1447" s="4"/>
      <c r="CC1447" s="4"/>
      <c r="CD1447" s="4"/>
      <c r="CL1447" s="2"/>
      <c r="CM1447" s="2"/>
      <c r="CN1447" s="4"/>
      <c r="CO1447" s="4"/>
      <c r="CP1447" s="4"/>
      <c r="CQ1447" s="2"/>
      <c r="CR1447" s="2"/>
      <c r="CX1447" s="2"/>
      <c r="CY1447" s="2"/>
      <c r="CZ1447" s="4"/>
      <c r="DA1447" s="4"/>
      <c r="DB1447" s="4"/>
      <c r="DJ1447" s="2"/>
      <c r="DK1447" s="2"/>
      <c r="DN1447" s="3"/>
      <c r="DR1447" s="2"/>
      <c r="DV1447" s="2"/>
      <c r="DW1447" s="2"/>
      <c r="DX1447" s="4"/>
      <c r="DY1447" s="4"/>
      <c r="DZ1447" s="4"/>
      <c r="EH1447" s="2"/>
      <c r="EI1447" s="2"/>
      <c r="EJ1447" s="4"/>
      <c r="EK1447" s="4"/>
      <c r="EL1447" s="4"/>
      <c r="EM1447" s="2"/>
      <c r="EN1447" s="2"/>
      <c r="ET1447" s="2"/>
      <c r="EU1447" s="2"/>
      <c r="EV1447" s="4"/>
      <c r="EW1447" s="4"/>
      <c r="EX1447" s="4"/>
      <c r="FF1447" s="2"/>
      <c r="FG1447" s="2"/>
    </row>
    <row r="1448" spans="7:163">
      <c r="G1448" s="21"/>
      <c r="H1448" s="4"/>
      <c r="I1448" s="4"/>
      <c r="J1448" s="4"/>
      <c r="R1448" s="2"/>
      <c r="S1448" s="2"/>
      <c r="T1448" s="4"/>
      <c r="U1448" s="4"/>
      <c r="V1448" s="4"/>
      <c r="AD1448" s="2"/>
      <c r="AE1448" s="2"/>
      <c r="AF1448" s="4"/>
      <c r="AG1448" s="4"/>
      <c r="AH1448" s="4"/>
      <c r="AP1448" s="2"/>
      <c r="AQ1448" s="2"/>
      <c r="AR1448" s="4"/>
      <c r="AS1448" s="4"/>
      <c r="AT1448" s="4"/>
      <c r="BB1448" s="2"/>
      <c r="BC1448" s="2"/>
      <c r="BD1448" s="4"/>
      <c r="BE1448" s="4"/>
      <c r="BF1448" s="4"/>
      <c r="BN1448" s="2"/>
      <c r="BO1448" s="2"/>
      <c r="BP1448" s="4"/>
      <c r="BQ1448" s="4"/>
      <c r="BR1448" s="4"/>
      <c r="BZ1448" s="2"/>
      <c r="CA1448" s="2"/>
      <c r="CB1448" s="4"/>
      <c r="CC1448" s="4"/>
      <c r="CD1448" s="4"/>
      <c r="CL1448" s="2"/>
      <c r="CM1448" s="2"/>
      <c r="CN1448" s="4"/>
      <c r="CO1448" s="4"/>
      <c r="CP1448" s="4"/>
      <c r="CQ1448" s="2"/>
      <c r="CR1448" s="2"/>
      <c r="CX1448" s="2"/>
      <c r="CY1448" s="2"/>
      <c r="CZ1448" s="4"/>
      <c r="DA1448" s="4"/>
      <c r="DB1448" s="4"/>
      <c r="DJ1448" s="2"/>
      <c r="DK1448" s="2"/>
      <c r="DN1448" s="4"/>
      <c r="DR1448" s="2"/>
      <c r="DV1448" s="2"/>
      <c r="DW1448" s="2"/>
      <c r="DX1448" s="4"/>
      <c r="DY1448" s="4"/>
      <c r="DZ1448" s="4"/>
      <c r="EH1448" s="2"/>
      <c r="EI1448" s="2"/>
      <c r="EJ1448" s="4"/>
      <c r="EK1448" s="4"/>
      <c r="EL1448" s="4"/>
      <c r="EM1448" s="2"/>
      <c r="EN1448" s="2"/>
      <c r="ET1448" s="2"/>
      <c r="EU1448" s="2"/>
      <c r="EV1448" s="4"/>
      <c r="EW1448" s="4"/>
      <c r="EX1448" s="4"/>
      <c r="FF1448" s="2"/>
      <c r="FG1448" s="2"/>
    </row>
    <row r="1449" spans="7:163">
      <c r="G1449" s="21"/>
      <c r="H1449" s="10"/>
      <c r="I1449" s="4"/>
      <c r="J1449" s="4"/>
      <c r="R1449" s="2"/>
      <c r="S1449" s="2"/>
      <c r="T1449" s="10"/>
      <c r="U1449" s="4"/>
      <c r="V1449" s="4"/>
      <c r="AD1449" s="2"/>
      <c r="AE1449" s="2"/>
      <c r="AF1449" s="10"/>
      <c r="AG1449" s="4"/>
      <c r="AH1449" s="4"/>
      <c r="AP1449" s="2"/>
      <c r="AQ1449" s="2"/>
      <c r="AR1449" s="10"/>
      <c r="AS1449" s="4"/>
      <c r="AT1449" s="4"/>
      <c r="BB1449" s="2"/>
      <c r="BC1449" s="2"/>
      <c r="BD1449" s="10"/>
      <c r="BE1449" s="4"/>
      <c r="BF1449" s="4"/>
      <c r="BN1449" s="2"/>
      <c r="BO1449" s="2"/>
      <c r="BP1449" s="10"/>
      <c r="BQ1449" s="4"/>
      <c r="BR1449" s="4"/>
      <c r="BZ1449" s="2"/>
      <c r="CA1449" s="2"/>
      <c r="CB1449" s="10"/>
      <c r="CC1449" s="4"/>
      <c r="CD1449" s="4"/>
      <c r="CL1449" s="2"/>
      <c r="CM1449" s="2"/>
      <c r="CN1449" s="10"/>
      <c r="CO1449" s="4"/>
      <c r="CP1449" s="4"/>
      <c r="CQ1449" s="2"/>
      <c r="CR1449" s="2"/>
      <c r="CX1449" s="2"/>
      <c r="CY1449" s="2"/>
      <c r="CZ1449" s="10"/>
      <c r="DA1449" s="4"/>
      <c r="DB1449" s="4"/>
      <c r="DJ1449" s="2"/>
      <c r="DK1449" s="2"/>
      <c r="DL1449" s="10"/>
      <c r="DN1449" s="4"/>
      <c r="DR1449" s="2"/>
      <c r="DV1449" s="2"/>
      <c r="DW1449" s="2"/>
      <c r="DX1449" s="10"/>
      <c r="DY1449" s="4"/>
      <c r="DZ1449" s="4"/>
      <c r="EH1449" s="2"/>
      <c r="EI1449" s="2"/>
      <c r="EJ1449" s="10"/>
      <c r="EK1449" s="4"/>
      <c r="EL1449" s="4"/>
      <c r="EM1449" s="2"/>
      <c r="EN1449" s="2"/>
      <c r="ET1449" s="2"/>
      <c r="EU1449" s="2"/>
      <c r="EV1449" s="10"/>
      <c r="EW1449" s="4"/>
      <c r="EX1449" s="4"/>
      <c r="FF1449" s="2"/>
      <c r="FG1449" s="2"/>
    </row>
    <row r="1450" spans="7:163">
      <c r="G1450" s="21"/>
      <c r="H1450" s="4"/>
      <c r="I1450" s="4"/>
      <c r="J1450" s="4"/>
      <c r="R1450" s="2"/>
      <c r="S1450" s="2"/>
      <c r="T1450" s="4"/>
      <c r="U1450" s="4"/>
      <c r="V1450" s="4"/>
      <c r="AD1450" s="2"/>
      <c r="AE1450" s="2"/>
      <c r="AF1450" s="4"/>
      <c r="AG1450" s="4"/>
      <c r="AH1450" s="4"/>
      <c r="AP1450" s="2"/>
      <c r="AQ1450" s="2"/>
      <c r="AR1450" s="4"/>
      <c r="AS1450" s="4"/>
      <c r="AT1450" s="4"/>
      <c r="BB1450" s="2"/>
      <c r="BC1450" s="2"/>
      <c r="BD1450" s="4"/>
      <c r="BE1450" s="4"/>
      <c r="BF1450" s="4"/>
      <c r="BN1450" s="2"/>
      <c r="BO1450" s="2"/>
      <c r="BP1450" s="4"/>
      <c r="BQ1450" s="4"/>
      <c r="BR1450" s="4"/>
      <c r="BZ1450" s="2"/>
      <c r="CA1450" s="2"/>
      <c r="CB1450" s="4"/>
      <c r="CC1450" s="4"/>
      <c r="CD1450" s="4"/>
      <c r="CL1450" s="2"/>
      <c r="CM1450" s="2"/>
      <c r="CN1450" s="4"/>
      <c r="CO1450" s="4"/>
      <c r="CP1450" s="4"/>
      <c r="CQ1450" s="2"/>
      <c r="CR1450" s="2"/>
      <c r="CX1450" s="2"/>
      <c r="CY1450" s="2"/>
      <c r="CZ1450" s="4"/>
      <c r="DA1450" s="4"/>
      <c r="DB1450" s="4"/>
      <c r="DJ1450" s="2"/>
      <c r="DK1450" s="2"/>
      <c r="DN1450" s="4"/>
      <c r="DR1450" s="2"/>
      <c r="DV1450" s="2"/>
      <c r="DW1450" s="2"/>
      <c r="DX1450" s="4"/>
      <c r="DY1450" s="4"/>
      <c r="DZ1450" s="4"/>
      <c r="EH1450" s="2"/>
      <c r="EI1450" s="2"/>
      <c r="EJ1450" s="4"/>
      <c r="EK1450" s="4"/>
      <c r="EL1450" s="4"/>
      <c r="EM1450" s="2"/>
      <c r="EN1450" s="2"/>
      <c r="ET1450" s="2"/>
      <c r="EU1450" s="2"/>
      <c r="EV1450" s="4"/>
      <c r="EW1450" s="4"/>
      <c r="EX1450" s="4"/>
      <c r="FF1450" s="2"/>
      <c r="FG1450" s="2"/>
    </row>
    <row r="1451" spans="7:163">
      <c r="G1451" s="21"/>
      <c r="H1451" s="4"/>
      <c r="I1451" s="4"/>
      <c r="J1451" s="4"/>
      <c r="R1451" s="2"/>
      <c r="S1451" s="2"/>
      <c r="T1451" s="4"/>
      <c r="U1451" s="4"/>
      <c r="V1451" s="4"/>
      <c r="AD1451" s="2"/>
      <c r="AE1451" s="2"/>
      <c r="AF1451" s="4"/>
      <c r="AG1451" s="4"/>
      <c r="AH1451" s="4"/>
      <c r="AP1451" s="2"/>
      <c r="AQ1451" s="2"/>
      <c r="AR1451" s="4"/>
      <c r="AS1451" s="4"/>
      <c r="AT1451" s="4"/>
      <c r="BB1451" s="2"/>
      <c r="BC1451" s="2"/>
      <c r="BD1451" s="4"/>
      <c r="BE1451" s="4"/>
      <c r="BF1451" s="4"/>
      <c r="BN1451" s="2"/>
      <c r="BO1451" s="2"/>
      <c r="BP1451" s="4"/>
      <c r="BQ1451" s="4"/>
      <c r="BR1451" s="4"/>
      <c r="BZ1451" s="2"/>
      <c r="CA1451" s="2"/>
      <c r="CB1451" s="4"/>
      <c r="CC1451" s="4"/>
      <c r="CD1451" s="4"/>
      <c r="CL1451" s="2"/>
      <c r="CM1451" s="2"/>
      <c r="CN1451" s="4"/>
      <c r="CO1451" s="4"/>
      <c r="CP1451" s="4"/>
      <c r="CQ1451" s="2"/>
      <c r="CR1451" s="2"/>
      <c r="CX1451" s="2"/>
      <c r="CY1451" s="2"/>
      <c r="CZ1451" s="4"/>
      <c r="DA1451" s="4"/>
      <c r="DB1451" s="4"/>
      <c r="DJ1451" s="2"/>
      <c r="DK1451" s="2"/>
      <c r="DN1451" s="4"/>
      <c r="DR1451" s="2"/>
      <c r="DV1451" s="2"/>
      <c r="DW1451" s="2"/>
      <c r="DX1451" s="4"/>
      <c r="DY1451" s="4"/>
      <c r="DZ1451" s="4"/>
      <c r="EH1451" s="2"/>
      <c r="EI1451" s="2"/>
      <c r="EJ1451" s="4"/>
      <c r="EK1451" s="4"/>
      <c r="EL1451" s="4"/>
      <c r="EM1451" s="2"/>
      <c r="EN1451" s="2"/>
      <c r="ET1451" s="2"/>
      <c r="EU1451" s="2"/>
      <c r="EV1451" s="4"/>
      <c r="EW1451" s="4"/>
      <c r="EX1451" s="4"/>
      <c r="FF1451" s="2"/>
      <c r="FG1451" s="2"/>
    </row>
    <row r="1452" spans="7:163">
      <c r="G1452" s="21"/>
      <c r="H1452" s="10"/>
      <c r="I1452" s="4"/>
      <c r="J1452" s="4"/>
      <c r="R1452" s="2"/>
      <c r="S1452" s="2"/>
      <c r="T1452" s="10"/>
      <c r="U1452" s="4"/>
      <c r="V1452" s="4"/>
      <c r="AD1452" s="2"/>
      <c r="AE1452" s="2"/>
      <c r="AF1452" s="10"/>
      <c r="AG1452" s="4"/>
      <c r="AH1452" s="4"/>
      <c r="AP1452" s="2"/>
      <c r="AQ1452" s="2"/>
      <c r="AR1452" s="10"/>
      <c r="AS1452" s="4"/>
      <c r="AT1452" s="4"/>
      <c r="BB1452" s="2"/>
      <c r="BC1452" s="2"/>
      <c r="BD1452" s="10"/>
      <c r="BE1452" s="4"/>
      <c r="BF1452" s="4"/>
      <c r="BN1452" s="2"/>
      <c r="BO1452" s="2"/>
      <c r="BP1452" s="10"/>
      <c r="BQ1452" s="4"/>
      <c r="BR1452" s="4"/>
      <c r="BZ1452" s="2"/>
      <c r="CA1452" s="2"/>
      <c r="CB1452" s="10"/>
      <c r="CC1452" s="4"/>
      <c r="CD1452" s="4"/>
      <c r="CL1452" s="2"/>
      <c r="CM1452" s="2"/>
      <c r="CN1452" s="10"/>
      <c r="CO1452" s="4"/>
      <c r="CP1452" s="4"/>
      <c r="CQ1452" s="2"/>
      <c r="CR1452" s="2"/>
      <c r="CX1452" s="2"/>
      <c r="CY1452" s="2"/>
      <c r="CZ1452" s="10"/>
      <c r="DA1452" s="4"/>
      <c r="DB1452" s="4"/>
      <c r="DJ1452" s="2"/>
      <c r="DK1452" s="2"/>
      <c r="DL1452" s="10"/>
      <c r="DN1452" s="4"/>
      <c r="DR1452" s="2"/>
      <c r="DV1452" s="2"/>
      <c r="DW1452" s="2"/>
      <c r="DX1452" s="10"/>
      <c r="DY1452" s="4"/>
      <c r="DZ1452" s="4"/>
      <c r="EH1452" s="2"/>
      <c r="EI1452" s="2"/>
      <c r="EJ1452" s="10"/>
      <c r="EK1452" s="4"/>
      <c r="EL1452" s="4"/>
      <c r="EM1452" s="2"/>
      <c r="EN1452" s="2"/>
      <c r="ET1452" s="2"/>
      <c r="EU1452" s="2"/>
      <c r="EV1452" s="10"/>
      <c r="EW1452" s="4"/>
      <c r="EX1452" s="4"/>
      <c r="FF1452" s="2"/>
      <c r="FG1452" s="2"/>
    </row>
    <row r="1453" spans="7:163">
      <c r="G1453" s="21"/>
      <c r="H1453" s="10"/>
      <c r="I1453" s="4"/>
      <c r="J1453" s="4"/>
      <c r="R1453" s="2"/>
      <c r="S1453" s="2"/>
      <c r="T1453" s="10"/>
      <c r="U1453" s="4"/>
      <c r="V1453" s="4"/>
      <c r="AD1453" s="2"/>
      <c r="AE1453" s="2"/>
      <c r="AF1453" s="10"/>
      <c r="AG1453" s="4"/>
      <c r="AH1453" s="4"/>
      <c r="AP1453" s="2"/>
      <c r="AQ1453" s="2"/>
      <c r="AR1453" s="10"/>
      <c r="AS1453" s="4"/>
      <c r="AT1453" s="4"/>
      <c r="BB1453" s="2"/>
      <c r="BC1453" s="2"/>
      <c r="BD1453" s="10"/>
      <c r="BE1453" s="4"/>
      <c r="BF1453" s="4"/>
      <c r="BN1453" s="2"/>
      <c r="BO1453" s="2"/>
      <c r="BP1453" s="10"/>
      <c r="BQ1453" s="4"/>
      <c r="BR1453" s="4"/>
      <c r="BZ1453" s="2"/>
      <c r="CA1453" s="2"/>
      <c r="CB1453" s="10"/>
      <c r="CC1453" s="4"/>
      <c r="CD1453" s="4"/>
      <c r="CL1453" s="2"/>
      <c r="CM1453" s="2"/>
      <c r="CN1453" s="10"/>
      <c r="CO1453" s="4"/>
      <c r="CP1453" s="4"/>
      <c r="CQ1453" s="2"/>
      <c r="CR1453" s="2"/>
      <c r="CX1453" s="2"/>
      <c r="CY1453" s="2"/>
      <c r="CZ1453" s="10"/>
      <c r="DA1453" s="4"/>
      <c r="DB1453" s="4"/>
      <c r="DJ1453" s="2"/>
      <c r="DK1453" s="2"/>
      <c r="DL1453" s="10"/>
      <c r="DN1453" s="4"/>
      <c r="DR1453" s="2"/>
      <c r="DV1453" s="2"/>
      <c r="DW1453" s="2"/>
      <c r="DX1453" s="10"/>
      <c r="DY1453" s="4"/>
      <c r="DZ1453" s="4"/>
      <c r="EH1453" s="2"/>
      <c r="EI1453" s="2"/>
      <c r="EJ1453" s="10"/>
      <c r="EK1453" s="4"/>
      <c r="EL1453" s="4"/>
      <c r="EM1453" s="2"/>
      <c r="EN1453" s="2"/>
      <c r="ET1453" s="2"/>
      <c r="EU1453" s="2"/>
      <c r="EV1453" s="10"/>
      <c r="EW1453" s="4"/>
      <c r="EX1453" s="4"/>
      <c r="FF1453" s="2"/>
      <c r="FG1453" s="2"/>
    </row>
    <row r="1454" spans="7:163">
      <c r="G1454" s="21"/>
      <c r="H1454" s="10"/>
      <c r="I1454" s="4"/>
      <c r="J1454" s="4"/>
      <c r="R1454" s="2"/>
      <c r="S1454" s="2"/>
      <c r="T1454" s="10"/>
      <c r="U1454" s="4"/>
      <c r="V1454" s="4"/>
      <c r="AD1454" s="2"/>
      <c r="AE1454" s="2"/>
      <c r="AF1454" s="10"/>
      <c r="AG1454" s="4"/>
      <c r="AH1454" s="4"/>
      <c r="AP1454" s="2"/>
      <c r="AQ1454" s="2"/>
      <c r="AR1454" s="10"/>
      <c r="AS1454" s="4"/>
      <c r="AT1454" s="4"/>
      <c r="BB1454" s="2"/>
      <c r="BC1454" s="2"/>
      <c r="BD1454" s="10"/>
      <c r="BE1454" s="4"/>
      <c r="BF1454" s="4"/>
      <c r="BN1454" s="2"/>
      <c r="BO1454" s="2"/>
      <c r="BP1454" s="10"/>
      <c r="BQ1454" s="4"/>
      <c r="BR1454" s="4"/>
      <c r="BZ1454" s="2"/>
      <c r="CA1454" s="2"/>
      <c r="CB1454" s="10"/>
      <c r="CC1454" s="4"/>
      <c r="CD1454" s="4"/>
      <c r="CL1454" s="2"/>
      <c r="CM1454" s="2"/>
      <c r="CN1454" s="10"/>
      <c r="CO1454" s="4"/>
      <c r="CP1454" s="4"/>
      <c r="CQ1454" s="2"/>
      <c r="CR1454" s="2"/>
      <c r="CX1454" s="2"/>
      <c r="CY1454" s="2"/>
      <c r="CZ1454" s="10"/>
      <c r="DA1454" s="4"/>
      <c r="DB1454" s="4"/>
      <c r="DJ1454" s="2"/>
      <c r="DK1454" s="2"/>
      <c r="DL1454" s="10"/>
      <c r="DN1454" s="4"/>
      <c r="DR1454" s="2"/>
      <c r="DV1454" s="2"/>
      <c r="DW1454" s="2"/>
      <c r="DX1454" s="10"/>
      <c r="DY1454" s="4"/>
      <c r="DZ1454" s="4"/>
      <c r="EH1454" s="2"/>
      <c r="EI1454" s="2"/>
      <c r="EJ1454" s="10"/>
      <c r="EK1454" s="4"/>
      <c r="EL1454" s="4"/>
      <c r="EM1454" s="2"/>
      <c r="EN1454" s="2"/>
      <c r="ET1454" s="2"/>
      <c r="EU1454" s="2"/>
      <c r="EV1454" s="10"/>
      <c r="EW1454" s="4"/>
      <c r="EX1454" s="4"/>
      <c r="FF1454" s="2"/>
      <c r="FG1454" s="2"/>
    </row>
    <row r="1455" spans="7:163">
      <c r="G1455" s="21"/>
      <c r="H1455" s="10"/>
      <c r="I1455" s="4"/>
      <c r="J1455" s="4"/>
      <c r="R1455" s="2"/>
      <c r="S1455" s="2"/>
      <c r="T1455" s="10"/>
      <c r="U1455" s="4"/>
      <c r="V1455" s="4"/>
      <c r="AD1455" s="2"/>
      <c r="AE1455" s="2"/>
      <c r="AF1455" s="10"/>
      <c r="AG1455" s="4"/>
      <c r="AH1455" s="4"/>
      <c r="AP1455" s="2"/>
      <c r="AQ1455" s="2"/>
      <c r="AR1455" s="10"/>
      <c r="AS1455" s="4"/>
      <c r="AT1455" s="4"/>
      <c r="BB1455" s="2"/>
      <c r="BC1455" s="2"/>
      <c r="BD1455" s="10"/>
      <c r="BE1455" s="4"/>
      <c r="BF1455" s="4"/>
      <c r="BN1455" s="2"/>
      <c r="BO1455" s="2"/>
      <c r="BP1455" s="10"/>
      <c r="BQ1455" s="4"/>
      <c r="BR1455" s="4"/>
      <c r="BZ1455" s="2"/>
      <c r="CA1455" s="2"/>
      <c r="CB1455" s="10"/>
      <c r="CC1455" s="4"/>
      <c r="CD1455" s="4"/>
      <c r="CL1455" s="2"/>
      <c r="CM1455" s="2"/>
      <c r="CN1455" s="10"/>
      <c r="CO1455" s="4"/>
      <c r="CP1455" s="4"/>
      <c r="CQ1455" s="2"/>
      <c r="CR1455" s="2"/>
      <c r="CX1455" s="2"/>
      <c r="CY1455" s="2"/>
      <c r="CZ1455" s="10"/>
      <c r="DA1455" s="4"/>
      <c r="DB1455" s="4"/>
      <c r="DJ1455" s="2"/>
      <c r="DK1455" s="2"/>
      <c r="DL1455" s="10"/>
      <c r="DN1455" s="4"/>
      <c r="DR1455" s="2"/>
      <c r="DV1455" s="2"/>
      <c r="DW1455" s="2"/>
      <c r="DX1455" s="10"/>
      <c r="DY1455" s="4"/>
      <c r="DZ1455" s="4"/>
      <c r="EH1455" s="2"/>
      <c r="EI1455" s="2"/>
      <c r="EJ1455" s="10"/>
      <c r="EK1455" s="4"/>
      <c r="EL1455" s="4"/>
      <c r="EM1455" s="2"/>
      <c r="EN1455" s="2"/>
      <c r="ET1455" s="2"/>
      <c r="EU1455" s="2"/>
      <c r="EV1455" s="10"/>
      <c r="EW1455" s="4"/>
      <c r="EX1455" s="4"/>
      <c r="FF1455" s="2"/>
      <c r="FG1455" s="2"/>
    </row>
    <row r="1456" spans="7:163">
      <c r="G1456" s="21"/>
      <c r="H1456" s="10">
        <v>12</v>
      </c>
      <c r="I1456" s="4" t="s">
        <v>8</v>
      </c>
      <c r="J1456" s="4">
        <f>MIN(K1456:K1482)</f>
        <v>2042</v>
      </c>
      <c r="K1456" s="2"/>
      <c r="L1456" s="2"/>
      <c r="R1456" s="2"/>
      <c r="S1456" s="2"/>
      <c r="T1456" s="10">
        <v>12</v>
      </c>
      <c r="U1456" s="4" t="s">
        <v>8</v>
      </c>
      <c r="V1456" s="4">
        <f>MIN(W1456:W1482)</f>
        <v>2007</v>
      </c>
      <c r="W1456" s="5" t="s">
        <v>0</v>
      </c>
      <c r="X1456" s="5" t="s">
        <v>0</v>
      </c>
      <c r="AD1456" s="2"/>
      <c r="AE1456" s="2"/>
      <c r="AF1456" s="10">
        <v>12</v>
      </c>
      <c r="AG1456" s="4" t="s">
        <v>8</v>
      </c>
      <c r="AH1456" s="4">
        <f>MIN(AI1456:AI1482)</f>
        <v>2072</v>
      </c>
      <c r="AI1456" s="2"/>
      <c r="AJ1456" s="2"/>
      <c r="AP1456" s="2"/>
      <c r="AQ1456" s="2"/>
      <c r="AR1456" s="10">
        <v>12</v>
      </c>
      <c r="AS1456" s="4" t="s">
        <v>8</v>
      </c>
      <c r="AT1456" s="4">
        <f>MIN(AU1456:AU1482)</f>
        <v>2048</v>
      </c>
      <c r="AU1456" s="2"/>
      <c r="AV1456" s="2"/>
      <c r="BB1456" s="2"/>
      <c r="BC1456" s="2"/>
      <c r="BD1456" s="10">
        <v>12</v>
      </c>
      <c r="BE1456" s="4" t="s">
        <v>8</v>
      </c>
      <c r="BF1456" s="4">
        <f>MIN(BG1456:BG1482)</f>
        <v>1970</v>
      </c>
      <c r="BG1456" s="2"/>
      <c r="BH1456" s="2"/>
      <c r="BN1456" s="2"/>
      <c r="BO1456" s="2"/>
      <c r="BP1456" s="10">
        <v>12</v>
      </c>
      <c r="BQ1456" s="4" t="s">
        <v>8</v>
      </c>
      <c r="BR1456" s="4">
        <f>MIN(BS1456:BS1482)</f>
        <v>2034</v>
      </c>
      <c r="BS1456" s="2"/>
      <c r="BT1456" s="2"/>
      <c r="BZ1456" s="2"/>
      <c r="CA1456" s="2"/>
      <c r="CB1456" s="10">
        <v>12</v>
      </c>
      <c r="CC1456" s="4" t="s">
        <v>8</v>
      </c>
      <c r="CD1456" s="4">
        <f>MIN(CE1456:CE1482)</f>
        <v>2037</v>
      </c>
      <c r="CE1456" s="2"/>
      <c r="CF1456" s="2"/>
      <c r="CL1456" s="2"/>
      <c r="CM1456" s="2"/>
      <c r="CN1456" s="10">
        <v>12</v>
      </c>
      <c r="CO1456" s="4" t="s">
        <v>8</v>
      </c>
      <c r="CP1456" s="4" t="s">
        <v>9</v>
      </c>
      <c r="CQ1456" s="2"/>
      <c r="CR1456" s="2"/>
      <c r="CX1456" s="2"/>
      <c r="CY1456" s="2"/>
      <c r="CZ1456" s="10">
        <v>12</v>
      </c>
      <c r="DA1456" s="4" t="s">
        <v>8</v>
      </c>
      <c r="DB1456" s="4">
        <f>MIN(DC1456:DC1482)</f>
        <v>2077</v>
      </c>
      <c r="DC1456" s="2"/>
      <c r="DD1456" s="2"/>
      <c r="DJ1456" s="2"/>
      <c r="DK1456" s="2"/>
      <c r="DL1456" s="10">
        <v>12</v>
      </c>
      <c r="DM1456" s="4" t="s">
        <v>8</v>
      </c>
      <c r="DN1456" s="4">
        <f>MIN(DO1456:DO1482)</f>
        <v>2027</v>
      </c>
      <c r="DO1456" s="2"/>
      <c r="DP1456" s="2"/>
      <c r="DR1456" s="2"/>
      <c r="DV1456" s="2"/>
      <c r="DW1456" s="2"/>
      <c r="DX1456" s="10">
        <v>12</v>
      </c>
      <c r="DY1456" s="4" t="s">
        <v>8</v>
      </c>
      <c r="DZ1456" s="4">
        <f>MIN(EA1456:EA1482)</f>
        <v>2161</v>
      </c>
      <c r="EA1456" s="2"/>
      <c r="EB1456" s="2"/>
      <c r="EH1456" s="2"/>
      <c r="EI1456" s="2"/>
      <c r="EJ1456" s="10">
        <v>12</v>
      </c>
      <c r="EK1456" s="4" t="s">
        <v>8</v>
      </c>
      <c r="EL1456" s="4" t="s">
        <v>9</v>
      </c>
      <c r="EM1456" s="2"/>
      <c r="EN1456" s="2"/>
      <c r="ET1456" s="2"/>
      <c r="EU1456" s="2"/>
      <c r="EV1456" s="10">
        <v>12</v>
      </c>
      <c r="EW1456" s="4" t="s">
        <v>8</v>
      </c>
      <c r="EX1456" s="4">
        <f>MIN(EY1456:EY1482)</f>
        <v>2027</v>
      </c>
      <c r="EY1456" s="2"/>
      <c r="EZ1456" s="2"/>
      <c r="FF1456" s="2"/>
      <c r="FG1456" s="2"/>
    </row>
    <row r="1457" spans="7:163">
      <c r="G1457" s="21"/>
      <c r="H1457" s="10"/>
      <c r="I1457" s="4" t="s">
        <v>7</v>
      </c>
      <c r="J1457" s="4">
        <f>MAX(L1456:L1482)</f>
        <v>2115</v>
      </c>
      <c r="K1457" s="2"/>
      <c r="L1457" s="2"/>
      <c r="R1457" s="2"/>
      <c r="S1457" s="2"/>
      <c r="T1457" s="10"/>
      <c r="U1457" s="4" t="s">
        <v>7</v>
      </c>
      <c r="V1457" s="4">
        <f>MAX(X1456:X1482)</f>
        <v>2129</v>
      </c>
      <c r="W1457" s="5" t="s">
        <v>0</v>
      </c>
      <c r="X1457" s="5" t="s">
        <v>0</v>
      </c>
      <c r="AD1457" s="2"/>
      <c r="AE1457" s="2"/>
      <c r="AF1457" s="10"/>
      <c r="AG1457" s="4" t="s">
        <v>7</v>
      </c>
      <c r="AH1457" s="4">
        <f>MAX(AJ1456:AJ1482)</f>
        <v>2119</v>
      </c>
      <c r="AI1457" s="2"/>
      <c r="AJ1457" s="2"/>
      <c r="AP1457" s="2"/>
      <c r="AQ1457" s="2"/>
      <c r="AR1457" s="10"/>
      <c r="AS1457" s="4" t="s">
        <v>7</v>
      </c>
      <c r="AT1457" s="4">
        <f>MAX(AV1456:AV1482)</f>
        <v>2097</v>
      </c>
      <c r="AU1457" s="2"/>
      <c r="AV1457" s="2"/>
      <c r="BB1457" s="2"/>
      <c r="BC1457" s="2"/>
      <c r="BD1457" s="10"/>
      <c r="BE1457" s="4" t="s">
        <v>7</v>
      </c>
      <c r="BF1457" s="4">
        <f>MAX(BH1456:BH1482)</f>
        <v>2077</v>
      </c>
      <c r="BG1457" s="2"/>
      <c r="BH1457" s="2"/>
      <c r="BN1457" s="2"/>
      <c r="BO1457" s="2"/>
      <c r="BP1457" s="10"/>
      <c r="BQ1457" s="4" t="s">
        <v>7</v>
      </c>
      <c r="BR1457" s="4">
        <f>MAX(BT1456:BT1482)</f>
        <v>2084</v>
      </c>
      <c r="BS1457" s="2"/>
      <c r="BT1457" s="2"/>
      <c r="BZ1457" s="2"/>
      <c r="CA1457" s="2"/>
      <c r="CB1457" s="10"/>
      <c r="CC1457" s="4" t="s">
        <v>7</v>
      </c>
      <c r="CD1457" s="4">
        <f>MAX(CF1456:CF1482)</f>
        <v>2137</v>
      </c>
      <c r="CE1457" s="5">
        <f>CE1049-CF1037</f>
        <v>2067</v>
      </c>
      <c r="CF1457" s="5">
        <f>CF1049-CE1037</f>
        <v>2102</v>
      </c>
      <c r="CL1457" s="2"/>
      <c r="CM1457" s="2"/>
      <c r="CN1457" s="10"/>
      <c r="CO1457" s="4" t="s">
        <v>7</v>
      </c>
      <c r="CP1457" s="4" t="s">
        <v>9</v>
      </c>
      <c r="CQ1457" s="2"/>
      <c r="CR1457" s="2"/>
      <c r="CX1457" s="2"/>
      <c r="CY1457" s="2"/>
      <c r="CZ1457" s="10"/>
      <c r="DA1457" s="4" t="s">
        <v>7</v>
      </c>
      <c r="DB1457" s="4">
        <f>MAX(DD1456:DD1482)</f>
        <v>2182</v>
      </c>
      <c r="DC1457" s="2"/>
      <c r="DD1457" s="2"/>
      <c r="DJ1457" s="2"/>
      <c r="DK1457" s="2"/>
      <c r="DL1457" s="10"/>
      <c r="DM1457" s="4" t="s">
        <v>7</v>
      </c>
      <c r="DN1457" s="4">
        <f>MAX(DP1456:DP1482)</f>
        <v>2097</v>
      </c>
      <c r="DO1457" s="5" t="s">
        <v>0</v>
      </c>
      <c r="DP1457" s="5" t="s">
        <v>0</v>
      </c>
      <c r="DR1457" s="2"/>
      <c r="DV1457" s="2"/>
      <c r="DW1457" s="2"/>
      <c r="DX1457" s="10"/>
      <c r="DY1457" s="4" t="s">
        <v>7</v>
      </c>
      <c r="DZ1457" s="4">
        <f>MAX(EB1456:EB1482)</f>
        <v>2161</v>
      </c>
      <c r="EA1457" s="2"/>
      <c r="EB1457" s="2"/>
      <c r="EH1457" s="2"/>
      <c r="EI1457" s="2"/>
      <c r="EJ1457" s="10"/>
      <c r="EK1457" s="4" t="s">
        <v>7</v>
      </c>
      <c r="EL1457" s="4" t="s">
        <v>9</v>
      </c>
      <c r="EM1457" s="2"/>
      <c r="EN1457" s="2"/>
      <c r="ET1457" s="2"/>
      <c r="EU1457" s="2"/>
      <c r="EV1457" s="10"/>
      <c r="EW1457" s="4" t="s">
        <v>7</v>
      </c>
      <c r="EX1457" s="4">
        <f>MAX(EZ1456:EZ1482)</f>
        <v>2077</v>
      </c>
      <c r="EY1457" s="2"/>
      <c r="EZ1457" s="2"/>
      <c r="FF1457" s="2"/>
      <c r="FG1457" s="2"/>
    </row>
    <row r="1458" spans="7:163">
      <c r="G1458" s="21"/>
      <c r="H1458" s="10"/>
      <c r="I1458" s="4"/>
      <c r="J1458" s="4"/>
      <c r="K1458" s="5">
        <f t="shared" ref="K1458:K1467" si="521">K1050-L1038</f>
        <v>2053</v>
      </c>
      <c r="L1458" s="5">
        <f t="shared" ref="L1458:L1467" si="522">L1050-K1038</f>
        <v>2078</v>
      </c>
      <c r="R1458" s="2"/>
      <c r="S1458" s="2"/>
      <c r="T1458" s="10"/>
      <c r="U1458" s="4"/>
      <c r="V1458" s="4"/>
      <c r="W1458" s="5">
        <f t="shared" ref="W1458:W1466" si="523">W1050-X1038</f>
        <v>2028</v>
      </c>
      <c r="X1458" s="5">
        <f t="shared" ref="X1458:X1466" si="524">X1050-W1038</f>
        <v>2068</v>
      </c>
      <c r="AD1458" s="2"/>
      <c r="AE1458" s="2"/>
      <c r="AF1458" s="10"/>
      <c r="AG1458" s="4"/>
      <c r="AH1458" s="4"/>
      <c r="AI1458" s="2"/>
      <c r="AJ1458" s="2"/>
      <c r="AP1458" s="2"/>
      <c r="AQ1458" s="2"/>
      <c r="AR1458" s="10"/>
      <c r="AS1458" s="4"/>
      <c r="AT1458" s="4"/>
      <c r="AU1458" s="5">
        <f>AU1050-AV1038</f>
        <v>2048</v>
      </c>
      <c r="AV1458" s="5">
        <f>AV1050-AU1038</f>
        <v>2078</v>
      </c>
      <c r="BB1458" s="2"/>
      <c r="BC1458" s="2"/>
      <c r="BD1458" s="10"/>
      <c r="BE1458" s="4"/>
      <c r="BF1458" s="4"/>
      <c r="BG1458" s="5">
        <f>BG1050-BH1038</f>
        <v>1970</v>
      </c>
      <c r="BH1458" s="5">
        <f>BH1050-BG1038</f>
        <v>2000</v>
      </c>
      <c r="BN1458" s="2"/>
      <c r="BO1458" s="2"/>
      <c r="BP1458" s="10"/>
      <c r="BQ1458" s="4"/>
      <c r="BR1458" s="4"/>
      <c r="BS1458" s="2"/>
      <c r="BT1458" s="2"/>
      <c r="BZ1458" s="2"/>
      <c r="CA1458" s="2"/>
      <c r="CB1458" s="10"/>
      <c r="CC1458" s="4"/>
      <c r="CD1458" s="4"/>
      <c r="CE1458" s="5">
        <f>CE1050-CF1038</f>
        <v>2048</v>
      </c>
      <c r="CF1458" s="5">
        <f>CF1050-CE1038</f>
        <v>2078</v>
      </c>
      <c r="CL1458" s="2"/>
      <c r="CM1458" s="2"/>
      <c r="CN1458" s="10"/>
      <c r="CO1458" s="4"/>
      <c r="CP1458" s="4"/>
      <c r="CQ1458" s="2"/>
      <c r="CR1458" s="2"/>
      <c r="CX1458" s="2"/>
      <c r="CY1458" s="2"/>
      <c r="CZ1458" s="10"/>
      <c r="DA1458" s="4"/>
      <c r="DB1458" s="4"/>
      <c r="DC1458" s="5">
        <f>DC1050-DD1038</f>
        <v>2078</v>
      </c>
      <c r="DD1458" s="5">
        <f>DD1050-DC1038</f>
        <v>2078</v>
      </c>
      <c r="DJ1458" s="2"/>
      <c r="DK1458" s="2"/>
      <c r="DL1458" s="10"/>
      <c r="DN1458" s="3"/>
      <c r="DO1458" s="5">
        <f>DO1050-DP1038</f>
        <v>2042</v>
      </c>
      <c r="DP1458" s="5">
        <f>DP1050-DO1038</f>
        <v>2072</v>
      </c>
      <c r="DR1458" s="2"/>
      <c r="DV1458" s="2"/>
      <c r="DW1458" s="2"/>
      <c r="DX1458" s="10"/>
      <c r="DY1458" s="4"/>
      <c r="DZ1458" s="4"/>
      <c r="EA1458" s="2"/>
      <c r="EB1458" s="2"/>
      <c r="EH1458" s="2"/>
      <c r="EI1458" s="2"/>
      <c r="EJ1458" s="10"/>
      <c r="EK1458" s="4"/>
      <c r="EL1458" s="4"/>
      <c r="EM1458" s="2"/>
      <c r="EN1458" s="2"/>
      <c r="ET1458" s="2"/>
      <c r="EU1458" s="2"/>
      <c r="EV1458" s="10"/>
      <c r="EW1458" s="4"/>
      <c r="EX1458" s="4"/>
      <c r="EY1458" s="5">
        <f>EY1050-EZ1038</f>
        <v>2063</v>
      </c>
      <c r="EZ1458" s="5">
        <f>EZ1050-EY1038</f>
        <v>2068</v>
      </c>
      <c r="FF1458" s="2"/>
      <c r="FG1458" s="2"/>
    </row>
    <row r="1459" spans="7:163">
      <c r="G1459" s="21"/>
      <c r="H1459" s="10"/>
      <c r="I1459" s="4"/>
      <c r="J1459" s="4"/>
      <c r="K1459" s="5">
        <f t="shared" si="521"/>
        <v>2057</v>
      </c>
      <c r="L1459" s="5">
        <f t="shared" si="522"/>
        <v>2102</v>
      </c>
      <c r="R1459" s="2"/>
      <c r="S1459" s="2"/>
      <c r="T1459" s="10"/>
      <c r="U1459" s="4"/>
      <c r="V1459" s="4"/>
      <c r="W1459" s="5">
        <f t="shared" si="523"/>
        <v>2082</v>
      </c>
      <c r="X1459" s="5">
        <f t="shared" si="524"/>
        <v>2097</v>
      </c>
      <c r="AD1459" s="2"/>
      <c r="AE1459" s="2"/>
      <c r="AF1459" s="10"/>
      <c r="AG1459" s="4"/>
      <c r="AH1459" s="4"/>
      <c r="AI1459" s="2"/>
      <c r="AJ1459" s="2"/>
      <c r="AP1459" s="2"/>
      <c r="AQ1459" s="2"/>
      <c r="AR1459" s="10"/>
      <c r="AS1459" s="4"/>
      <c r="AT1459" s="4"/>
      <c r="AU1459" s="5">
        <f>AU1051-AV1039</f>
        <v>2067</v>
      </c>
      <c r="AV1459" s="5">
        <f>AV1051-AU1039</f>
        <v>2097</v>
      </c>
      <c r="BB1459" s="2"/>
      <c r="BC1459" s="2"/>
      <c r="BD1459" s="10"/>
      <c r="BE1459" s="4"/>
      <c r="BF1459" s="4"/>
      <c r="BG1459" s="5">
        <f>BG1051-BH1039</f>
        <v>2042</v>
      </c>
      <c r="BH1459" s="5">
        <f>BH1051-BG1039</f>
        <v>2042</v>
      </c>
      <c r="BN1459" s="2"/>
      <c r="BO1459" s="2"/>
      <c r="BP1459" s="10"/>
      <c r="BQ1459" s="4"/>
      <c r="BR1459" s="4"/>
      <c r="BS1459" s="2"/>
      <c r="BT1459" s="2"/>
      <c r="BZ1459" s="2"/>
      <c r="CA1459" s="2"/>
      <c r="CB1459" s="10"/>
      <c r="CC1459" s="4"/>
      <c r="CD1459" s="4"/>
      <c r="CE1459" s="5">
        <f>CE1051-CF1039</f>
        <v>2057</v>
      </c>
      <c r="CF1459" s="5">
        <f>CF1051-CE1039</f>
        <v>2117</v>
      </c>
      <c r="CL1459" s="2"/>
      <c r="CM1459" s="2"/>
      <c r="CN1459" s="10"/>
      <c r="CO1459" s="4"/>
      <c r="CP1459" s="4"/>
      <c r="CQ1459" s="2"/>
      <c r="CR1459" s="2"/>
      <c r="CX1459" s="2"/>
      <c r="CY1459" s="2"/>
      <c r="CZ1459" s="10"/>
      <c r="DA1459" s="4"/>
      <c r="DB1459" s="4"/>
      <c r="DC1459" s="5">
        <f>DC1051-DD1039</f>
        <v>2077</v>
      </c>
      <c r="DD1459" s="5">
        <f>DD1051-DC1039</f>
        <v>2077</v>
      </c>
      <c r="DJ1459" s="2"/>
      <c r="DK1459" s="2"/>
      <c r="DL1459" s="10"/>
      <c r="DN1459" s="3"/>
      <c r="DO1459" s="5" t="s">
        <v>0</v>
      </c>
      <c r="DP1459" s="6" t="s">
        <v>0</v>
      </c>
      <c r="DR1459" s="2"/>
      <c r="DV1459" s="2"/>
      <c r="DW1459" s="2"/>
      <c r="DX1459" s="10"/>
      <c r="DY1459" s="4"/>
      <c r="DZ1459" s="4"/>
      <c r="EA1459" s="2"/>
      <c r="EB1459" s="2"/>
      <c r="EH1459" s="2"/>
      <c r="EI1459" s="2"/>
      <c r="EJ1459" s="10"/>
      <c r="EK1459" s="4"/>
      <c r="EL1459" s="4"/>
      <c r="EM1459" s="2"/>
      <c r="EN1459" s="2"/>
      <c r="ET1459" s="2"/>
      <c r="EU1459" s="2"/>
      <c r="EV1459" s="10"/>
      <c r="EW1459" s="4"/>
      <c r="EX1459" s="4"/>
      <c r="EY1459" s="5">
        <f>EY1051-EZ1039</f>
        <v>2057</v>
      </c>
      <c r="EZ1459" s="5">
        <f>EZ1051-EY1039</f>
        <v>2077</v>
      </c>
      <c r="FF1459" s="2"/>
      <c r="FG1459" s="2"/>
    </row>
    <row r="1460" spans="7:163">
      <c r="G1460" s="21"/>
      <c r="H1460" s="10"/>
      <c r="I1460" s="4"/>
      <c r="J1460" s="4"/>
      <c r="K1460" s="5">
        <f t="shared" si="521"/>
        <v>2047</v>
      </c>
      <c r="L1460" s="5">
        <f t="shared" si="522"/>
        <v>2102</v>
      </c>
      <c r="R1460" s="2"/>
      <c r="S1460" s="2"/>
      <c r="T1460" s="10"/>
      <c r="U1460" s="4"/>
      <c r="V1460" s="4"/>
      <c r="W1460" s="5">
        <f t="shared" si="523"/>
        <v>2037</v>
      </c>
      <c r="X1460" s="5">
        <f t="shared" si="524"/>
        <v>2082</v>
      </c>
      <c r="AD1460" s="2"/>
      <c r="AE1460" s="2"/>
      <c r="AF1460" s="10"/>
      <c r="AG1460" s="4"/>
      <c r="AH1460" s="4"/>
      <c r="AI1460" s="2"/>
      <c r="AJ1460" s="2"/>
      <c r="AP1460" s="2"/>
      <c r="AQ1460" s="2"/>
      <c r="AR1460" s="10"/>
      <c r="AS1460" s="4"/>
      <c r="AT1460" s="4"/>
      <c r="AU1460" s="5">
        <f>AU1052-AV1040</f>
        <v>2087</v>
      </c>
      <c r="AV1460" s="5">
        <f>AV1052-AU1040</f>
        <v>2087</v>
      </c>
      <c r="BB1460" s="2"/>
      <c r="BC1460" s="2"/>
      <c r="BD1460" s="10"/>
      <c r="BE1460" s="4"/>
      <c r="BF1460" s="4"/>
      <c r="BG1460" s="5">
        <f>BG1052-BH1040</f>
        <v>2037</v>
      </c>
      <c r="BH1460" s="5">
        <f>BH1052-BG1040</f>
        <v>2037</v>
      </c>
      <c r="BN1460" s="2"/>
      <c r="BO1460" s="2"/>
      <c r="BP1460" s="10"/>
      <c r="BQ1460" s="4"/>
      <c r="BR1460" s="4"/>
      <c r="BS1460" s="5">
        <f>BS1052-BT1040</f>
        <v>2052</v>
      </c>
      <c r="BT1460" s="5">
        <f>BT1052-BS1040</f>
        <v>2067</v>
      </c>
      <c r="BZ1460" s="2"/>
      <c r="CA1460" s="2"/>
      <c r="CB1460" s="10"/>
      <c r="CC1460" s="4"/>
      <c r="CD1460" s="4"/>
      <c r="CE1460" s="5">
        <f>CE1052-CF1040</f>
        <v>2072</v>
      </c>
      <c r="CF1460" s="5">
        <f>CF1052-CE1040</f>
        <v>2137</v>
      </c>
      <c r="CL1460" s="2"/>
      <c r="CM1460" s="2"/>
      <c r="CN1460" s="10"/>
      <c r="CO1460" s="4"/>
      <c r="CP1460" s="4"/>
      <c r="CQ1460" s="2"/>
      <c r="CR1460" s="2"/>
      <c r="CX1460" s="2"/>
      <c r="CY1460" s="2"/>
      <c r="CZ1460" s="10"/>
      <c r="DA1460" s="4"/>
      <c r="DB1460" s="4"/>
      <c r="DC1460" s="5">
        <f>DC1052-DD1040</f>
        <v>2082</v>
      </c>
      <c r="DD1460" s="5">
        <f>DD1052-DC1040</f>
        <v>2082</v>
      </c>
      <c r="DJ1460" s="2"/>
      <c r="DK1460" s="2"/>
      <c r="DL1460" s="10"/>
      <c r="DN1460" s="3"/>
      <c r="DO1460" s="5" t="s">
        <v>0</v>
      </c>
      <c r="DP1460" s="5" t="s">
        <v>0</v>
      </c>
      <c r="DR1460" s="2"/>
      <c r="DV1460" s="2"/>
      <c r="DW1460" s="2"/>
      <c r="DX1460" s="10"/>
      <c r="DY1460" s="4"/>
      <c r="DZ1460" s="4"/>
      <c r="EA1460" s="2"/>
      <c r="EB1460" s="2"/>
      <c r="EH1460" s="2"/>
      <c r="EI1460" s="2"/>
      <c r="EJ1460" s="10"/>
      <c r="EK1460" s="4"/>
      <c r="EL1460" s="4"/>
      <c r="EM1460" s="2"/>
      <c r="EN1460" s="2"/>
      <c r="ET1460" s="2"/>
      <c r="EU1460" s="2"/>
      <c r="EV1460" s="10"/>
      <c r="EW1460" s="4"/>
      <c r="EX1460" s="4"/>
      <c r="EY1460" s="5">
        <f>EY1052-EZ1040</f>
        <v>2067</v>
      </c>
      <c r="EZ1460" s="5">
        <f>EZ1052-EY1040</f>
        <v>2072</v>
      </c>
      <c r="FF1460" s="2"/>
      <c r="FG1460" s="2"/>
    </row>
    <row r="1461" spans="7:163">
      <c r="G1461" s="21"/>
      <c r="H1461" s="10"/>
      <c r="I1461" s="4"/>
      <c r="J1461" s="4"/>
      <c r="K1461" s="5">
        <f t="shared" si="521"/>
        <v>2074</v>
      </c>
      <c r="L1461" s="5">
        <f t="shared" si="522"/>
        <v>2115</v>
      </c>
      <c r="R1461" s="2"/>
      <c r="S1461" s="2"/>
      <c r="T1461" s="10"/>
      <c r="U1461" s="4"/>
      <c r="V1461" s="4"/>
      <c r="W1461" s="5">
        <f t="shared" si="523"/>
        <v>2022</v>
      </c>
      <c r="X1461" s="5">
        <f t="shared" si="524"/>
        <v>2114</v>
      </c>
      <c r="AD1461" s="2"/>
      <c r="AE1461" s="2"/>
      <c r="AF1461" s="10"/>
      <c r="AG1461" s="4"/>
      <c r="AH1461" s="4"/>
      <c r="AI1461" s="5">
        <f>AI1053-AJ1041</f>
        <v>2119</v>
      </c>
      <c r="AJ1461" s="5">
        <f>AJ1053-AI1041</f>
        <v>2119</v>
      </c>
      <c r="AP1461" s="2"/>
      <c r="AQ1461" s="2"/>
      <c r="AR1461" s="10"/>
      <c r="AS1461" s="4"/>
      <c r="AT1461" s="4"/>
      <c r="AU1461" s="5">
        <f>AU1053-AV1041</f>
        <v>2057</v>
      </c>
      <c r="AV1461" s="5">
        <f>AV1053-AU1041</f>
        <v>2057</v>
      </c>
      <c r="BB1461" s="2"/>
      <c r="BC1461" s="2"/>
      <c r="BD1461" s="10"/>
      <c r="BE1461" s="4"/>
      <c r="BF1461" s="4"/>
      <c r="BG1461" s="5">
        <f>BG1053-BH1041</f>
        <v>2074</v>
      </c>
      <c r="BH1461" s="5">
        <f>BH1053-BG1041</f>
        <v>2074</v>
      </c>
      <c r="BN1461" s="2"/>
      <c r="BO1461" s="2"/>
      <c r="BP1461" s="10"/>
      <c r="BQ1461" s="4"/>
      <c r="BR1461" s="4"/>
      <c r="BS1461" s="5">
        <f>BS1053-BT1041</f>
        <v>2034</v>
      </c>
      <c r="BT1461" s="5">
        <f>BT1053-BS1041</f>
        <v>2084</v>
      </c>
      <c r="BZ1461" s="2"/>
      <c r="CA1461" s="2"/>
      <c r="CB1461" s="10"/>
      <c r="CC1461" s="4"/>
      <c r="CD1461" s="4"/>
      <c r="CE1461" s="5">
        <f>CE1053-CF1041</f>
        <v>2109</v>
      </c>
      <c r="CF1461" s="5">
        <f>CF1053-CE1041</f>
        <v>2109</v>
      </c>
      <c r="CL1461" s="2"/>
      <c r="CM1461" s="2"/>
      <c r="CN1461" s="10"/>
      <c r="CO1461" s="4"/>
      <c r="CP1461" s="4"/>
      <c r="CQ1461" s="2"/>
      <c r="CR1461" s="2"/>
      <c r="CX1461" s="2"/>
      <c r="CY1461" s="2"/>
      <c r="CZ1461" s="10"/>
      <c r="DA1461" s="4"/>
      <c r="DB1461" s="4"/>
      <c r="DC1461" s="5">
        <f>DC1053-DD1041</f>
        <v>2109</v>
      </c>
      <c r="DD1461" s="5">
        <f>DD1053-DC1041</f>
        <v>2149</v>
      </c>
      <c r="DJ1461" s="2"/>
      <c r="DK1461" s="2"/>
      <c r="DL1461" s="10"/>
      <c r="DN1461" s="3"/>
      <c r="DO1461" s="5">
        <f>DO1053-DP1041</f>
        <v>2057</v>
      </c>
      <c r="DP1461" s="5">
        <f>DP1053-DO1041</f>
        <v>2082</v>
      </c>
      <c r="DR1461" s="2"/>
      <c r="DV1461" s="2"/>
      <c r="DW1461" s="2"/>
      <c r="DX1461" s="10"/>
      <c r="DY1461" s="4"/>
      <c r="DZ1461" s="4"/>
      <c r="EA1461" s="2"/>
      <c r="EB1461" s="2"/>
      <c r="EH1461" s="2"/>
      <c r="EI1461" s="2"/>
      <c r="EJ1461" s="10"/>
      <c r="EK1461" s="4"/>
      <c r="EL1461" s="4"/>
      <c r="EM1461" s="2"/>
      <c r="EN1461" s="2"/>
      <c r="ET1461" s="2"/>
      <c r="EU1461" s="2"/>
      <c r="EV1461" s="10"/>
      <c r="EW1461" s="4"/>
      <c r="EX1461" s="4"/>
      <c r="EY1461" s="5">
        <f>EY1053-EZ1041</f>
        <v>2037</v>
      </c>
      <c r="EZ1461" s="5">
        <f>EZ1053-EY1041</f>
        <v>2037</v>
      </c>
      <c r="FF1461" s="2"/>
      <c r="FG1461" s="2"/>
    </row>
    <row r="1462" spans="7:163">
      <c r="G1462" s="21"/>
      <c r="H1462" s="10"/>
      <c r="I1462" s="4"/>
      <c r="J1462" s="4"/>
      <c r="K1462" s="5">
        <f t="shared" si="521"/>
        <v>2067</v>
      </c>
      <c r="L1462" s="5">
        <f t="shared" si="522"/>
        <v>2067</v>
      </c>
      <c r="R1462" s="2"/>
      <c r="S1462" s="2"/>
      <c r="T1462" s="10"/>
      <c r="U1462" s="4"/>
      <c r="V1462" s="4"/>
      <c r="W1462" s="5">
        <f t="shared" si="523"/>
        <v>2037</v>
      </c>
      <c r="X1462" s="5">
        <f t="shared" si="524"/>
        <v>2047</v>
      </c>
      <c r="AD1462" s="2"/>
      <c r="AE1462" s="2"/>
      <c r="AF1462" s="10"/>
      <c r="AG1462" s="4"/>
      <c r="AH1462" s="4"/>
      <c r="AI1462" s="2"/>
      <c r="AJ1462" s="2"/>
      <c r="AP1462" s="2"/>
      <c r="AQ1462" s="2"/>
      <c r="AR1462" s="10"/>
      <c r="AS1462" s="4"/>
      <c r="AT1462" s="4"/>
      <c r="AU1462" s="2"/>
      <c r="AV1462" s="2"/>
      <c r="BB1462" s="2"/>
      <c r="BC1462" s="2"/>
      <c r="BD1462" s="10"/>
      <c r="BE1462" s="4"/>
      <c r="BF1462" s="4"/>
      <c r="BG1462" s="2"/>
      <c r="BH1462" s="2"/>
      <c r="BN1462" s="2"/>
      <c r="BO1462" s="2"/>
      <c r="BP1462" s="10"/>
      <c r="BQ1462" s="4"/>
      <c r="BR1462" s="4"/>
      <c r="BS1462" s="5">
        <f>BS1054-BT1042</f>
        <v>2057</v>
      </c>
      <c r="BT1462" s="5">
        <f>BT1054-BS1042</f>
        <v>2057</v>
      </c>
      <c r="BZ1462" s="2"/>
      <c r="CA1462" s="2"/>
      <c r="CB1462" s="10"/>
      <c r="CC1462" s="4"/>
      <c r="CD1462" s="4"/>
      <c r="CE1462" s="2"/>
      <c r="CF1462" s="2"/>
      <c r="CL1462" s="2"/>
      <c r="CM1462" s="2"/>
      <c r="CN1462" s="10"/>
      <c r="CO1462" s="4"/>
      <c r="CP1462" s="4"/>
      <c r="CQ1462" s="2"/>
      <c r="CR1462" s="2"/>
      <c r="CX1462" s="2"/>
      <c r="CY1462" s="2"/>
      <c r="CZ1462" s="10"/>
      <c r="DA1462" s="4"/>
      <c r="DB1462" s="4"/>
      <c r="DC1462" s="5">
        <f>DC1054-DD1042</f>
        <v>2172</v>
      </c>
      <c r="DD1462" s="5">
        <f>DD1054-DC1042</f>
        <v>2182</v>
      </c>
      <c r="DJ1462" s="2"/>
      <c r="DK1462" s="2"/>
      <c r="DL1462" s="10"/>
      <c r="DN1462" s="3"/>
      <c r="DO1462" s="5">
        <f>DO1054-DP1042</f>
        <v>2057</v>
      </c>
      <c r="DP1462" s="5">
        <f>DP1054-DO1042</f>
        <v>2097</v>
      </c>
      <c r="DR1462" s="2"/>
      <c r="DV1462" s="2"/>
      <c r="DW1462" s="2"/>
      <c r="DX1462" s="10"/>
      <c r="DY1462" s="4"/>
      <c r="DZ1462" s="4"/>
      <c r="EA1462" s="2"/>
      <c r="EB1462" s="2"/>
      <c r="EH1462" s="2"/>
      <c r="EI1462" s="2"/>
      <c r="EJ1462" s="10"/>
      <c r="EK1462" s="4"/>
      <c r="EL1462" s="4"/>
      <c r="EM1462" s="2"/>
      <c r="EN1462" s="2"/>
      <c r="ET1462" s="2"/>
      <c r="EU1462" s="2"/>
      <c r="EV1462" s="10"/>
      <c r="EW1462" s="4"/>
      <c r="EX1462" s="4"/>
      <c r="EY1462" s="2"/>
      <c r="EZ1462" s="2"/>
      <c r="FF1462" s="2"/>
      <c r="FG1462" s="2"/>
    </row>
    <row r="1463" spans="7:163">
      <c r="G1463" s="21"/>
      <c r="H1463" s="10"/>
      <c r="I1463" s="4"/>
      <c r="J1463" s="4"/>
      <c r="K1463" s="5">
        <f t="shared" si="521"/>
        <v>2062</v>
      </c>
      <c r="L1463" s="5">
        <f t="shared" si="522"/>
        <v>2112</v>
      </c>
      <c r="R1463" s="2"/>
      <c r="S1463" s="2"/>
      <c r="T1463" s="10"/>
      <c r="U1463" s="4"/>
      <c r="V1463" s="4"/>
      <c r="W1463" s="5">
        <f t="shared" si="523"/>
        <v>2022</v>
      </c>
      <c r="X1463" s="5">
        <f t="shared" si="524"/>
        <v>2052</v>
      </c>
      <c r="AD1463" s="2"/>
      <c r="AE1463" s="2"/>
      <c r="AF1463" s="10"/>
      <c r="AG1463" s="4"/>
      <c r="AH1463" s="4"/>
      <c r="AI1463" s="5">
        <f>AI1055-AJ1043</f>
        <v>2072</v>
      </c>
      <c r="AJ1463" s="5">
        <f>AJ1055-AI1043</f>
        <v>2072</v>
      </c>
      <c r="AP1463" s="2"/>
      <c r="AQ1463" s="2"/>
      <c r="AR1463" s="10"/>
      <c r="AS1463" s="4"/>
      <c r="AT1463" s="4"/>
      <c r="AU1463" s="2"/>
      <c r="AV1463" s="2"/>
      <c r="BB1463" s="2"/>
      <c r="BC1463" s="2"/>
      <c r="BD1463" s="10"/>
      <c r="BE1463" s="4"/>
      <c r="BF1463" s="4"/>
      <c r="BG1463" s="2"/>
      <c r="BH1463" s="2"/>
      <c r="BN1463" s="2"/>
      <c r="BO1463" s="2"/>
      <c r="BP1463" s="10"/>
      <c r="BQ1463" s="4"/>
      <c r="BR1463" s="4"/>
      <c r="BS1463" s="2"/>
      <c r="BT1463" s="2"/>
      <c r="BZ1463" s="2"/>
      <c r="CA1463" s="2"/>
      <c r="CB1463" s="10"/>
      <c r="CC1463" s="4"/>
      <c r="CD1463" s="4"/>
      <c r="CE1463" s="2"/>
      <c r="CF1463" s="2"/>
      <c r="CL1463" s="2"/>
      <c r="CM1463" s="2"/>
      <c r="CN1463" s="10"/>
      <c r="CO1463" s="4"/>
      <c r="CP1463" s="4"/>
      <c r="CQ1463" s="2"/>
      <c r="CR1463" s="2"/>
      <c r="CX1463" s="2"/>
      <c r="CY1463" s="2"/>
      <c r="CZ1463" s="10"/>
      <c r="DA1463" s="4"/>
      <c r="DB1463" s="4"/>
      <c r="DC1463" s="2"/>
      <c r="DD1463" s="2"/>
      <c r="DJ1463" s="2"/>
      <c r="DK1463" s="2"/>
      <c r="DL1463" s="10"/>
      <c r="DN1463" s="3"/>
      <c r="DO1463" s="5">
        <f>DO1055-DP1043</f>
        <v>2037</v>
      </c>
      <c r="DP1463" s="5">
        <f>DP1055-DO1043</f>
        <v>2052</v>
      </c>
      <c r="DR1463" s="2"/>
      <c r="DV1463" s="2"/>
      <c r="DW1463" s="2"/>
      <c r="DX1463" s="10"/>
      <c r="DY1463" s="4"/>
      <c r="DZ1463" s="4"/>
      <c r="EA1463" s="2"/>
      <c r="EB1463" s="2"/>
      <c r="EH1463" s="2"/>
      <c r="EI1463" s="2"/>
      <c r="EJ1463" s="10"/>
      <c r="EK1463" s="4"/>
      <c r="EL1463" s="4"/>
      <c r="EM1463" s="2"/>
      <c r="EN1463" s="2"/>
      <c r="ET1463" s="2"/>
      <c r="EU1463" s="2"/>
      <c r="EV1463" s="10"/>
      <c r="EW1463" s="4"/>
      <c r="EX1463" s="4"/>
      <c r="EY1463" s="2"/>
      <c r="EZ1463" s="2"/>
      <c r="FF1463" s="2"/>
      <c r="FG1463" s="2"/>
    </row>
    <row r="1464" spans="7:163">
      <c r="G1464" s="21"/>
      <c r="H1464" s="10"/>
      <c r="I1464" s="4"/>
      <c r="J1464" s="4"/>
      <c r="K1464" s="5">
        <f t="shared" si="521"/>
        <v>2062</v>
      </c>
      <c r="L1464" s="5">
        <f t="shared" si="522"/>
        <v>2108</v>
      </c>
      <c r="R1464" s="2"/>
      <c r="S1464" s="2"/>
      <c r="T1464" s="10"/>
      <c r="U1464" s="4"/>
      <c r="V1464" s="4"/>
      <c r="W1464" s="5">
        <f t="shared" si="523"/>
        <v>2007</v>
      </c>
      <c r="X1464" s="5">
        <f t="shared" si="524"/>
        <v>2078</v>
      </c>
      <c r="AD1464" s="2"/>
      <c r="AE1464" s="2"/>
      <c r="AF1464" s="10"/>
      <c r="AG1464" s="4"/>
      <c r="AH1464" s="4"/>
      <c r="AI1464" s="5">
        <f>AI1056-AJ1044</f>
        <v>2103</v>
      </c>
      <c r="AJ1464" s="5">
        <f>AJ1056-AI1044</f>
        <v>2103</v>
      </c>
      <c r="AP1464" s="2"/>
      <c r="AQ1464" s="2"/>
      <c r="AR1464" s="10"/>
      <c r="AS1464" s="4"/>
      <c r="AT1464" s="4"/>
      <c r="AU1464" s="2"/>
      <c r="AV1464" s="2"/>
      <c r="BB1464" s="2"/>
      <c r="BC1464" s="2"/>
      <c r="BD1464" s="10"/>
      <c r="BE1464" s="4"/>
      <c r="BF1464" s="4"/>
      <c r="BG1464" s="2"/>
      <c r="BH1464" s="2"/>
      <c r="BN1464" s="2"/>
      <c r="BO1464" s="2"/>
      <c r="BP1464" s="10"/>
      <c r="BQ1464" s="4"/>
      <c r="BR1464" s="4"/>
      <c r="BS1464" s="2"/>
      <c r="BT1464" s="2"/>
      <c r="BZ1464" s="2"/>
      <c r="CA1464" s="2"/>
      <c r="CB1464" s="10"/>
      <c r="CC1464" s="4"/>
      <c r="CD1464" s="4"/>
      <c r="CE1464" s="5">
        <f>CE1056-CF1044</f>
        <v>2037</v>
      </c>
      <c r="CF1464" s="5">
        <f>CF1056-CE1044</f>
        <v>2057</v>
      </c>
      <c r="CL1464" s="2"/>
      <c r="CM1464" s="2"/>
      <c r="CN1464" s="10"/>
      <c r="CO1464" s="4"/>
      <c r="CP1464" s="4"/>
      <c r="CQ1464" s="2"/>
      <c r="CR1464" s="2"/>
      <c r="CX1464" s="2"/>
      <c r="CY1464" s="2"/>
      <c r="CZ1464" s="10"/>
      <c r="DA1464" s="4"/>
      <c r="DB1464" s="4"/>
      <c r="DC1464" s="2"/>
      <c r="DD1464" s="2"/>
      <c r="DJ1464" s="2"/>
      <c r="DK1464" s="2"/>
      <c r="DL1464" s="10"/>
      <c r="DN1464" s="3"/>
      <c r="DO1464" s="5" t="s">
        <v>0</v>
      </c>
      <c r="DP1464" s="5" t="s">
        <v>0</v>
      </c>
      <c r="DR1464" s="2"/>
      <c r="DV1464" s="2"/>
      <c r="DW1464" s="2"/>
      <c r="DX1464" s="10"/>
      <c r="DY1464" s="4"/>
      <c r="DZ1464" s="4"/>
      <c r="EA1464" s="2"/>
      <c r="EB1464" s="2"/>
      <c r="EH1464" s="2"/>
      <c r="EI1464" s="2"/>
      <c r="EJ1464" s="10"/>
      <c r="EK1464" s="4"/>
      <c r="EL1464" s="4"/>
      <c r="EM1464" s="2"/>
      <c r="EN1464" s="2"/>
      <c r="ET1464" s="2"/>
      <c r="EU1464" s="2"/>
      <c r="EV1464" s="10"/>
      <c r="EW1464" s="4"/>
      <c r="EX1464" s="4"/>
      <c r="EY1464" s="2"/>
      <c r="EZ1464" s="2"/>
      <c r="FF1464" s="2"/>
      <c r="FG1464" s="2"/>
    </row>
    <row r="1465" spans="7:163">
      <c r="G1465" s="21"/>
      <c r="H1465" s="10"/>
      <c r="I1465" s="4"/>
      <c r="J1465" s="4"/>
      <c r="K1465" s="5">
        <f t="shared" si="521"/>
        <v>2063</v>
      </c>
      <c r="L1465" s="5">
        <f t="shared" si="522"/>
        <v>2098</v>
      </c>
      <c r="R1465" s="2"/>
      <c r="S1465" s="2"/>
      <c r="T1465" s="10"/>
      <c r="U1465" s="4"/>
      <c r="V1465" s="4"/>
      <c r="W1465" s="5">
        <f t="shared" si="523"/>
        <v>2033</v>
      </c>
      <c r="X1465" s="5">
        <f t="shared" si="524"/>
        <v>2073</v>
      </c>
      <c r="AD1465" s="2"/>
      <c r="AE1465" s="2"/>
      <c r="AF1465" s="10"/>
      <c r="AG1465" s="4"/>
      <c r="AH1465" s="4"/>
      <c r="AI1465" s="2"/>
      <c r="AJ1465" s="2"/>
      <c r="AP1465" s="2"/>
      <c r="AQ1465" s="2"/>
      <c r="AR1465" s="10"/>
      <c r="AS1465" s="4"/>
      <c r="AT1465" s="4"/>
      <c r="AU1465" s="2"/>
      <c r="AV1465" s="2"/>
      <c r="BB1465" s="2"/>
      <c r="BC1465" s="2"/>
      <c r="BD1465" s="10"/>
      <c r="BE1465" s="4"/>
      <c r="BF1465" s="4"/>
      <c r="BG1465" s="5">
        <f>BG1057-BH1045</f>
        <v>2008</v>
      </c>
      <c r="BH1465" s="5">
        <f>BH1057-BG1045</f>
        <v>2033</v>
      </c>
      <c r="BN1465" s="2"/>
      <c r="BO1465" s="2"/>
      <c r="BP1465" s="10"/>
      <c r="BQ1465" s="4"/>
      <c r="BR1465" s="4"/>
      <c r="BS1465" s="5">
        <f>BS1057-BT1045</f>
        <v>2053</v>
      </c>
      <c r="BT1465" s="5">
        <f>BT1057-BS1045</f>
        <v>2053</v>
      </c>
      <c r="BZ1465" s="2"/>
      <c r="CA1465" s="2"/>
      <c r="CB1465" s="10"/>
      <c r="CC1465" s="4"/>
      <c r="CD1465" s="4"/>
      <c r="CE1465" s="5">
        <f>CE1057-CF1045</f>
        <v>2068</v>
      </c>
      <c r="CF1465" s="5">
        <f>CF1057-CE1045</f>
        <v>2083</v>
      </c>
      <c r="CL1465" s="2"/>
      <c r="CM1465" s="2"/>
      <c r="CN1465" s="10"/>
      <c r="CO1465" s="4"/>
      <c r="CP1465" s="4"/>
      <c r="CQ1465" s="2"/>
      <c r="CR1465" s="2"/>
      <c r="CX1465" s="2"/>
      <c r="CY1465" s="2"/>
      <c r="CZ1465" s="10"/>
      <c r="DA1465" s="4"/>
      <c r="DB1465" s="4"/>
      <c r="DC1465" s="2"/>
      <c r="DD1465" s="2"/>
      <c r="DJ1465" s="2"/>
      <c r="DK1465" s="2"/>
      <c r="DL1465" s="10"/>
      <c r="DN1465" s="3"/>
      <c r="DO1465" s="5">
        <f>DO1057-DP1045</f>
        <v>2027</v>
      </c>
      <c r="DP1465" s="5">
        <f>DP1057-DO1045</f>
        <v>2057</v>
      </c>
      <c r="DR1465" s="2"/>
      <c r="DV1465" s="2"/>
      <c r="DW1465" s="2"/>
      <c r="DX1465" s="10"/>
      <c r="DY1465" s="4"/>
      <c r="DZ1465" s="4"/>
      <c r="EA1465" s="2"/>
      <c r="EB1465" s="2"/>
      <c r="EH1465" s="2"/>
      <c r="EI1465" s="2"/>
      <c r="EJ1465" s="10"/>
      <c r="EK1465" s="4"/>
      <c r="EL1465" s="4"/>
      <c r="EM1465" s="2"/>
      <c r="EN1465" s="2"/>
      <c r="ET1465" s="2"/>
      <c r="EU1465" s="2"/>
      <c r="EV1465" s="10"/>
      <c r="EW1465" s="4"/>
      <c r="EX1465" s="4"/>
      <c r="EY1465" s="2"/>
      <c r="EZ1465" s="2"/>
      <c r="FF1465" s="2"/>
      <c r="FG1465" s="2"/>
    </row>
    <row r="1466" spans="7:163">
      <c r="G1466" s="21"/>
      <c r="H1466" s="10"/>
      <c r="I1466" s="4"/>
      <c r="J1466" s="4"/>
      <c r="K1466" s="5">
        <f t="shared" si="521"/>
        <v>2042</v>
      </c>
      <c r="L1466" s="5">
        <f t="shared" si="522"/>
        <v>2097</v>
      </c>
      <c r="R1466" s="2"/>
      <c r="S1466" s="2"/>
      <c r="T1466" s="10"/>
      <c r="U1466" s="4"/>
      <c r="V1466" s="4"/>
      <c r="W1466" s="5">
        <f t="shared" si="523"/>
        <v>2042</v>
      </c>
      <c r="X1466" s="5">
        <f t="shared" si="524"/>
        <v>2067</v>
      </c>
      <c r="AD1466" s="2"/>
      <c r="AE1466" s="2"/>
      <c r="AF1466" s="10"/>
      <c r="AG1466" s="4"/>
      <c r="AH1466" s="4"/>
      <c r="AI1466" s="5">
        <f>AI1058-AJ1046</f>
        <v>2097</v>
      </c>
      <c r="AJ1466" s="5">
        <f>AJ1058-AI1046</f>
        <v>2097</v>
      </c>
      <c r="AP1466" s="2"/>
      <c r="AQ1466" s="2"/>
      <c r="AR1466" s="10"/>
      <c r="AS1466" s="4"/>
      <c r="AT1466" s="4"/>
      <c r="AU1466" s="2"/>
      <c r="AV1466" s="2"/>
      <c r="BB1466" s="2"/>
      <c r="BC1466" s="2"/>
      <c r="BD1466" s="10"/>
      <c r="BE1466" s="4"/>
      <c r="BF1466" s="4"/>
      <c r="BG1466" s="5">
        <f>BG1058-BH1046</f>
        <v>2052</v>
      </c>
      <c r="BH1466" s="5">
        <f>BH1058-BG1046</f>
        <v>2057</v>
      </c>
      <c r="BN1466" s="2"/>
      <c r="BO1466" s="2"/>
      <c r="BP1466" s="10"/>
      <c r="BQ1466" s="4"/>
      <c r="BR1466" s="4"/>
      <c r="BS1466" s="5">
        <f>BS1058-BT1046</f>
        <v>2067</v>
      </c>
      <c r="BT1466" s="5">
        <f>BT1058-BS1046</f>
        <v>2077</v>
      </c>
      <c r="BZ1466" s="2"/>
      <c r="CA1466" s="2"/>
      <c r="CB1466" s="10"/>
      <c r="CC1466" s="4"/>
      <c r="CD1466" s="4"/>
      <c r="CE1466" s="2"/>
      <c r="CF1466" s="2"/>
      <c r="CL1466" s="2"/>
      <c r="CM1466" s="2"/>
      <c r="CN1466" s="10"/>
      <c r="CO1466" s="4"/>
      <c r="CP1466" s="4"/>
      <c r="CQ1466" s="2"/>
      <c r="CR1466" s="2"/>
      <c r="CX1466" s="2"/>
      <c r="CY1466" s="2"/>
      <c r="CZ1466" s="10"/>
      <c r="DA1466" s="4"/>
      <c r="DB1466" s="4"/>
      <c r="DC1466" s="2"/>
      <c r="DD1466" s="2"/>
      <c r="DJ1466" s="2"/>
      <c r="DK1466" s="2"/>
      <c r="DL1466" s="10"/>
      <c r="DN1466" s="3"/>
      <c r="DO1466" s="5">
        <f>DO1058-DP1046</f>
        <v>2038</v>
      </c>
      <c r="DP1466" s="5">
        <f>DP1058-DO1046</f>
        <v>2073</v>
      </c>
      <c r="DR1466" s="2"/>
      <c r="DV1466" s="2"/>
      <c r="DW1466" s="2"/>
      <c r="DX1466" s="10"/>
      <c r="DY1466" s="4"/>
      <c r="DZ1466" s="4"/>
      <c r="EA1466" s="5">
        <f>EA1058-EB1046</f>
        <v>2161</v>
      </c>
      <c r="EB1466" s="5">
        <f>EB1058-EA1046</f>
        <v>2161</v>
      </c>
      <c r="EH1466" s="2"/>
      <c r="EI1466" s="2"/>
      <c r="EJ1466" s="10"/>
      <c r="EK1466" s="4"/>
      <c r="EL1466" s="4"/>
      <c r="EM1466" s="2"/>
      <c r="EN1466" s="2"/>
      <c r="ET1466" s="2"/>
      <c r="EU1466" s="2"/>
      <c r="EV1466" s="10"/>
      <c r="EW1466" s="4"/>
      <c r="EX1466" s="4"/>
      <c r="EY1466" s="5">
        <f>EY1058-EZ1046</f>
        <v>2027</v>
      </c>
      <c r="EZ1466" s="5">
        <f>EZ1058-EY1046</f>
        <v>2052</v>
      </c>
      <c r="FF1466" s="2"/>
      <c r="FG1466" s="2"/>
    </row>
    <row r="1467" spans="7:163">
      <c r="G1467" s="21"/>
      <c r="H1467" s="10"/>
      <c r="I1467" s="4"/>
      <c r="J1467" s="4"/>
      <c r="K1467" s="5">
        <f t="shared" si="521"/>
        <v>2072</v>
      </c>
      <c r="L1467" s="5">
        <f t="shared" si="522"/>
        <v>2097</v>
      </c>
      <c r="R1467" s="2"/>
      <c r="S1467" s="2"/>
      <c r="T1467" s="10"/>
      <c r="U1467" s="4"/>
      <c r="V1467" s="4"/>
      <c r="W1467" s="5" t="s">
        <v>0</v>
      </c>
      <c r="X1467" s="5" t="s">
        <v>0</v>
      </c>
      <c r="AD1467" s="2"/>
      <c r="AE1467" s="2"/>
      <c r="AF1467" s="10"/>
      <c r="AG1467" s="4"/>
      <c r="AH1467" s="4"/>
      <c r="AI1467" s="5">
        <f>AI1059-AJ1047</f>
        <v>2072</v>
      </c>
      <c r="AJ1467" s="5">
        <f>AJ1059-AI1047</f>
        <v>2072</v>
      </c>
      <c r="AP1467" s="2"/>
      <c r="AQ1467" s="2"/>
      <c r="AR1467" s="10"/>
      <c r="AS1467" s="4"/>
      <c r="AT1467" s="4"/>
      <c r="AU1467" s="2"/>
      <c r="AV1467" s="2"/>
      <c r="BB1467" s="2"/>
      <c r="BC1467" s="2"/>
      <c r="BD1467" s="10"/>
      <c r="BE1467" s="4"/>
      <c r="BF1467" s="4"/>
      <c r="BG1467" s="5">
        <f>BG1059-BH1047</f>
        <v>2072</v>
      </c>
      <c r="BH1467" s="5">
        <f>BH1059-BG1047</f>
        <v>2077</v>
      </c>
      <c r="BN1467" s="2"/>
      <c r="BO1467" s="2"/>
      <c r="BP1467" s="10"/>
      <c r="BQ1467" s="4"/>
      <c r="BR1467" s="4"/>
      <c r="BS1467" s="2"/>
      <c r="BT1467" s="2"/>
      <c r="BZ1467" s="2"/>
      <c r="CA1467" s="2"/>
      <c r="CB1467" s="10"/>
      <c r="CC1467" s="4"/>
      <c r="CD1467" s="4"/>
      <c r="CE1467" s="2"/>
      <c r="CF1467" s="2"/>
      <c r="CL1467" s="2"/>
      <c r="CM1467" s="2"/>
      <c r="CN1467" s="10"/>
      <c r="CO1467" s="4"/>
      <c r="CP1467" s="4"/>
      <c r="CQ1467" s="2"/>
      <c r="CR1467" s="2"/>
      <c r="CX1467" s="2"/>
      <c r="CY1467" s="2"/>
      <c r="CZ1467" s="10"/>
      <c r="DA1467" s="4"/>
      <c r="DB1467" s="4"/>
      <c r="DC1467" s="2"/>
      <c r="DD1467" s="2"/>
      <c r="DJ1467" s="2"/>
      <c r="DK1467" s="2"/>
      <c r="DL1467" s="10"/>
      <c r="DN1467" s="3"/>
      <c r="DO1467" s="5">
        <f>DO1059-DP1047</f>
        <v>2037</v>
      </c>
      <c r="DP1467" s="5">
        <f>DP1059-DO1047</f>
        <v>2042</v>
      </c>
      <c r="DR1467" s="2"/>
      <c r="DV1467" s="2"/>
      <c r="DW1467" s="2"/>
      <c r="DX1467" s="10"/>
      <c r="DY1467" s="4"/>
      <c r="DZ1467" s="4"/>
      <c r="EA1467" s="2"/>
      <c r="EB1467" s="2"/>
      <c r="EH1467" s="2"/>
      <c r="EI1467" s="2"/>
      <c r="EJ1467" s="10"/>
      <c r="EK1467" s="4"/>
      <c r="EL1467" s="4"/>
      <c r="EM1467" s="2"/>
      <c r="EN1467" s="2"/>
      <c r="ET1467" s="2"/>
      <c r="EU1467" s="2"/>
      <c r="EV1467" s="10"/>
      <c r="EW1467" s="4"/>
      <c r="EX1467" s="4"/>
      <c r="EY1467" s="2"/>
      <c r="EZ1467" s="2"/>
      <c r="FF1467" s="2"/>
      <c r="FG1467" s="2"/>
    </row>
    <row r="1468" spans="7:163">
      <c r="G1468" s="21"/>
      <c r="H1468" s="4"/>
      <c r="I1468" s="4"/>
      <c r="J1468" s="4"/>
      <c r="K1468" s="2"/>
      <c r="L1468" s="2"/>
      <c r="R1468" s="2"/>
      <c r="S1468" s="2"/>
      <c r="T1468" s="4"/>
      <c r="U1468" s="4"/>
      <c r="V1468" s="4"/>
      <c r="W1468" s="5">
        <f>W1060-X1048</f>
        <v>2082</v>
      </c>
      <c r="X1468" s="5">
        <f>X1060-W1048</f>
        <v>2129</v>
      </c>
      <c r="AD1468" s="2"/>
      <c r="AE1468" s="2"/>
      <c r="AF1468" s="4"/>
      <c r="AG1468" s="4"/>
      <c r="AH1468" s="4"/>
      <c r="AI1468" s="2"/>
      <c r="AJ1468" s="2"/>
      <c r="AP1468" s="2"/>
      <c r="AQ1468" s="2"/>
      <c r="AR1468" s="4"/>
      <c r="AS1468" s="4"/>
      <c r="AT1468" s="4"/>
      <c r="AU1468" s="2"/>
      <c r="AV1468" s="2"/>
      <c r="BB1468" s="2"/>
      <c r="BC1468" s="2"/>
      <c r="BD1468" s="4"/>
      <c r="BE1468" s="4"/>
      <c r="BF1468" s="4"/>
      <c r="BG1468" s="2"/>
      <c r="BH1468" s="2"/>
      <c r="BN1468" s="2"/>
      <c r="BO1468" s="2"/>
      <c r="BP1468" s="4"/>
      <c r="BQ1468" s="4"/>
      <c r="BR1468" s="4"/>
      <c r="BS1468" s="2"/>
      <c r="BT1468" s="2"/>
      <c r="BZ1468" s="2"/>
      <c r="CA1468" s="2"/>
      <c r="CB1468" s="4"/>
      <c r="CC1468" s="4"/>
      <c r="CD1468" s="4"/>
      <c r="CE1468" s="2"/>
      <c r="CF1468" s="2"/>
      <c r="CL1468" s="2"/>
      <c r="CM1468" s="2"/>
      <c r="CN1468" s="4"/>
      <c r="CO1468" s="4"/>
      <c r="CP1468" s="4"/>
      <c r="CQ1468" s="2"/>
      <c r="CR1468" s="2"/>
      <c r="CX1468" s="2"/>
      <c r="CY1468" s="2"/>
      <c r="CZ1468" s="4"/>
      <c r="DA1468" s="4"/>
      <c r="DB1468" s="4"/>
      <c r="DC1468" s="2"/>
      <c r="DD1468" s="2"/>
      <c r="DJ1468" s="2"/>
      <c r="DK1468" s="2"/>
      <c r="DN1468" s="3"/>
      <c r="DO1468" s="2"/>
      <c r="DP1468" s="2"/>
      <c r="DR1468" s="2"/>
      <c r="DV1468" s="2"/>
      <c r="DW1468" s="2"/>
      <c r="DX1468" s="4"/>
      <c r="DY1468" s="4"/>
      <c r="DZ1468" s="4"/>
      <c r="EA1468" s="2"/>
      <c r="EB1468" s="2"/>
      <c r="EH1468" s="2"/>
      <c r="EI1468" s="2"/>
      <c r="EJ1468" s="4"/>
      <c r="EK1468" s="4"/>
      <c r="EL1468" s="4"/>
      <c r="EM1468" s="2"/>
      <c r="EN1468" s="2"/>
      <c r="ET1468" s="2"/>
      <c r="EU1468" s="2"/>
      <c r="EV1468" s="4"/>
      <c r="EW1468" s="4"/>
      <c r="EX1468" s="4"/>
      <c r="EY1468" s="2"/>
      <c r="EZ1468" s="2"/>
      <c r="FF1468" s="2"/>
      <c r="FG1468" s="2"/>
    </row>
    <row r="1469" spans="7:163">
      <c r="G1469" s="21"/>
      <c r="H1469" s="4"/>
      <c r="I1469" s="4"/>
      <c r="J1469" s="4"/>
      <c r="K1469" s="2"/>
      <c r="L1469" s="2"/>
      <c r="R1469" s="2"/>
      <c r="S1469" s="2"/>
      <c r="T1469" s="4"/>
      <c r="U1469" s="4"/>
      <c r="V1469" s="4"/>
      <c r="W1469" s="5" t="s">
        <v>0</v>
      </c>
      <c r="X1469" s="5" t="s">
        <v>0</v>
      </c>
      <c r="AD1469" s="2"/>
      <c r="AE1469" s="2"/>
      <c r="AF1469" s="4"/>
      <c r="AG1469" s="4"/>
      <c r="AH1469" s="4"/>
      <c r="AI1469" s="2"/>
      <c r="AJ1469" s="2"/>
      <c r="AP1469" s="2"/>
      <c r="AQ1469" s="2"/>
      <c r="AR1469" s="4"/>
      <c r="AS1469" s="4"/>
      <c r="AT1469" s="4"/>
      <c r="AU1469" s="2"/>
      <c r="AV1469" s="2"/>
      <c r="BB1469" s="2"/>
      <c r="BC1469" s="2"/>
      <c r="BD1469" s="4"/>
      <c r="BE1469" s="4"/>
      <c r="BF1469" s="4"/>
      <c r="BG1469" s="2"/>
      <c r="BH1469" s="2"/>
      <c r="BN1469" s="2"/>
      <c r="BO1469" s="2"/>
      <c r="BP1469" s="4"/>
      <c r="BQ1469" s="4"/>
      <c r="BR1469" s="4"/>
      <c r="BS1469" s="2"/>
      <c r="BT1469" s="2"/>
      <c r="BZ1469" s="2"/>
      <c r="CA1469" s="2"/>
      <c r="CB1469" s="4"/>
      <c r="CC1469" s="4"/>
      <c r="CD1469" s="4"/>
      <c r="CE1469" s="2"/>
      <c r="CF1469" s="2"/>
      <c r="CL1469" s="2"/>
      <c r="CM1469" s="2"/>
      <c r="CN1469" s="4"/>
      <c r="CO1469" s="4"/>
      <c r="CP1469" s="4"/>
      <c r="CQ1469" s="2"/>
      <c r="CR1469" s="2"/>
      <c r="CX1469" s="2"/>
      <c r="CY1469" s="2"/>
      <c r="CZ1469" s="4"/>
      <c r="DA1469" s="4"/>
      <c r="DB1469" s="4"/>
      <c r="DC1469" s="2"/>
      <c r="DD1469" s="2"/>
      <c r="DJ1469" s="2"/>
      <c r="DK1469" s="2"/>
      <c r="DN1469" s="3"/>
      <c r="DO1469" s="2"/>
      <c r="DP1469" s="2"/>
      <c r="DR1469" s="2"/>
      <c r="DV1469" s="2"/>
      <c r="DW1469" s="2"/>
      <c r="DX1469" s="4"/>
      <c r="DY1469" s="4"/>
      <c r="DZ1469" s="4"/>
      <c r="EA1469" s="2"/>
      <c r="EB1469" s="2"/>
      <c r="EH1469" s="2"/>
      <c r="EI1469" s="2"/>
      <c r="EJ1469" s="4"/>
      <c r="EK1469" s="4"/>
      <c r="EL1469" s="4"/>
      <c r="EM1469" s="2"/>
      <c r="EN1469" s="2"/>
      <c r="ET1469" s="2"/>
      <c r="EU1469" s="2"/>
      <c r="EV1469" s="4"/>
      <c r="EW1469" s="4"/>
      <c r="EX1469" s="4"/>
      <c r="EY1469" s="2"/>
      <c r="EZ1469" s="2"/>
      <c r="FF1469" s="2"/>
      <c r="FG1469" s="2"/>
    </row>
    <row r="1470" spans="7:163">
      <c r="G1470" s="21"/>
      <c r="H1470" s="4"/>
      <c r="I1470" s="4"/>
      <c r="J1470" s="4"/>
      <c r="K1470" s="2"/>
      <c r="L1470" s="2"/>
      <c r="R1470" s="2"/>
      <c r="S1470" s="2"/>
      <c r="T1470" s="4"/>
      <c r="U1470" s="4"/>
      <c r="V1470" s="4"/>
      <c r="W1470" s="5" t="s">
        <v>0</v>
      </c>
      <c r="X1470" s="5" t="s">
        <v>0</v>
      </c>
      <c r="AD1470" s="2"/>
      <c r="AE1470" s="2"/>
      <c r="AF1470" s="4"/>
      <c r="AG1470" s="4"/>
      <c r="AH1470" s="4"/>
      <c r="AI1470" s="2"/>
      <c r="AJ1470" s="2"/>
      <c r="AP1470" s="2"/>
      <c r="AQ1470" s="2"/>
      <c r="AR1470" s="4"/>
      <c r="AS1470" s="4"/>
      <c r="AT1470" s="4"/>
      <c r="AU1470" s="2"/>
      <c r="AV1470" s="2"/>
      <c r="BB1470" s="2"/>
      <c r="BC1470" s="2"/>
      <c r="BD1470" s="4"/>
      <c r="BE1470" s="4"/>
      <c r="BF1470" s="4"/>
      <c r="BG1470" s="2"/>
      <c r="BH1470" s="2"/>
      <c r="BN1470" s="2"/>
      <c r="BO1470" s="2"/>
      <c r="BP1470" s="4"/>
      <c r="BQ1470" s="4"/>
      <c r="BR1470" s="4"/>
      <c r="BS1470" s="2"/>
      <c r="BT1470" s="2"/>
      <c r="BZ1470" s="2"/>
      <c r="CA1470" s="2"/>
      <c r="CB1470" s="4"/>
      <c r="CC1470" s="4"/>
      <c r="CD1470" s="4"/>
      <c r="CE1470" s="2"/>
      <c r="CF1470" s="2"/>
      <c r="CL1470" s="2"/>
      <c r="CM1470" s="2"/>
      <c r="CN1470" s="4"/>
      <c r="CO1470" s="4"/>
      <c r="CP1470" s="4"/>
      <c r="CQ1470" s="2"/>
      <c r="CR1470" s="2"/>
      <c r="CX1470" s="2"/>
      <c r="CY1470" s="2"/>
      <c r="CZ1470" s="4"/>
      <c r="DA1470" s="4"/>
      <c r="DB1470" s="4"/>
      <c r="DC1470" s="2"/>
      <c r="DD1470" s="2"/>
      <c r="DJ1470" s="2"/>
      <c r="DK1470" s="2"/>
      <c r="DN1470" s="3"/>
      <c r="DO1470" s="2"/>
      <c r="DP1470" s="2"/>
      <c r="DR1470" s="2"/>
      <c r="DV1470" s="2"/>
      <c r="DW1470" s="2"/>
      <c r="DX1470" s="4"/>
      <c r="DY1470" s="4"/>
      <c r="DZ1470" s="4"/>
      <c r="EA1470" s="2"/>
      <c r="EB1470" s="2"/>
      <c r="EH1470" s="2"/>
      <c r="EI1470" s="2"/>
      <c r="EJ1470" s="4"/>
      <c r="EK1470" s="4"/>
      <c r="EL1470" s="4"/>
      <c r="EM1470" s="2"/>
      <c r="EN1470" s="2"/>
      <c r="ET1470" s="2"/>
      <c r="EU1470" s="2"/>
      <c r="EV1470" s="4"/>
      <c r="EW1470" s="4"/>
      <c r="EX1470" s="4"/>
      <c r="EY1470" s="2"/>
      <c r="EZ1470" s="2"/>
      <c r="FF1470" s="2"/>
      <c r="FG1470" s="2"/>
    </row>
    <row r="1471" spans="7:163">
      <c r="G1471" s="21"/>
      <c r="H1471" s="10"/>
      <c r="I1471" s="4"/>
      <c r="J1471" s="4"/>
      <c r="R1471" s="2"/>
      <c r="S1471" s="2"/>
      <c r="T1471" s="10"/>
      <c r="U1471" s="4"/>
      <c r="V1471" s="4"/>
      <c r="AD1471" s="2"/>
      <c r="AE1471" s="2"/>
      <c r="AF1471" s="10"/>
      <c r="AG1471" s="4"/>
      <c r="AH1471" s="4"/>
      <c r="AI1471" s="2"/>
      <c r="AJ1471" s="2"/>
      <c r="AP1471" s="2"/>
      <c r="AQ1471" s="2"/>
      <c r="AR1471" s="10"/>
      <c r="AS1471" s="4"/>
      <c r="AT1471" s="4"/>
      <c r="BB1471" s="2"/>
      <c r="BC1471" s="2"/>
      <c r="BD1471" s="10"/>
      <c r="BE1471" s="4"/>
      <c r="BF1471" s="4"/>
      <c r="BN1471" s="2"/>
      <c r="BO1471" s="2"/>
      <c r="BP1471" s="10"/>
      <c r="BQ1471" s="4"/>
      <c r="BR1471" s="4"/>
      <c r="BS1471" s="2"/>
      <c r="BT1471" s="2"/>
      <c r="BZ1471" s="2"/>
      <c r="CA1471" s="2"/>
      <c r="CB1471" s="10"/>
      <c r="CC1471" s="4"/>
      <c r="CD1471" s="4"/>
      <c r="CE1471" s="2"/>
      <c r="CF1471" s="2"/>
      <c r="CL1471" s="2"/>
      <c r="CM1471" s="2"/>
      <c r="CN1471" s="10"/>
      <c r="CO1471" s="4"/>
      <c r="CP1471" s="4"/>
      <c r="CQ1471" s="2"/>
      <c r="CR1471" s="2"/>
      <c r="CX1471" s="2"/>
      <c r="CY1471" s="2"/>
      <c r="CZ1471" s="10"/>
      <c r="DA1471" s="4"/>
      <c r="DB1471" s="4"/>
      <c r="DJ1471" s="2"/>
      <c r="DK1471" s="2"/>
      <c r="DL1471" s="10"/>
      <c r="DN1471" s="3"/>
      <c r="DR1471" s="2"/>
      <c r="DV1471" s="2"/>
      <c r="DW1471" s="2"/>
      <c r="DX1471" s="10"/>
      <c r="DY1471" s="4"/>
      <c r="DZ1471" s="4"/>
      <c r="EA1471" s="2"/>
      <c r="EB1471" s="2"/>
      <c r="EH1471" s="2"/>
      <c r="EI1471" s="2"/>
      <c r="EJ1471" s="10"/>
      <c r="EK1471" s="4"/>
      <c r="EL1471" s="4"/>
      <c r="EM1471" s="2"/>
      <c r="EN1471" s="2"/>
      <c r="ET1471" s="2"/>
      <c r="EU1471" s="2"/>
      <c r="EV1471" s="10"/>
      <c r="EW1471" s="4"/>
      <c r="EX1471" s="4"/>
      <c r="EY1471" s="2"/>
      <c r="EZ1471" s="2"/>
      <c r="FF1471" s="2"/>
      <c r="FG1471" s="2"/>
    </row>
    <row r="1472" spans="7:163">
      <c r="G1472" s="21"/>
      <c r="H1472" s="10"/>
      <c r="I1472" s="4"/>
      <c r="J1472" s="4"/>
      <c r="R1472" s="2"/>
      <c r="S1472" s="2"/>
      <c r="T1472" s="10"/>
      <c r="U1472" s="4"/>
      <c r="V1472" s="4"/>
      <c r="AD1472" s="2"/>
      <c r="AE1472" s="2"/>
      <c r="AF1472" s="10"/>
      <c r="AG1472" s="4"/>
      <c r="AH1472" s="4"/>
      <c r="AP1472" s="2"/>
      <c r="AQ1472" s="2"/>
      <c r="AR1472" s="10"/>
      <c r="AS1472" s="4"/>
      <c r="AT1472" s="4"/>
      <c r="BB1472" s="2"/>
      <c r="BC1472" s="2"/>
      <c r="BD1472" s="10"/>
      <c r="BE1472" s="4"/>
      <c r="BF1472" s="4"/>
      <c r="BN1472" s="2"/>
      <c r="BO1472" s="2"/>
      <c r="BP1472" s="10"/>
      <c r="BQ1472" s="4"/>
      <c r="BR1472" s="4"/>
      <c r="BS1472" s="2"/>
      <c r="BT1472" s="2"/>
      <c r="BZ1472" s="2"/>
      <c r="CA1472" s="2"/>
      <c r="CB1472" s="10"/>
      <c r="CC1472" s="4"/>
      <c r="CD1472" s="4"/>
      <c r="CL1472" s="2"/>
      <c r="CM1472" s="2"/>
      <c r="CN1472" s="10"/>
      <c r="CO1472" s="4"/>
      <c r="CP1472" s="4"/>
      <c r="CQ1472" s="2"/>
      <c r="CR1472" s="2"/>
      <c r="CX1472" s="2"/>
      <c r="CY1472" s="2"/>
      <c r="CZ1472" s="10"/>
      <c r="DA1472" s="4"/>
      <c r="DB1472" s="4"/>
      <c r="DJ1472" s="2"/>
      <c r="DK1472" s="2"/>
      <c r="DL1472" s="10"/>
      <c r="DN1472" s="3"/>
      <c r="DR1472" s="2"/>
      <c r="DV1472" s="2"/>
      <c r="DW1472" s="2"/>
      <c r="DX1472" s="10"/>
      <c r="DY1472" s="4"/>
      <c r="DZ1472" s="4"/>
      <c r="EA1472" s="2"/>
      <c r="EB1472" s="2"/>
      <c r="EH1472" s="2"/>
      <c r="EI1472" s="2"/>
      <c r="EJ1472" s="10"/>
      <c r="EK1472" s="4"/>
      <c r="EL1472" s="4"/>
      <c r="EM1472" s="2"/>
      <c r="EN1472" s="2"/>
      <c r="ET1472" s="2"/>
      <c r="EU1472" s="2"/>
      <c r="EV1472" s="10"/>
      <c r="EW1472" s="4"/>
      <c r="EX1472" s="4"/>
      <c r="FF1472" s="2"/>
      <c r="FG1472" s="2"/>
    </row>
    <row r="1473" spans="7:163">
      <c r="G1473" s="21"/>
      <c r="H1473" s="10"/>
      <c r="I1473" s="4"/>
      <c r="J1473" s="4"/>
      <c r="R1473" s="2"/>
      <c r="S1473" s="2"/>
      <c r="T1473" s="10"/>
      <c r="U1473" s="4"/>
      <c r="V1473" s="4"/>
      <c r="AD1473" s="2"/>
      <c r="AE1473" s="2"/>
      <c r="AF1473" s="10"/>
      <c r="AG1473" s="4"/>
      <c r="AH1473" s="4"/>
      <c r="AP1473" s="2"/>
      <c r="AQ1473" s="2"/>
      <c r="AR1473" s="10"/>
      <c r="AS1473" s="4"/>
      <c r="AT1473" s="4"/>
      <c r="BB1473" s="2"/>
      <c r="BC1473" s="2"/>
      <c r="BD1473" s="10"/>
      <c r="BE1473" s="4"/>
      <c r="BF1473" s="4"/>
      <c r="BN1473" s="2"/>
      <c r="BO1473" s="2"/>
      <c r="BP1473" s="10"/>
      <c r="BQ1473" s="4"/>
      <c r="BR1473" s="4"/>
      <c r="BS1473" s="2"/>
      <c r="BT1473" s="2"/>
      <c r="BZ1473" s="2"/>
      <c r="CA1473" s="2"/>
      <c r="CB1473" s="10"/>
      <c r="CC1473" s="4"/>
      <c r="CD1473" s="4"/>
      <c r="CL1473" s="2"/>
      <c r="CM1473" s="2"/>
      <c r="CN1473" s="10"/>
      <c r="CO1473" s="4"/>
      <c r="CP1473" s="4"/>
      <c r="CQ1473" s="2"/>
      <c r="CR1473" s="2"/>
      <c r="CX1473" s="2"/>
      <c r="CY1473" s="2"/>
      <c r="CZ1473" s="10"/>
      <c r="DA1473" s="4"/>
      <c r="DB1473" s="4"/>
      <c r="DJ1473" s="2"/>
      <c r="DK1473" s="2"/>
      <c r="DL1473" s="10"/>
      <c r="DN1473" s="3"/>
      <c r="DR1473" s="2"/>
      <c r="DV1473" s="2"/>
      <c r="DW1473" s="2"/>
      <c r="DX1473" s="10"/>
      <c r="DY1473" s="4"/>
      <c r="DZ1473" s="4"/>
      <c r="EA1473" s="2"/>
      <c r="EB1473" s="2"/>
      <c r="EH1473" s="2"/>
      <c r="EI1473" s="2"/>
      <c r="EJ1473" s="10"/>
      <c r="EK1473" s="4"/>
      <c r="EL1473" s="4"/>
      <c r="EM1473" s="2"/>
      <c r="EN1473" s="2"/>
      <c r="ET1473" s="2"/>
      <c r="EU1473" s="2"/>
      <c r="EV1473" s="10"/>
      <c r="EW1473" s="4"/>
      <c r="EX1473" s="4"/>
      <c r="FF1473" s="2"/>
      <c r="FG1473" s="2"/>
    </row>
    <row r="1474" spans="7:163">
      <c r="G1474" s="21"/>
      <c r="H1474" s="10"/>
      <c r="I1474" s="4"/>
      <c r="J1474" s="4"/>
      <c r="R1474" s="2"/>
      <c r="S1474" s="2"/>
      <c r="T1474" s="10"/>
      <c r="U1474" s="4"/>
      <c r="V1474" s="4"/>
      <c r="AD1474" s="2"/>
      <c r="AE1474" s="2"/>
      <c r="AF1474" s="10"/>
      <c r="AG1474" s="4"/>
      <c r="AH1474" s="4"/>
      <c r="AP1474" s="2"/>
      <c r="AQ1474" s="2"/>
      <c r="AR1474" s="10"/>
      <c r="AS1474" s="4"/>
      <c r="AT1474" s="4"/>
      <c r="BB1474" s="2"/>
      <c r="BC1474" s="2"/>
      <c r="BD1474" s="10"/>
      <c r="BE1474" s="4"/>
      <c r="BF1474" s="4"/>
      <c r="BN1474" s="2"/>
      <c r="BO1474" s="2"/>
      <c r="BP1474" s="10"/>
      <c r="BQ1474" s="4"/>
      <c r="BR1474" s="4"/>
      <c r="BS1474" s="2"/>
      <c r="BT1474" s="2"/>
      <c r="BZ1474" s="2"/>
      <c r="CA1474" s="2"/>
      <c r="CB1474" s="10"/>
      <c r="CC1474" s="4"/>
      <c r="CD1474" s="4"/>
      <c r="CL1474" s="2"/>
      <c r="CM1474" s="2"/>
      <c r="CN1474" s="10"/>
      <c r="CO1474" s="4"/>
      <c r="CP1474" s="4"/>
      <c r="CQ1474" s="2"/>
      <c r="CR1474" s="2"/>
      <c r="CX1474" s="2"/>
      <c r="CY1474" s="2"/>
      <c r="CZ1474" s="10"/>
      <c r="DA1474" s="4"/>
      <c r="DB1474" s="4"/>
      <c r="DJ1474" s="2"/>
      <c r="DK1474" s="2"/>
      <c r="DL1474" s="10"/>
      <c r="DN1474" s="3"/>
      <c r="DR1474" s="2"/>
      <c r="DV1474" s="2"/>
      <c r="DW1474" s="2"/>
      <c r="DX1474" s="10"/>
      <c r="DY1474" s="4"/>
      <c r="DZ1474" s="4"/>
      <c r="EH1474" s="2"/>
      <c r="EI1474" s="2"/>
      <c r="EJ1474" s="10"/>
      <c r="EK1474" s="4"/>
      <c r="EL1474" s="4"/>
      <c r="EM1474" s="2"/>
      <c r="EN1474" s="2"/>
      <c r="ET1474" s="2"/>
      <c r="EU1474" s="2"/>
      <c r="EV1474" s="10"/>
      <c r="EW1474" s="4"/>
      <c r="EX1474" s="4"/>
      <c r="FF1474" s="2"/>
      <c r="FG1474" s="2"/>
    </row>
    <row r="1475" spans="7:163">
      <c r="G1475" s="21"/>
      <c r="H1475" s="10"/>
      <c r="I1475" s="4"/>
      <c r="J1475" s="4"/>
      <c r="R1475" s="2"/>
      <c r="S1475" s="2"/>
      <c r="T1475" s="10"/>
      <c r="U1475" s="4"/>
      <c r="V1475" s="4"/>
      <c r="AD1475" s="2"/>
      <c r="AE1475" s="2"/>
      <c r="AF1475" s="10"/>
      <c r="AG1475" s="4"/>
      <c r="AH1475" s="4"/>
      <c r="AP1475" s="2"/>
      <c r="AQ1475" s="2"/>
      <c r="AR1475" s="10"/>
      <c r="AS1475" s="4"/>
      <c r="AT1475" s="4"/>
      <c r="BB1475" s="2"/>
      <c r="BC1475" s="2"/>
      <c r="BD1475" s="10"/>
      <c r="BE1475" s="4"/>
      <c r="BF1475" s="4"/>
      <c r="BN1475" s="2"/>
      <c r="BO1475" s="2"/>
      <c r="BP1475" s="10"/>
      <c r="BQ1475" s="4"/>
      <c r="BR1475" s="4"/>
      <c r="BS1475" s="2"/>
      <c r="BT1475" s="2"/>
      <c r="BZ1475" s="2"/>
      <c r="CA1475" s="2"/>
      <c r="CB1475" s="10"/>
      <c r="CC1475" s="4"/>
      <c r="CD1475" s="4"/>
      <c r="CL1475" s="2"/>
      <c r="CM1475" s="2"/>
      <c r="CN1475" s="10"/>
      <c r="CO1475" s="4"/>
      <c r="CP1475" s="4"/>
      <c r="CQ1475" s="2"/>
      <c r="CR1475" s="2"/>
      <c r="CX1475" s="2"/>
      <c r="CY1475" s="2"/>
      <c r="CZ1475" s="10"/>
      <c r="DA1475" s="4"/>
      <c r="DB1475" s="4"/>
      <c r="DJ1475" s="2"/>
      <c r="DK1475" s="2"/>
      <c r="DL1475" s="10"/>
      <c r="DN1475" s="3"/>
      <c r="DR1475" s="2"/>
      <c r="DV1475" s="2"/>
      <c r="DW1475" s="2"/>
      <c r="DX1475" s="10"/>
      <c r="DY1475" s="4"/>
      <c r="DZ1475" s="4"/>
      <c r="EH1475" s="2"/>
      <c r="EI1475" s="2"/>
      <c r="EJ1475" s="10"/>
      <c r="EK1475" s="4"/>
      <c r="EL1475" s="4"/>
      <c r="EM1475" s="2"/>
      <c r="EN1475" s="2"/>
      <c r="ET1475" s="2"/>
      <c r="EU1475" s="2"/>
      <c r="EV1475" s="10"/>
      <c r="EW1475" s="4"/>
      <c r="EX1475" s="4"/>
      <c r="FF1475" s="2"/>
      <c r="FG1475" s="2"/>
    </row>
    <row r="1476" spans="7:163">
      <c r="G1476" s="21"/>
      <c r="H1476" s="10"/>
      <c r="I1476" s="4"/>
      <c r="J1476" s="4"/>
      <c r="R1476" s="2"/>
      <c r="S1476" s="2"/>
      <c r="T1476" s="10"/>
      <c r="U1476" s="4"/>
      <c r="V1476" s="4"/>
      <c r="AD1476" s="2"/>
      <c r="AE1476" s="2"/>
      <c r="AF1476" s="10"/>
      <c r="AG1476" s="4"/>
      <c r="AH1476" s="4"/>
      <c r="AP1476" s="2"/>
      <c r="AQ1476" s="2"/>
      <c r="AR1476" s="10"/>
      <c r="AS1476" s="4"/>
      <c r="AT1476" s="4"/>
      <c r="BB1476" s="2"/>
      <c r="BC1476" s="2"/>
      <c r="BD1476" s="10"/>
      <c r="BE1476" s="4"/>
      <c r="BF1476" s="4"/>
      <c r="BN1476" s="2"/>
      <c r="BO1476" s="2"/>
      <c r="BP1476" s="10"/>
      <c r="BQ1476" s="4"/>
      <c r="BR1476" s="4"/>
      <c r="BZ1476" s="2"/>
      <c r="CA1476" s="2"/>
      <c r="CB1476" s="10"/>
      <c r="CC1476" s="4"/>
      <c r="CD1476" s="4"/>
      <c r="CL1476" s="2"/>
      <c r="CM1476" s="2"/>
      <c r="CN1476" s="10"/>
      <c r="CO1476" s="4"/>
      <c r="CP1476" s="4"/>
      <c r="CQ1476" s="2"/>
      <c r="CR1476" s="2"/>
      <c r="CX1476" s="2"/>
      <c r="CY1476" s="2"/>
      <c r="CZ1476" s="10"/>
      <c r="DA1476" s="4"/>
      <c r="DB1476" s="4"/>
      <c r="DJ1476" s="2"/>
      <c r="DK1476" s="2"/>
      <c r="DL1476" s="10"/>
      <c r="DN1476" s="3"/>
      <c r="DR1476" s="2"/>
      <c r="DV1476" s="2"/>
      <c r="DW1476" s="2"/>
      <c r="DX1476" s="10"/>
      <c r="DY1476" s="4"/>
      <c r="DZ1476" s="4"/>
      <c r="EH1476" s="2"/>
      <c r="EI1476" s="2"/>
      <c r="EJ1476" s="10"/>
      <c r="EK1476" s="4"/>
      <c r="EL1476" s="4"/>
      <c r="EM1476" s="2"/>
      <c r="EN1476" s="2"/>
      <c r="ET1476" s="2"/>
      <c r="EU1476" s="2"/>
      <c r="EV1476" s="10"/>
      <c r="EW1476" s="4"/>
      <c r="EX1476" s="4"/>
      <c r="FF1476" s="2"/>
      <c r="FG1476" s="2"/>
    </row>
    <row r="1477" spans="7:163">
      <c r="G1477" s="21"/>
      <c r="H1477" s="10"/>
      <c r="I1477" s="4"/>
      <c r="J1477" s="4"/>
      <c r="R1477" s="2"/>
      <c r="S1477" s="2"/>
      <c r="T1477" s="10"/>
      <c r="U1477" s="4"/>
      <c r="V1477" s="4"/>
      <c r="AD1477" s="2"/>
      <c r="AE1477" s="2"/>
      <c r="AF1477" s="10"/>
      <c r="AG1477" s="4"/>
      <c r="AH1477" s="4"/>
      <c r="AP1477" s="2"/>
      <c r="AQ1477" s="2"/>
      <c r="AR1477" s="10"/>
      <c r="AS1477" s="4"/>
      <c r="AT1477" s="4"/>
      <c r="BB1477" s="2"/>
      <c r="BC1477" s="2"/>
      <c r="BD1477" s="10"/>
      <c r="BE1477" s="4"/>
      <c r="BF1477" s="4"/>
      <c r="BN1477" s="2"/>
      <c r="BO1477" s="2"/>
      <c r="BP1477" s="10"/>
      <c r="BQ1477" s="4"/>
      <c r="BR1477" s="4"/>
      <c r="BZ1477" s="2"/>
      <c r="CA1477" s="2"/>
      <c r="CB1477" s="10"/>
      <c r="CC1477" s="4"/>
      <c r="CD1477" s="4"/>
      <c r="CL1477" s="2"/>
      <c r="CM1477" s="2"/>
      <c r="CN1477" s="10"/>
      <c r="CO1477" s="4"/>
      <c r="CP1477" s="4"/>
      <c r="CQ1477" s="2"/>
      <c r="CR1477" s="2"/>
      <c r="CX1477" s="2"/>
      <c r="CY1477" s="2"/>
      <c r="CZ1477" s="10"/>
      <c r="DA1477" s="4"/>
      <c r="DB1477" s="4"/>
      <c r="DJ1477" s="2"/>
      <c r="DK1477" s="2"/>
      <c r="DL1477" s="10"/>
      <c r="DN1477" s="3"/>
      <c r="DR1477" s="2"/>
      <c r="DV1477" s="2"/>
      <c r="DW1477" s="2"/>
      <c r="DX1477" s="10"/>
      <c r="DY1477" s="4"/>
      <c r="DZ1477" s="4"/>
      <c r="EH1477" s="2"/>
      <c r="EI1477" s="2"/>
      <c r="EJ1477" s="10"/>
      <c r="EK1477" s="4"/>
      <c r="EL1477" s="4"/>
      <c r="EM1477" s="2"/>
      <c r="EN1477" s="2"/>
      <c r="ET1477" s="2"/>
      <c r="EU1477" s="2"/>
      <c r="EV1477" s="10"/>
      <c r="EW1477" s="4"/>
      <c r="EX1477" s="4"/>
      <c r="FF1477" s="2"/>
      <c r="FG1477" s="2"/>
    </row>
    <row r="1478" spans="7:163">
      <c r="G1478" s="21"/>
      <c r="H1478" s="10"/>
      <c r="I1478" s="4"/>
      <c r="J1478" s="4"/>
      <c r="R1478" s="2"/>
      <c r="S1478" s="2"/>
      <c r="T1478" s="10"/>
      <c r="U1478" s="4"/>
      <c r="V1478" s="4"/>
      <c r="AD1478" s="2"/>
      <c r="AE1478" s="2"/>
      <c r="AF1478" s="10"/>
      <c r="AG1478" s="4"/>
      <c r="AH1478" s="4"/>
      <c r="AP1478" s="2"/>
      <c r="AQ1478" s="2"/>
      <c r="AR1478" s="10"/>
      <c r="AS1478" s="4"/>
      <c r="AT1478" s="4"/>
      <c r="BB1478" s="2"/>
      <c r="BC1478" s="2"/>
      <c r="BD1478" s="10"/>
      <c r="BE1478" s="4"/>
      <c r="BF1478" s="4"/>
      <c r="BN1478" s="2"/>
      <c r="BO1478" s="2"/>
      <c r="BP1478" s="10"/>
      <c r="BQ1478" s="4"/>
      <c r="BR1478" s="4"/>
      <c r="BZ1478" s="2"/>
      <c r="CA1478" s="2"/>
      <c r="CB1478" s="10"/>
      <c r="CC1478" s="4"/>
      <c r="CD1478" s="4"/>
      <c r="CL1478" s="2"/>
      <c r="CM1478" s="2"/>
      <c r="CN1478" s="10"/>
      <c r="CO1478" s="4"/>
      <c r="CP1478" s="4"/>
      <c r="CQ1478" s="2"/>
      <c r="CR1478" s="2"/>
      <c r="CX1478" s="2"/>
      <c r="CY1478" s="2"/>
      <c r="CZ1478" s="10"/>
      <c r="DA1478" s="4"/>
      <c r="DB1478" s="4"/>
      <c r="DJ1478" s="2"/>
      <c r="DK1478" s="2"/>
      <c r="DL1478" s="10"/>
      <c r="DN1478" s="3"/>
      <c r="DR1478" s="2"/>
      <c r="DV1478" s="2"/>
      <c r="DW1478" s="2"/>
      <c r="DX1478" s="10"/>
      <c r="DY1478" s="4"/>
      <c r="DZ1478" s="4"/>
      <c r="EH1478" s="2"/>
      <c r="EI1478" s="2"/>
      <c r="EJ1478" s="10"/>
      <c r="EK1478" s="4"/>
      <c r="EL1478" s="4"/>
      <c r="EM1478" s="2"/>
      <c r="EN1478" s="2"/>
      <c r="ET1478" s="2"/>
      <c r="EU1478" s="2"/>
      <c r="EV1478" s="10"/>
      <c r="EW1478" s="4"/>
      <c r="EX1478" s="4"/>
      <c r="FF1478" s="2"/>
      <c r="FG1478" s="2"/>
    </row>
    <row r="1479" spans="7:163">
      <c r="G1479" s="21"/>
      <c r="H1479" s="4"/>
      <c r="I1479" s="4"/>
      <c r="J1479" s="4"/>
      <c r="R1479" s="2"/>
      <c r="S1479" s="2"/>
      <c r="T1479" s="4"/>
      <c r="U1479" s="4"/>
      <c r="V1479" s="4"/>
      <c r="AD1479" s="2"/>
      <c r="AE1479" s="2"/>
      <c r="AF1479" s="4"/>
      <c r="AG1479" s="4"/>
      <c r="AH1479" s="4"/>
      <c r="AP1479" s="2"/>
      <c r="AQ1479" s="2"/>
      <c r="AR1479" s="4"/>
      <c r="AS1479" s="4"/>
      <c r="AT1479" s="4"/>
      <c r="BB1479" s="2"/>
      <c r="BC1479" s="2"/>
      <c r="BD1479" s="4"/>
      <c r="BE1479" s="4"/>
      <c r="BF1479" s="4"/>
      <c r="BN1479" s="2"/>
      <c r="BO1479" s="2"/>
      <c r="BP1479" s="4"/>
      <c r="BQ1479" s="4"/>
      <c r="BR1479" s="4"/>
      <c r="BZ1479" s="2"/>
      <c r="CA1479" s="2"/>
      <c r="CB1479" s="4"/>
      <c r="CC1479" s="4"/>
      <c r="CD1479" s="4"/>
      <c r="CL1479" s="2"/>
      <c r="CM1479" s="2"/>
      <c r="CN1479" s="4"/>
      <c r="CO1479" s="4"/>
      <c r="CP1479" s="4"/>
      <c r="CQ1479" s="2"/>
      <c r="CR1479" s="2"/>
      <c r="CX1479" s="2"/>
      <c r="CY1479" s="2"/>
      <c r="CZ1479" s="4"/>
      <c r="DA1479" s="4"/>
      <c r="DB1479" s="4"/>
      <c r="DJ1479" s="2"/>
      <c r="DK1479" s="2"/>
      <c r="DN1479" s="3"/>
      <c r="DR1479" s="2"/>
      <c r="DV1479" s="2"/>
      <c r="DW1479" s="2"/>
      <c r="DX1479" s="4"/>
      <c r="DY1479" s="4"/>
      <c r="DZ1479" s="4"/>
      <c r="EH1479" s="2"/>
      <c r="EI1479" s="2"/>
      <c r="EJ1479" s="4"/>
      <c r="EK1479" s="4"/>
      <c r="EL1479" s="4"/>
      <c r="EM1479" s="2"/>
      <c r="EN1479" s="2"/>
      <c r="ET1479" s="2"/>
      <c r="EU1479" s="2"/>
      <c r="EV1479" s="4"/>
      <c r="EW1479" s="4"/>
      <c r="EX1479" s="4"/>
      <c r="FF1479" s="2"/>
      <c r="FG1479" s="2"/>
    </row>
    <row r="1480" spans="7:163">
      <c r="G1480" s="21"/>
      <c r="H1480" s="4"/>
      <c r="I1480" s="4"/>
      <c r="J1480" s="4"/>
      <c r="R1480" s="2"/>
      <c r="S1480" s="2"/>
      <c r="T1480" s="4"/>
      <c r="U1480" s="4"/>
      <c r="V1480" s="4"/>
      <c r="AD1480" s="2"/>
      <c r="AE1480" s="2"/>
      <c r="AF1480" s="4"/>
      <c r="AG1480" s="4"/>
      <c r="AH1480" s="4"/>
      <c r="AP1480" s="2"/>
      <c r="AQ1480" s="2"/>
      <c r="AR1480" s="4"/>
      <c r="AS1480" s="4"/>
      <c r="AT1480" s="4"/>
      <c r="BB1480" s="2"/>
      <c r="BC1480" s="2"/>
      <c r="BD1480" s="4"/>
      <c r="BE1480" s="4"/>
      <c r="BF1480" s="4"/>
      <c r="BN1480" s="2"/>
      <c r="BO1480" s="2"/>
      <c r="BP1480" s="4"/>
      <c r="BQ1480" s="4"/>
      <c r="BR1480" s="4"/>
      <c r="BZ1480" s="2"/>
      <c r="CA1480" s="2"/>
      <c r="CB1480" s="4"/>
      <c r="CC1480" s="4"/>
      <c r="CD1480" s="4"/>
      <c r="CL1480" s="2"/>
      <c r="CM1480" s="2"/>
      <c r="CN1480" s="4"/>
      <c r="CO1480" s="4"/>
      <c r="CP1480" s="4"/>
      <c r="CQ1480" s="2"/>
      <c r="CR1480" s="2"/>
      <c r="CX1480" s="2"/>
      <c r="CY1480" s="2"/>
      <c r="CZ1480" s="4"/>
      <c r="DA1480" s="4"/>
      <c r="DB1480" s="4"/>
      <c r="DJ1480" s="2"/>
      <c r="DK1480" s="2"/>
      <c r="DN1480" s="4"/>
      <c r="DR1480" s="2"/>
      <c r="DV1480" s="2"/>
      <c r="DW1480" s="2"/>
      <c r="DX1480" s="4"/>
      <c r="DY1480" s="4"/>
      <c r="DZ1480" s="4"/>
      <c r="EH1480" s="2"/>
      <c r="EI1480" s="2"/>
      <c r="EJ1480" s="4"/>
      <c r="EK1480" s="4"/>
      <c r="EL1480" s="4"/>
      <c r="EM1480" s="2"/>
      <c r="EN1480" s="2"/>
      <c r="ET1480" s="2"/>
      <c r="EU1480" s="2"/>
      <c r="EV1480" s="4"/>
      <c r="EW1480" s="4"/>
      <c r="EX1480" s="4"/>
      <c r="FF1480" s="2"/>
      <c r="FG1480" s="2"/>
    </row>
    <row r="1481" spans="7:163">
      <c r="G1481" s="21"/>
      <c r="H1481" s="10"/>
      <c r="I1481" s="4"/>
      <c r="J1481" s="4"/>
      <c r="R1481" s="2"/>
      <c r="S1481" s="2"/>
      <c r="T1481" s="10"/>
      <c r="U1481" s="4"/>
      <c r="V1481" s="4"/>
      <c r="AD1481" s="2"/>
      <c r="AE1481" s="2"/>
      <c r="AF1481" s="10"/>
      <c r="AG1481" s="4"/>
      <c r="AH1481" s="4"/>
      <c r="AP1481" s="2"/>
      <c r="AQ1481" s="2"/>
      <c r="AR1481" s="10"/>
      <c r="AS1481" s="4"/>
      <c r="AT1481" s="4"/>
      <c r="BB1481" s="2"/>
      <c r="BC1481" s="2"/>
      <c r="BD1481" s="10"/>
      <c r="BE1481" s="4"/>
      <c r="BF1481" s="4"/>
      <c r="BN1481" s="2"/>
      <c r="BO1481" s="2"/>
      <c r="BP1481" s="10"/>
      <c r="BQ1481" s="4"/>
      <c r="BR1481" s="4"/>
      <c r="BZ1481" s="2"/>
      <c r="CA1481" s="2"/>
      <c r="CB1481" s="10"/>
      <c r="CC1481" s="4"/>
      <c r="CD1481" s="4"/>
      <c r="CL1481" s="2"/>
      <c r="CM1481" s="2"/>
      <c r="CN1481" s="10"/>
      <c r="CO1481" s="4"/>
      <c r="CP1481" s="4"/>
      <c r="CQ1481" s="2"/>
      <c r="CR1481" s="2"/>
      <c r="CX1481" s="2"/>
      <c r="CY1481" s="2"/>
      <c r="CZ1481" s="10"/>
      <c r="DA1481" s="4"/>
      <c r="DB1481" s="4"/>
      <c r="DJ1481" s="2"/>
      <c r="DK1481" s="2"/>
      <c r="DL1481" s="10"/>
      <c r="DN1481" s="4"/>
      <c r="DR1481" s="2"/>
      <c r="DV1481" s="2"/>
      <c r="DW1481" s="2"/>
      <c r="DX1481" s="10"/>
      <c r="DY1481" s="4"/>
      <c r="DZ1481" s="4"/>
      <c r="EH1481" s="2"/>
      <c r="EI1481" s="2"/>
      <c r="EJ1481" s="10"/>
      <c r="EK1481" s="4"/>
      <c r="EL1481" s="4"/>
      <c r="EM1481" s="2"/>
      <c r="EN1481" s="2"/>
      <c r="ET1481" s="2"/>
      <c r="EU1481" s="2"/>
      <c r="EV1481" s="10"/>
      <c r="EW1481" s="4"/>
      <c r="EX1481" s="4"/>
      <c r="FF1481" s="2"/>
      <c r="FG1481" s="2"/>
    </row>
    <row r="1482" spans="7:163">
      <c r="G1482" s="21"/>
      <c r="H1482" s="4"/>
      <c r="I1482" s="4"/>
      <c r="J1482" s="4"/>
      <c r="R1482" s="2"/>
      <c r="S1482" s="2"/>
      <c r="T1482" s="4"/>
      <c r="U1482" s="4"/>
      <c r="V1482" s="4"/>
      <c r="AD1482" s="2"/>
      <c r="AE1482" s="2"/>
      <c r="AF1482" s="4"/>
      <c r="AG1482" s="4"/>
      <c r="AH1482" s="4"/>
      <c r="AP1482" s="2"/>
      <c r="AQ1482" s="2"/>
      <c r="AR1482" s="4"/>
      <c r="AS1482" s="4"/>
      <c r="AT1482" s="4"/>
      <c r="BB1482" s="2"/>
      <c r="BC1482" s="2"/>
      <c r="BD1482" s="4"/>
      <c r="BE1482" s="4"/>
      <c r="BF1482" s="4"/>
      <c r="BN1482" s="2"/>
      <c r="BO1482" s="2"/>
      <c r="BP1482" s="4"/>
      <c r="BQ1482" s="4"/>
      <c r="BR1482" s="4"/>
      <c r="BZ1482" s="2"/>
      <c r="CA1482" s="2"/>
      <c r="CB1482" s="4"/>
      <c r="CC1482" s="4"/>
      <c r="CD1482" s="4"/>
      <c r="CL1482" s="2"/>
      <c r="CM1482" s="2"/>
      <c r="CN1482" s="4"/>
      <c r="CO1482" s="4"/>
      <c r="CP1482" s="4"/>
      <c r="CQ1482" s="2"/>
      <c r="CR1482" s="2"/>
      <c r="CX1482" s="2"/>
      <c r="CY1482" s="2"/>
      <c r="CZ1482" s="4"/>
      <c r="DA1482" s="4"/>
      <c r="DB1482" s="4"/>
      <c r="DJ1482" s="2"/>
      <c r="DK1482" s="2"/>
      <c r="DN1482" s="4"/>
      <c r="DR1482" s="2"/>
      <c r="DV1482" s="2"/>
      <c r="DW1482" s="2"/>
      <c r="DX1482" s="4"/>
      <c r="DY1482" s="4"/>
      <c r="DZ1482" s="4"/>
      <c r="EH1482" s="2"/>
      <c r="EI1482" s="2"/>
      <c r="EJ1482" s="4"/>
      <c r="EK1482" s="4"/>
      <c r="EL1482" s="4"/>
      <c r="EM1482" s="2"/>
      <c r="EN1482" s="2"/>
      <c r="ET1482" s="2"/>
      <c r="EU1482" s="2"/>
      <c r="EV1482" s="4"/>
      <c r="EW1482" s="4"/>
      <c r="EX1482" s="4"/>
      <c r="FF1482" s="2"/>
      <c r="FG1482" s="2"/>
    </row>
    <row r="1483" spans="7:163">
      <c r="G1483" s="21"/>
      <c r="H1483" s="4"/>
      <c r="I1483" s="4"/>
      <c r="J1483" s="4"/>
      <c r="R1483" s="2"/>
      <c r="S1483" s="2"/>
      <c r="T1483" s="4"/>
      <c r="U1483" s="4"/>
      <c r="V1483" s="4"/>
      <c r="AD1483" s="2"/>
      <c r="AE1483" s="2"/>
      <c r="AF1483" s="4"/>
      <c r="AG1483" s="4"/>
      <c r="AH1483" s="4"/>
      <c r="AP1483" s="2"/>
      <c r="AQ1483" s="2"/>
      <c r="AR1483" s="4"/>
      <c r="AS1483" s="4"/>
      <c r="AT1483" s="4"/>
      <c r="BB1483" s="2"/>
      <c r="BC1483" s="2"/>
      <c r="BD1483" s="4"/>
      <c r="BE1483" s="4"/>
      <c r="BF1483" s="4"/>
      <c r="BN1483" s="2"/>
      <c r="BO1483" s="2"/>
      <c r="BP1483" s="4"/>
      <c r="BQ1483" s="4"/>
      <c r="BR1483" s="4"/>
      <c r="BZ1483" s="2"/>
      <c r="CA1483" s="2"/>
      <c r="CB1483" s="4"/>
      <c r="CC1483" s="4"/>
      <c r="CD1483" s="4"/>
      <c r="CL1483" s="2"/>
      <c r="CM1483" s="2"/>
      <c r="CN1483" s="4"/>
      <c r="CO1483" s="4"/>
      <c r="CP1483" s="4"/>
      <c r="CQ1483" s="2"/>
      <c r="CR1483" s="2"/>
      <c r="CX1483" s="2"/>
      <c r="CY1483" s="2"/>
      <c r="CZ1483" s="4"/>
      <c r="DA1483" s="4"/>
      <c r="DB1483" s="4"/>
      <c r="DJ1483" s="2"/>
      <c r="DK1483" s="2"/>
      <c r="DN1483" s="4"/>
      <c r="DR1483" s="2"/>
      <c r="DV1483" s="2"/>
      <c r="DW1483" s="2"/>
      <c r="DX1483" s="4"/>
      <c r="DY1483" s="4"/>
      <c r="DZ1483" s="4"/>
      <c r="EH1483" s="2"/>
      <c r="EI1483" s="2"/>
      <c r="EJ1483" s="4"/>
      <c r="EK1483" s="4"/>
      <c r="EL1483" s="4"/>
      <c r="EM1483" s="2"/>
      <c r="EN1483" s="2"/>
      <c r="ET1483" s="2"/>
      <c r="EU1483" s="2"/>
      <c r="EV1483" s="4"/>
      <c r="EW1483" s="4"/>
      <c r="EX1483" s="4"/>
      <c r="FF1483" s="2"/>
      <c r="FG1483" s="2"/>
    </row>
    <row r="1484" spans="7:163">
      <c r="G1484" s="21"/>
      <c r="H1484" s="10"/>
      <c r="I1484" s="4"/>
      <c r="J1484" s="4"/>
      <c r="R1484" s="2"/>
      <c r="S1484" s="2"/>
      <c r="T1484" s="10"/>
      <c r="U1484" s="4"/>
      <c r="V1484" s="4"/>
      <c r="AD1484" s="2"/>
      <c r="AE1484" s="2"/>
      <c r="AF1484" s="10"/>
      <c r="AG1484" s="4"/>
      <c r="AH1484" s="4"/>
      <c r="AP1484" s="2"/>
      <c r="AQ1484" s="2"/>
      <c r="AR1484" s="10"/>
      <c r="AS1484" s="4"/>
      <c r="AT1484" s="4"/>
      <c r="BB1484" s="2"/>
      <c r="BC1484" s="2"/>
      <c r="BD1484" s="10"/>
      <c r="BE1484" s="4"/>
      <c r="BF1484" s="4"/>
      <c r="BN1484" s="2"/>
      <c r="BO1484" s="2"/>
      <c r="BP1484" s="10"/>
      <c r="BQ1484" s="4"/>
      <c r="BR1484" s="4"/>
      <c r="BZ1484" s="2"/>
      <c r="CA1484" s="2"/>
      <c r="CB1484" s="10"/>
      <c r="CC1484" s="4"/>
      <c r="CD1484" s="4"/>
      <c r="CL1484" s="2"/>
      <c r="CM1484" s="2"/>
      <c r="CN1484" s="10"/>
      <c r="CO1484" s="4"/>
      <c r="CP1484" s="4"/>
      <c r="CQ1484" s="2"/>
      <c r="CR1484" s="2"/>
      <c r="CX1484" s="2"/>
      <c r="CY1484" s="2"/>
      <c r="CZ1484" s="10"/>
      <c r="DA1484" s="4"/>
      <c r="DB1484" s="4"/>
      <c r="DJ1484" s="2"/>
      <c r="DK1484" s="2"/>
      <c r="DL1484" s="10"/>
      <c r="DN1484" s="4"/>
      <c r="DR1484" s="2"/>
      <c r="DV1484" s="2"/>
      <c r="DW1484" s="2"/>
      <c r="DX1484" s="10"/>
      <c r="DY1484" s="4"/>
      <c r="DZ1484" s="4"/>
      <c r="EH1484" s="2"/>
      <c r="EI1484" s="2"/>
      <c r="EJ1484" s="10"/>
      <c r="EK1484" s="4"/>
      <c r="EL1484" s="4"/>
      <c r="EM1484" s="2"/>
      <c r="EN1484" s="2"/>
      <c r="ET1484" s="2"/>
      <c r="EU1484" s="2"/>
      <c r="EV1484" s="10"/>
      <c r="EW1484" s="4"/>
      <c r="EX1484" s="4"/>
      <c r="FF1484" s="2"/>
      <c r="FG1484" s="2"/>
    </row>
    <row r="1485" spans="7:163">
      <c r="G1485" s="21"/>
      <c r="H1485" s="10"/>
      <c r="I1485" s="4"/>
      <c r="J1485" s="4"/>
      <c r="R1485" s="2"/>
      <c r="S1485" s="2"/>
      <c r="T1485" s="10"/>
      <c r="U1485" s="4"/>
      <c r="V1485" s="4"/>
      <c r="AD1485" s="2"/>
      <c r="AE1485" s="2"/>
      <c r="AF1485" s="10"/>
      <c r="AG1485" s="4"/>
      <c r="AH1485" s="4"/>
      <c r="AP1485" s="2"/>
      <c r="AQ1485" s="2"/>
      <c r="AR1485" s="10"/>
      <c r="AS1485" s="4"/>
      <c r="AT1485" s="4"/>
      <c r="BB1485" s="2"/>
      <c r="BC1485" s="2"/>
      <c r="BD1485" s="10"/>
      <c r="BE1485" s="4"/>
      <c r="BF1485" s="4"/>
      <c r="BN1485" s="2"/>
      <c r="BO1485" s="2"/>
      <c r="BP1485" s="10"/>
      <c r="BQ1485" s="4"/>
      <c r="BR1485" s="4"/>
      <c r="BZ1485" s="2"/>
      <c r="CA1485" s="2"/>
      <c r="CB1485" s="10"/>
      <c r="CC1485" s="4"/>
      <c r="CD1485" s="4"/>
      <c r="CL1485" s="2"/>
      <c r="CM1485" s="2"/>
      <c r="CN1485" s="10"/>
      <c r="CO1485" s="4"/>
      <c r="CP1485" s="4"/>
      <c r="CQ1485" s="2"/>
      <c r="CR1485" s="2"/>
      <c r="CX1485" s="2"/>
      <c r="CY1485" s="2"/>
      <c r="CZ1485" s="10"/>
      <c r="DA1485" s="4"/>
      <c r="DB1485" s="4"/>
      <c r="DJ1485" s="2"/>
      <c r="DK1485" s="2"/>
      <c r="DL1485" s="10"/>
      <c r="DN1485" s="4"/>
      <c r="DR1485" s="2"/>
      <c r="DV1485" s="2"/>
      <c r="DW1485" s="2"/>
      <c r="DX1485" s="10"/>
      <c r="DY1485" s="4"/>
      <c r="DZ1485" s="4"/>
      <c r="EH1485" s="2"/>
      <c r="EI1485" s="2"/>
      <c r="EJ1485" s="10"/>
      <c r="EK1485" s="4"/>
      <c r="EL1485" s="4"/>
      <c r="EM1485" s="2"/>
      <c r="EN1485" s="2"/>
      <c r="ET1485" s="2"/>
      <c r="EU1485" s="2"/>
      <c r="EV1485" s="10"/>
      <c r="EW1485" s="4"/>
      <c r="EX1485" s="4"/>
      <c r="FF1485" s="2"/>
      <c r="FG1485" s="2"/>
    </row>
    <row r="1486" spans="7:163">
      <c r="G1486" s="21"/>
      <c r="H1486" s="10"/>
      <c r="I1486" s="4"/>
      <c r="J1486" s="4"/>
      <c r="R1486" s="2"/>
      <c r="S1486" s="2"/>
      <c r="T1486" s="10"/>
      <c r="U1486" s="4"/>
      <c r="V1486" s="4"/>
      <c r="AD1486" s="2"/>
      <c r="AE1486" s="2"/>
      <c r="AF1486" s="10"/>
      <c r="AG1486" s="4"/>
      <c r="AH1486" s="4"/>
      <c r="AP1486" s="2"/>
      <c r="AQ1486" s="2"/>
      <c r="AR1486" s="10"/>
      <c r="AS1486" s="4"/>
      <c r="AT1486" s="4"/>
      <c r="BB1486" s="2"/>
      <c r="BC1486" s="2"/>
      <c r="BD1486" s="10"/>
      <c r="BE1486" s="4"/>
      <c r="BF1486" s="4"/>
      <c r="BN1486" s="2"/>
      <c r="BO1486" s="2"/>
      <c r="BP1486" s="10"/>
      <c r="BQ1486" s="4"/>
      <c r="BR1486" s="4"/>
      <c r="BZ1486" s="2"/>
      <c r="CA1486" s="2"/>
      <c r="CB1486" s="10"/>
      <c r="CC1486" s="4"/>
      <c r="CD1486" s="4"/>
      <c r="CL1486" s="2"/>
      <c r="CM1486" s="2"/>
      <c r="CN1486" s="10"/>
      <c r="CO1486" s="4"/>
      <c r="CP1486" s="4"/>
      <c r="CQ1486" s="2"/>
      <c r="CR1486" s="2"/>
      <c r="CX1486" s="2"/>
      <c r="CY1486" s="2"/>
      <c r="CZ1486" s="10"/>
      <c r="DA1486" s="4"/>
      <c r="DB1486" s="4"/>
      <c r="DJ1486" s="2"/>
      <c r="DK1486" s="2"/>
      <c r="DL1486" s="10"/>
      <c r="DN1486" s="4"/>
      <c r="DQ1486" s="5" t="s">
        <v>0</v>
      </c>
      <c r="DR1486" s="2"/>
      <c r="DV1486" s="2"/>
      <c r="DW1486" s="2"/>
      <c r="DX1486" s="10"/>
      <c r="DY1486" s="4"/>
      <c r="DZ1486" s="4"/>
      <c r="EH1486" s="2"/>
      <c r="EI1486" s="2"/>
      <c r="EJ1486" s="10"/>
      <c r="EK1486" s="4"/>
      <c r="EL1486" s="4"/>
      <c r="EM1486" s="2"/>
      <c r="EN1486" s="2"/>
      <c r="ET1486" s="2"/>
      <c r="EU1486" s="2"/>
      <c r="EV1486" s="10"/>
      <c r="EW1486" s="4"/>
      <c r="EX1486" s="4"/>
      <c r="FF1486" s="2"/>
      <c r="FG1486" s="2"/>
    </row>
    <row r="1487" spans="7:163">
      <c r="G1487" s="21"/>
      <c r="H1487" s="10"/>
      <c r="I1487" s="4"/>
      <c r="J1487" s="4"/>
      <c r="R1487" s="2"/>
      <c r="S1487" s="2"/>
      <c r="T1487" s="10"/>
      <c r="U1487" s="4"/>
      <c r="V1487" s="4"/>
      <c r="AD1487" s="2"/>
      <c r="AE1487" s="2"/>
      <c r="AF1487" s="10"/>
      <c r="AG1487" s="4"/>
      <c r="AH1487" s="4"/>
      <c r="AP1487" s="2"/>
      <c r="AQ1487" s="2"/>
      <c r="AR1487" s="10"/>
      <c r="AS1487" s="4"/>
      <c r="AT1487" s="4"/>
      <c r="BB1487" s="2"/>
      <c r="BC1487" s="2"/>
      <c r="BD1487" s="10"/>
      <c r="BE1487" s="4"/>
      <c r="BF1487" s="4"/>
      <c r="BN1487" s="2"/>
      <c r="BO1487" s="2"/>
      <c r="BP1487" s="10"/>
      <c r="BQ1487" s="4"/>
      <c r="BR1487" s="4"/>
      <c r="BZ1487" s="2"/>
      <c r="CA1487" s="2"/>
      <c r="CB1487" s="10"/>
      <c r="CC1487" s="4"/>
      <c r="CD1487" s="4"/>
      <c r="CL1487" s="2"/>
      <c r="CM1487" s="2"/>
      <c r="CN1487" s="10"/>
      <c r="CO1487" s="4"/>
      <c r="CP1487" s="4"/>
      <c r="CQ1487" s="2"/>
      <c r="CR1487" s="2"/>
      <c r="CX1487" s="2"/>
      <c r="CY1487" s="2"/>
      <c r="CZ1487" s="10"/>
      <c r="DA1487" s="4"/>
      <c r="DB1487" s="4"/>
      <c r="DJ1487" s="2"/>
      <c r="DK1487" s="2"/>
      <c r="DL1487" s="10"/>
      <c r="DN1487" s="4"/>
      <c r="DR1487" s="2"/>
      <c r="DV1487" s="2"/>
      <c r="DW1487" s="2"/>
      <c r="DX1487" s="10"/>
      <c r="DY1487" s="4"/>
      <c r="DZ1487" s="4"/>
      <c r="EH1487" s="2"/>
      <c r="EI1487" s="2"/>
      <c r="EJ1487" s="10"/>
      <c r="EK1487" s="4"/>
      <c r="EL1487" s="4"/>
      <c r="EM1487" s="2"/>
      <c r="EN1487" s="2"/>
      <c r="ET1487" s="2"/>
      <c r="EU1487" s="2"/>
      <c r="EV1487" s="10"/>
      <c r="EW1487" s="4"/>
      <c r="EX1487" s="4"/>
      <c r="FF1487" s="2"/>
      <c r="FG1487" s="2"/>
    </row>
    <row r="1488" spans="7:163">
      <c r="G1488" s="21"/>
      <c r="H1488" s="10">
        <v>13</v>
      </c>
      <c r="I1488" s="4" t="s">
        <v>8</v>
      </c>
      <c r="J1488" s="4">
        <f>MIN(K1488:K1514)</f>
        <v>2218</v>
      </c>
      <c r="K1488" s="2"/>
      <c r="L1488" s="2"/>
      <c r="R1488" s="2"/>
      <c r="S1488" s="2"/>
      <c r="T1488" s="10">
        <v>13</v>
      </c>
      <c r="U1488" s="4" t="s">
        <v>8</v>
      </c>
      <c r="V1488" s="4">
        <f>MIN(W1488:W1514)</f>
        <v>2178</v>
      </c>
      <c r="W1488" s="5" t="s">
        <v>0</v>
      </c>
      <c r="X1488" s="5" t="s">
        <v>0</v>
      </c>
      <c r="AD1488" s="2"/>
      <c r="AE1488" s="2"/>
      <c r="AF1488" s="10">
        <v>13</v>
      </c>
      <c r="AG1488" s="4" t="s">
        <v>8</v>
      </c>
      <c r="AH1488" s="4">
        <f>MIN(AI1488:AI1514)</f>
        <v>2243</v>
      </c>
      <c r="AI1488" s="2"/>
      <c r="AJ1488" s="2"/>
      <c r="AP1488" s="2"/>
      <c r="AQ1488" s="2"/>
      <c r="AR1488" s="10">
        <v>13</v>
      </c>
      <c r="AS1488" s="4" t="s">
        <v>8</v>
      </c>
      <c r="AT1488" s="4">
        <f>MIN(AU1488:AU1514)</f>
        <v>2228</v>
      </c>
      <c r="AU1488" s="2"/>
      <c r="AV1488" s="2"/>
      <c r="BB1488" s="2"/>
      <c r="BC1488" s="2"/>
      <c r="BD1488" s="10">
        <v>13</v>
      </c>
      <c r="BE1488" s="4" t="s">
        <v>8</v>
      </c>
      <c r="BF1488" s="4">
        <f>MIN(BG1488:BG1514)</f>
        <v>2156</v>
      </c>
      <c r="BG1488" s="2"/>
      <c r="BH1488" s="2"/>
      <c r="BN1488" s="2"/>
      <c r="BO1488" s="2"/>
      <c r="BP1488" s="10">
        <v>13</v>
      </c>
      <c r="BQ1488" s="4" t="s">
        <v>8</v>
      </c>
      <c r="BR1488" s="4">
        <f>MIN(BS1488:BS1514)</f>
        <v>2184</v>
      </c>
      <c r="BS1488" s="2"/>
      <c r="BT1488" s="2"/>
      <c r="BZ1488" s="2"/>
      <c r="CA1488" s="2"/>
      <c r="CB1488" s="10">
        <v>13</v>
      </c>
      <c r="CC1488" s="4" t="s">
        <v>8</v>
      </c>
      <c r="CD1488" s="4">
        <f>MIN(CE1488:CE1514)</f>
        <v>2218</v>
      </c>
      <c r="CE1488" s="2"/>
      <c r="CF1488" s="2"/>
      <c r="CL1488" s="2"/>
      <c r="CM1488" s="2"/>
      <c r="CN1488" s="10">
        <v>13</v>
      </c>
      <c r="CO1488" s="4" t="s">
        <v>8</v>
      </c>
      <c r="CP1488" s="4" t="s">
        <v>9</v>
      </c>
      <c r="CQ1488" s="2"/>
      <c r="CR1488" s="2"/>
      <c r="CX1488" s="2"/>
      <c r="CY1488" s="2"/>
      <c r="CZ1488" s="10">
        <v>13</v>
      </c>
      <c r="DA1488" s="4" t="s">
        <v>8</v>
      </c>
      <c r="DB1488" s="4">
        <f>MIN(DC1488:DC1514)</f>
        <v>2249</v>
      </c>
      <c r="DC1488" s="2"/>
      <c r="DD1488" s="2"/>
      <c r="DJ1488" s="2"/>
      <c r="DK1488" s="2"/>
      <c r="DL1488" s="10">
        <v>13</v>
      </c>
      <c r="DM1488" s="4" t="s">
        <v>8</v>
      </c>
      <c r="DN1488" s="4">
        <f>MIN(DO1488:DO1514)</f>
        <v>2188</v>
      </c>
      <c r="DO1488" s="2"/>
      <c r="DP1488" s="2"/>
      <c r="DR1488" s="2"/>
      <c r="DV1488" s="2"/>
      <c r="DW1488" s="2"/>
      <c r="DX1488" s="10">
        <v>13</v>
      </c>
      <c r="DY1488" s="4" t="s">
        <v>8</v>
      </c>
      <c r="DZ1488" s="4">
        <f>MIN(EA1488:EA1514)</f>
        <v>2181</v>
      </c>
      <c r="EA1488" s="2"/>
      <c r="EB1488" s="2"/>
      <c r="EH1488" s="2"/>
      <c r="EI1488" s="2"/>
      <c r="EJ1488" s="10">
        <v>13</v>
      </c>
      <c r="EK1488" s="4" t="s">
        <v>8</v>
      </c>
      <c r="EL1488" s="4" t="s">
        <v>9</v>
      </c>
      <c r="EM1488" s="2"/>
      <c r="EN1488" s="2"/>
      <c r="ET1488" s="2"/>
      <c r="EU1488" s="2"/>
      <c r="EV1488" s="10">
        <v>13</v>
      </c>
      <c r="EW1488" s="4" t="s">
        <v>8</v>
      </c>
      <c r="EX1488" s="4">
        <f>MIN(EY1488:EY1514)</f>
        <v>2214</v>
      </c>
      <c r="EY1488" s="2"/>
      <c r="EZ1488" s="2"/>
      <c r="FF1488" s="2"/>
      <c r="FG1488" s="2"/>
    </row>
    <row r="1489" spans="7:163">
      <c r="G1489" s="21"/>
      <c r="H1489" s="10"/>
      <c r="I1489" s="4" t="s">
        <v>7</v>
      </c>
      <c r="J1489" s="4">
        <f>MAX(L1488:L1514)</f>
        <v>2290</v>
      </c>
      <c r="K1489" s="2"/>
      <c r="L1489" s="2"/>
      <c r="R1489" s="2"/>
      <c r="S1489" s="2"/>
      <c r="T1489" s="10"/>
      <c r="U1489" s="4" t="s">
        <v>7</v>
      </c>
      <c r="V1489" s="4">
        <f>MAX(X1488:X1514)</f>
        <v>2274</v>
      </c>
      <c r="W1489" s="5" t="s">
        <v>0</v>
      </c>
      <c r="X1489" s="5" t="s">
        <v>0</v>
      </c>
      <c r="AD1489" s="2"/>
      <c r="AE1489" s="2"/>
      <c r="AF1489" s="10"/>
      <c r="AG1489" s="4" t="s">
        <v>7</v>
      </c>
      <c r="AH1489" s="4">
        <f>MAX(AJ1488:AJ1514)</f>
        <v>2305</v>
      </c>
      <c r="AI1489" s="2"/>
      <c r="AJ1489" s="2"/>
      <c r="AP1489" s="2"/>
      <c r="AQ1489" s="2"/>
      <c r="AR1489" s="10"/>
      <c r="AS1489" s="4" t="s">
        <v>7</v>
      </c>
      <c r="AT1489" s="4">
        <f>MAX(AV1488:AV1514)</f>
        <v>2259</v>
      </c>
      <c r="AU1489" s="2"/>
      <c r="AV1489" s="2"/>
      <c r="BB1489" s="2"/>
      <c r="BC1489" s="2"/>
      <c r="BD1489" s="10"/>
      <c r="BE1489" s="4" t="s">
        <v>7</v>
      </c>
      <c r="BF1489" s="4">
        <f>MAX(BH1488:BH1514)</f>
        <v>2238</v>
      </c>
      <c r="BG1489" s="5" t="s">
        <v>0</v>
      </c>
      <c r="BH1489" s="9"/>
      <c r="BI1489" s="5" t="s">
        <v>0</v>
      </c>
      <c r="BN1489" s="2"/>
      <c r="BO1489" s="2"/>
      <c r="BP1489" s="10"/>
      <c r="BQ1489" s="4" t="s">
        <v>7</v>
      </c>
      <c r="BR1489" s="4">
        <f>MAX(BT1488:BT1514)</f>
        <v>2250</v>
      </c>
      <c r="BS1489" s="2"/>
      <c r="BT1489" s="2"/>
      <c r="BZ1489" s="2"/>
      <c r="CA1489" s="2"/>
      <c r="CB1489" s="10"/>
      <c r="CC1489" s="4" t="s">
        <v>7</v>
      </c>
      <c r="CD1489" s="4">
        <f>MAX(CF1488:CF1514)</f>
        <v>2299</v>
      </c>
      <c r="CE1489" s="5">
        <f>CE1050-CF1037</f>
        <v>2239</v>
      </c>
      <c r="CF1489" s="5">
        <f>CF1050-CE1037</f>
        <v>2239</v>
      </c>
      <c r="CL1489" s="2"/>
      <c r="CM1489" s="2"/>
      <c r="CN1489" s="10"/>
      <c r="CO1489" s="4" t="s">
        <v>7</v>
      </c>
      <c r="CP1489" s="4" t="s">
        <v>9</v>
      </c>
      <c r="CQ1489" s="2"/>
      <c r="CR1489" s="2"/>
      <c r="CX1489" s="2"/>
      <c r="CY1489" s="2"/>
      <c r="CZ1489" s="10"/>
      <c r="DA1489" s="4" t="s">
        <v>7</v>
      </c>
      <c r="DB1489" s="4">
        <f>MAX(DD1488:DD1514)</f>
        <v>2400</v>
      </c>
      <c r="DC1489" s="2"/>
      <c r="DD1489" s="2"/>
      <c r="DJ1489" s="2"/>
      <c r="DK1489" s="2"/>
      <c r="DL1489" s="10"/>
      <c r="DM1489" s="4" t="s">
        <v>7</v>
      </c>
      <c r="DN1489" s="4">
        <f>MAX(DP1488:DP1514)</f>
        <v>2269</v>
      </c>
      <c r="DO1489" s="5" t="s">
        <v>0</v>
      </c>
      <c r="DP1489" s="5" t="s">
        <v>0</v>
      </c>
      <c r="DR1489" s="2"/>
      <c r="DV1489" s="2"/>
      <c r="DW1489" s="2"/>
      <c r="DX1489" s="10"/>
      <c r="DY1489" s="4" t="s">
        <v>7</v>
      </c>
      <c r="DZ1489" s="4">
        <f>MAX(EB1488:EB1514)</f>
        <v>2322</v>
      </c>
      <c r="EA1489" s="2"/>
      <c r="EB1489" s="2"/>
      <c r="EH1489" s="2"/>
      <c r="EI1489" s="2"/>
      <c r="EJ1489" s="10"/>
      <c r="EK1489" s="4" t="s">
        <v>7</v>
      </c>
      <c r="EL1489" s="4" t="s">
        <v>9</v>
      </c>
      <c r="EM1489" s="2"/>
      <c r="EN1489" s="2"/>
      <c r="ET1489" s="2"/>
      <c r="EU1489" s="2"/>
      <c r="EV1489" s="10"/>
      <c r="EW1489" s="4" t="s">
        <v>7</v>
      </c>
      <c r="EX1489" s="4">
        <f>MAX(EZ1488:EZ1514)</f>
        <v>2259</v>
      </c>
      <c r="EY1489" s="2"/>
      <c r="EZ1489" s="2"/>
      <c r="FF1489" s="2"/>
      <c r="FG1489" s="2"/>
    </row>
    <row r="1490" spans="7:163">
      <c r="G1490" s="21"/>
      <c r="H1490" s="10"/>
      <c r="I1490" s="4"/>
      <c r="J1490" s="4"/>
      <c r="K1490" s="5">
        <f t="shared" ref="K1490:K1498" si="525">K1051-L1038</f>
        <v>2229</v>
      </c>
      <c r="L1490" s="5">
        <f t="shared" ref="L1490:L1498" si="526">L1051-K1038</f>
        <v>2274</v>
      </c>
      <c r="R1490" s="2"/>
      <c r="S1490" s="2"/>
      <c r="T1490" s="10"/>
      <c r="U1490" s="4"/>
      <c r="V1490" s="4"/>
      <c r="W1490" s="5">
        <f t="shared" ref="W1490:W1497" si="527">W1051-X1038</f>
        <v>2234</v>
      </c>
      <c r="X1490" s="5">
        <f t="shared" ref="X1490:X1497" si="528">X1051-W1038</f>
        <v>2259</v>
      </c>
      <c r="AD1490" s="2"/>
      <c r="AE1490" s="2"/>
      <c r="AF1490" s="10"/>
      <c r="AG1490" s="4"/>
      <c r="AH1490" s="4"/>
      <c r="AI1490" s="2"/>
      <c r="AJ1490" s="2"/>
      <c r="AP1490" s="2"/>
      <c r="AQ1490" s="2"/>
      <c r="AR1490" s="10"/>
      <c r="AS1490" s="4"/>
      <c r="AT1490" s="4"/>
      <c r="AU1490" s="5">
        <f>AU1051-AV1038</f>
        <v>2229</v>
      </c>
      <c r="AV1490" s="5">
        <f>AV1051-AU1038</f>
        <v>2259</v>
      </c>
      <c r="BB1490" s="2"/>
      <c r="BC1490" s="2"/>
      <c r="BD1490" s="10"/>
      <c r="BE1490" s="4"/>
      <c r="BF1490" s="4"/>
      <c r="BG1490" s="5">
        <f>BG1051-BH1038</f>
        <v>2156</v>
      </c>
      <c r="BH1490" s="5">
        <f>BH1051-BG1038</f>
        <v>2156</v>
      </c>
      <c r="BI1490" s="5" t="s">
        <v>0</v>
      </c>
      <c r="BN1490" s="2"/>
      <c r="BO1490" s="2"/>
      <c r="BP1490" s="10"/>
      <c r="BQ1490" s="4"/>
      <c r="BR1490" s="4"/>
      <c r="BS1490" s="2"/>
      <c r="BT1490" s="2"/>
      <c r="BZ1490" s="2"/>
      <c r="CA1490" s="2"/>
      <c r="CB1490" s="10"/>
      <c r="CC1490" s="4"/>
      <c r="CD1490" s="4"/>
      <c r="CE1490" s="5">
        <f>CE1051-CF1038</f>
        <v>2229</v>
      </c>
      <c r="CF1490" s="5">
        <f>CF1051-CE1038</f>
        <v>2279</v>
      </c>
      <c r="CL1490" s="2"/>
      <c r="CM1490" s="2"/>
      <c r="CN1490" s="10"/>
      <c r="CO1490" s="4"/>
      <c r="CP1490" s="4"/>
      <c r="CQ1490" s="2"/>
      <c r="CR1490" s="2"/>
      <c r="CX1490" s="2"/>
      <c r="CY1490" s="2"/>
      <c r="CZ1490" s="10"/>
      <c r="DA1490" s="4"/>
      <c r="DB1490" s="4"/>
      <c r="DC1490" s="5">
        <f>DC1051-DD1038</f>
        <v>2249</v>
      </c>
      <c r="DD1490" s="5">
        <f>DD1051-DC1038</f>
        <v>2249</v>
      </c>
      <c r="DJ1490" s="2"/>
      <c r="DK1490" s="2"/>
      <c r="DL1490" s="10"/>
      <c r="DN1490" s="3"/>
      <c r="DO1490" s="5">
        <f>DO1051-DP1038</f>
        <v>2214</v>
      </c>
      <c r="DP1490" s="5">
        <f>DP1051-DO1038</f>
        <v>2224</v>
      </c>
      <c r="DR1490" s="2"/>
      <c r="DV1490" s="2"/>
      <c r="DW1490" s="2"/>
      <c r="DX1490" s="10"/>
      <c r="DY1490" s="4"/>
      <c r="DZ1490" s="4"/>
      <c r="EA1490" s="5">
        <f>EA1051-EB1038</f>
        <v>2181</v>
      </c>
      <c r="EB1490" s="5">
        <f>EB1051-EA1038</f>
        <v>2181</v>
      </c>
      <c r="EH1490" s="2"/>
      <c r="EI1490" s="2"/>
      <c r="EJ1490" s="10"/>
      <c r="EK1490" s="4"/>
      <c r="EL1490" s="4"/>
      <c r="EM1490" s="2"/>
      <c r="EN1490" s="2"/>
      <c r="ET1490" s="2"/>
      <c r="EU1490" s="2"/>
      <c r="EV1490" s="10"/>
      <c r="EW1490" s="4"/>
      <c r="EX1490" s="4"/>
      <c r="EY1490" s="5">
        <f>EY1051-EZ1038</f>
        <v>2239</v>
      </c>
      <c r="EZ1490" s="5">
        <f>EZ1051-EY1038</f>
        <v>2259</v>
      </c>
      <c r="FF1490" s="2"/>
      <c r="FG1490" s="2"/>
    </row>
    <row r="1491" spans="7:163">
      <c r="G1491" s="21"/>
      <c r="H1491" s="10"/>
      <c r="I1491" s="4"/>
      <c r="J1491" s="4"/>
      <c r="K1491" s="5">
        <f t="shared" si="525"/>
        <v>2238</v>
      </c>
      <c r="L1491" s="5">
        <f t="shared" si="526"/>
        <v>2268</v>
      </c>
      <c r="R1491" s="2"/>
      <c r="S1491" s="2"/>
      <c r="T1491" s="10"/>
      <c r="U1491" s="4"/>
      <c r="V1491" s="4"/>
      <c r="W1491" s="5">
        <f t="shared" si="527"/>
        <v>2233</v>
      </c>
      <c r="X1491" s="5">
        <f t="shared" si="528"/>
        <v>2258</v>
      </c>
      <c r="AD1491" s="2"/>
      <c r="AE1491" s="2"/>
      <c r="AF1491" s="10"/>
      <c r="AG1491" s="4"/>
      <c r="AH1491" s="4"/>
      <c r="AI1491" s="2"/>
      <c r="AJ1491" s="2"/>
      <c r="AP1491" s="2"/>
      <c r="AQ1491" s="2"/>
      <c r="AR1491" s="10"/>
      <c r="AS1491" s="4"/>
      <c r="AT1491" s="4"/>
      <c r="AU1491" s="5">
        <f>AU1052-AV1039</f>
        <v>2228</v>
      </c>
      <c r="AV1491" s="5">
        <f>AV1052-AU1039</f>
        <v>2258</v>
      </c>
      <c r="BB1491" s="2"/>
      <c r="BC1491" s="2"/>
      <c r="BD1491" s="10"/>
      <c r="BE1491" s="4"/>
      <c r="BF1491" s="4"/>
      <c r="BG1491" s="5">
        <f>BG1052-BH1039</f>
        <v>2213</v>
      </c>
      <c r="BH1491" s="5">
        <f>BH1052-BG1039</f>
        <v>2213</v>
      </c>
      <c r="BN1491" s="2"/>
      <c r="BO1491" s="2"/>
      <c r="BP1491" s="10"/>
      <c r="BQ1491" s="4"/>
      <c r="BR1491" s="4"/>
      <c r="BS1491" s="2"/>
      <c r="BT1491" s="2"/>
      <c r="BZ1491" s="2"/>
      <c r="CA1491" s="2"/>
      <c r="CB1491" s="10"/>
      <c r="CC1491" s="4"/>
      <c r="CD1491" s="4"/>
      <c r="CE1491" s="5">
        <f>CE1052-CF1039</f>
        <v>2218</v>
      </c>
      <c r="CF1491" s="5">
        <f>CF1052-CE1039</f>
        <v>2273</v>
      </c>
      <c r="CL1491" s="2"/>
      <c r="CM1491" s="2"/>
      <c r="CN1491" s="10"/>
      <c r="CO1491" s="4"/>
      <c r="CP1491" s="4"/>
      <c r="CQ1491" s="2"/>
      <c r="CR1491" s="2"/>
      <c r="CX1491" s="2"/>
      <c r="CY1491" s="2"/>
      <c r="CZ1491" s="10"/>
      <c r="DA1491" s="4"/>
      <c r="DB1491" s="4"/>
      <c r="DC1491" s="5">
        <f>DC1052-DD1039</f>
        <v>2253</v>
      </c>
      <c r="DD1491" s="5">
        <f>DD1052-DC1039</f>
        <v>2253</v>
      </c>
      <c r="DJ1491" s="2"/>
      <c r="DK1491" s="2"/>
      <c r="DL1491" s="10"/>
      <c r="DN1491" s="3"/>
      <c r="DO1491" s="2"/>
      <c r="DP1491" s="2"/>
      <c r="DR1491" s="2"/>
      <c r="DV1491" s="2"/>
      <c r="DW1491" s="2"/>
      <c r="DX1491" s="10"/>
      <c r="DY1491" s="4"/>
      <c r="DZ1491" s="4"/>
      <c r="EA1491" s="2"/>
      <c r="EB1491" s="2"/>
      <c r="EH1491" s="2"/>
      <c r="EI1491" s="2"/>
      <c r="EJ1491" s="10"/>
      <c r="EK1491" s="4"/>
      <c r="EL1491" s="4"/>
      <c r="EM1491" s="2"/>
      <c r="EN1491" s="2"/>
      <c r="ET1491" s="2"/>
      <c r="EU1491" s="2"/>
      <c r="EV1491" s="10"/>
      <c r="EW1491" s="4"/>
      <c r="EX1491" s="4"/>
      <c r="EY1491" s="5">
        <f>EY1052-EZ1039</f>
        <v>2228</v>
      </c>
      <c r="EZ1491" s="5">
        <f>EZ1052-EY1039</f>
        <v>2233</v>
      </c>
      <c r="FF1491" s="2"/>
      <c r="FG1491" s="2"/>
    </row>
    <row r="1492" spans="7:163">
      <c r="G1492" s="21"/>
      <c r="H1492" s="10"/>
      <c r="I1492" s="4"/>
      <c r="J1492" s="4"/>
      <c r="K1492" s="5">
        <f t="shared" si="525"/>
        <v>2219</v>
      </c>
      <c r="L1492" s="5">
        <f t="shared" si="526"/>
        <v>2285</v>
      </c>
      <c r="R1492" s="2"/>
      <c r="S1492" s="2"/>
      <c r="T1492" s="10"/>
      <c r="U1492" s="4"/>
      <c r="V1492" s="4"/>
      <c r="W1492" s="5">
        <f t="shared" si="527"/>
        <v>2204</v>
      </c>
      <c r="X1492" s="5">
        <f t="shared" si="528"/>
        <v>2254</v>
      </c>
      <c r="AD1492" s="2"/>
      <c r="AE1492" s="2"/>
      <c r="AF1492" s="10"/>
      <c r="AG1492" s="4"/>
      <c r="AH1492" s="4"/>
      <c r="AI1492" s="2"/>
      <c r="AJ1492" s="2"/>
      <c r="AP1492" s="2"/>
      <c r="AQ1492" s="2"/>
      <c r="AR1492" s="10"/>
      <c r="AS1492" s="4"/>
      <c r="AT1492" s="4"/>
      <c r="AU1492" s="5">
        <f>AU1053-AV1040</f>
        <v>2249</v>
      </c>
      <c r="AV1492" s="5">
        <f>AV1053-AU1040</f>
        <v>2249</v>
      </c>
      <c r="BB1492" s="2"/>
      <c r="BC1492" s="2"/>
      <c r="BD1492" s="10"/>
      <c r="BE1492" s="4"/>
      <c r="BF1492" s="4"/>
      <c r="BG1492" s="5">
        <f>BG1053-BH1040</f>
        <v>2204</v>
      </c>
      <c r="BH1492" s="5">
        <f>BH1053-BG1040</f>
        <v>2204</v>
      </c>
      <c r="BN1492" s="2"/>
      <c r="BO1492" s="2"/>
      <c r="BP1492" s="10"/>
      <c r="BQ1492" s="4"/>
      <c r="BR1492" s="4"/>
      <c r="BS1492" s="5">
        <f>BS1053-BT1040</f>
        <v>2184</v>
      </c>
      <c r="BT1492" s="5">
        <f>BT1053-BS1040</f>
        <v>2234</v>
      </c>
      <c r="BZ1492" s="2"/>
      <c r="CA1492" s="2"/>
      <c r="CB1492" s="10"/>
      <c r="CC1492" s="4"/>
      <c r="CD1492" s="4"/>
      <c r="CE1492" s="5">
        <f>CE1053-CF1040</f>
        <v>2249</v>
      </c>
      <c r="CF1492" s="5">
        <f>CF1053-CE1040</f>
        <v>2299</v>
      </c>
      <c r="CL1492" s="2"/>
      <c r="CM1492" s="2"/>
      <c r="CN1492" s="10"/>
      <c r="CO1492" s="4"/>
      <c r="CP1492" s="4"/>
      <c r="CQ1492" s="2"/>
      <c r="CR1492" s="2"/>
      <c r="CX1492" s="2"/>
      <c r="CY1492" s="2"/>
      <c r="CZ1492" s="10"/>
      <c r="DA1492" s="4"/>
      <c r="DB1492" s="4"/>
      <c r="DC1492" s="5">
        <f>DC1053-DD1040</f>
        <v>2264</v>
      </c>
      <c r="DD1492" s="5">
        <f>DD1053-DC1040</f>
        <v>2264</v>
      </c>
      <c r="DJ1492" s="2"/>
      <c r="DK1492" s="2"/>
      <c r="DL1492" s="10"/>
      <c r="DN1492" s="3"/>
      <c r="DO1492" s="5" t="s">
        <v>0</v>
      </c>
      <c r="DP1492" s="5" t="s">
        <v>0</v>
      </c>
      <c r="DR1492" s="2"/>
      <c r="DV1492" s="2"/>
      <c r="DW1492" s="2"/>
      <c r="DX1492" s="10"/>
      <c r="DY1492" s="4"/>
      <c r="DZ1492" s="4"/>
      <c r="EA1492" s="2"/>
      <c r="EB1492" s="2"/>
      <c r="EH1492" s="2"/>
      <c r="EI1492" s="2"/>
      <c r="EJ1492" s="10"/>
      <c r="EK1492" s="4"/>
      <c r="EL1492" s="4"/>
      <c r="EM1492" s="2"/>
      <c r="EN1492" s="2"/>
      <c r="ET1492" s="2"/>
      <c r="EU1492" s="2"/>
      <c r="EV1492" s="10"/>
      <c r="EW1492" s="4"/>
      <c r="EX1492" s="4"/>
      <c r="EY1492" s="5">
        <f>EY1053-EZ1040</f>
        <v>2229</v>
      </c>
      <c r="EZ1492" s="5">
        <f>EZ1053-EY1040</f>
        <v>2229</v>
      </c>
      <c r="FF1492" s="2"/>
      <c r="FG1492" s="2"/>
    </row>
    <row r="1493" spans="7:163">
      <c r="G1493" s="21"/>
      <c r="H1493" s="10"/>
      <c r="I1493" s="4"/>
      <c r="J1493" s="4"/>
      <c r="K1493" s="5">
        <f t="shared" si="525"/>
        <v>2245</v>
      </c>
      <c r="L1493" s="5">
        <f t="shared" si="526"/>
        <v>2245</v>
      </c>
      <c r="R1493" s="2"/>
      <c r="S1493" s="2"/>
      <c r="T1493" s="10"/>
      <c r="U1493" s="4"/>
      <c r="V1493" s="4"/>
      <c r="W1493" s="5">
        <f t="shared" si="527"/>
        <v>2178</v>
      </c>
      <c r="X1493" s="5">
        <f t="shared" si="528"/>
        <v>2245</v>
      </c>
      <c r="AD1493" s="2"/>
      <c r="AE1493" s="2"/>
      <c r="AF1493" s="10"/>
      <c r="AG1493" s="4"/>
      <c r="AH1493" s="4"/>
      <c r="AI1493" s="5">
        <f>AI1054-AJ1041</f>
        <v>2305</v>
      </c>
      <c r="AJ1493" s="5">
        <f>AJ1054-AI1041</f>
        <v>2305</v>
      </c>
      <c r="AP1493" s="2"/>
      <c r="AQ1493" s="2"/>
      <c r="AR1493" s="10"/>
      <c r="AS1493" s="4"/>
      <c r="AT1493" s="4"/>
      <c r="AU1493" s="2"/>
      <c r="AV1493" s="2"/>
      <c r="BB1493" s="2"/>
      <c r="BC1493" s="2"/>
      <c r="BD1493" s="10"/>
      <c r="BE1493" s="4"/>
      <c r="BF1493" s="4"/>
      <c r="BG1493" s="2"/>
      <c r="BH1493" s="2"/>
      <c r="BN1493" s="2"/>
      <c r="BO1493" s="2"/>
      <c r="BP1493" s="10"/>
      <c r="BQ1493" s="4"/>
      <c r="BR1493" s="4"/>
      <c r="BS1493" s="5">
        <f>BS1054-BT1041</f>
        <v>2250</v>
      </c>
      <c r="BT1493" s="5">
        <f>BT1054-BS1041</f>
        <v>2250</v>
      </c>
      <c r="BZ1493" s="2"/>
      <c r="CA1493" s="2"/>
      <c r="CB1493" s="10"/>
      <c r="CC1493" s="4"/>
      <c r="CD1493" s="4"/>
      <c r="CE1493" s="2"/>
      <c r="CF1493" s="2"/>
      <c r="CL1493" s="2"/>
      <c r="CM1493" s="2"/>
      <c r="CN1493" s="10"/>
      <c r="CO1493" s="4"/>
      <c r="CP1493" s="4"/>
      <c r="CQ1493" s="2"/>
      <c r="CR1493" s="2"/>
      <c r="CX1493" s="2"/>
      <c r="CY1493" s="2"/>
      <c r="CZ1493" s="10"/>
      <c r="DA1493" s="4"/>
      <c r="DB1493" s="4"/>
      <c r="DC1493" s="5">
        <f>DC1054-DD1041</f>
        <v>2360</v>
      </c>
      <c r="DD1493" s="5">
        <f>DD1054-DC1041</f>
        <v>2400</v>
      </c>
      <c r="DJ1493" s="2"/>
      <c r="DK1493" s="2"/>
      <c r="DL1493" s="10"/>
      <c r="DN1493" s="3"/>
      <c r="DO1493" s="5">
        <f>DO1054-DP1041</f>
        <v>2239</v>
      </c>
      <c r="DP1493" s="5">
        <f>DP1054-DO1041</f>
        <v>2269</v>
      </c>
      <c r="DR1493" s="2"/>
      <c r="DV1493" s="2"/>
      <c r="DW1493" s="2"/>
      <c r="DX1493" s="10"/>
      <c r="DY1493" s="4"/>
      <c r="DZ1493" s="4"/>
      <c r="EA1493" s="2"/>
      <c r="EB1493" s="2"/>
      <c r="EH1493" s="2"/>
      <c r="EI1493" s="2"/>
      <c r="EJ1493" s="10"/>
      <c r="EK1493" s="4"/>
      <c r="EL1493" s="4"/>
      <c r="EM1493" s="2"/>
      <c r="EN1493" s="2"/>
      <c r="ET1493" s="2"/>
      <c r="EU1493" s="2"/>
      <c r="EV1493" s="10"/>
      <c r="EW1493" s="4"/>
      <c r="EX1493" s="4"/>
      <c r="EY1493" s="2"/>
      <c r="EZ1493" s="2"/>
      <c r="FF1493" s="2"/>
      <c r="FG1493" s="2"/>
    </row>
    <row r="1494" spans="7:163">
      <c r="G1494" s="21"/>
      <c r="H1494" s="10"/>
      <c r="I1494" s="4"/>
      <c r="J1494" s="4"/>
      <c r="K1494" s="5">
        <f t="shared" si="525"/>
        <v>2239</v>
      </c>
      <c r="L1494" s="5">
        <f t="shared" si="526"/>
        <v>2269</v>
      </c>
      <c r="R1494" s="2"/>
      <c r="S1494" s="2"/>
      <c r="T1494" s="10"/>
      <c r="U1494" s="4"/>
      <c r="V1494" s="4"/>
      <c r="W1494" s="5">
        <f t="shared" si="527"/>
        <v>2209</v>
      </c>
      <c r="X1494" s="5">
        <f t="shared" si="528"/>
        <v>2219</v>
      </c>
      <c r="AD1494" s="2"/>
      <c r="AE1494" s="2"/>
      <c r="AF1494" s="10"/>
      <c r="AG1494" s="4"/>
      <c r="AH1494" s="4"/>
      <c r="AI1494" s="2"/>
      <c r="AJ1494" s="2"/>
      <c r="AP1494" s="2"/>
      <c r="AQ1494" s="2"/>
      <c r="AR1494" s="10"/>
      <c r="AS1494" s="4"/>
      <c r="AT1494" s="4"/>
      <c r="AU1494" s="2"/>
      <c r="AV1494" s="2"/>
      <c r="BB1494" s="2"/>
      <c r="BC1494" s="2"/>
      <c r="BD1494" s="10"/>
      <c r="BE1494" s="4"/>
      <c r="BF1494" s="4"/>
      <c r="BG1494" s="5">
        <f>BG1055-BH1042</f>
        <v>2234</v>
      </c>
      <c r="BH1494" s="5">
        <f>BH1055-BG1042</f>
        <v>2234</v>
      </c>
      <c r="BN1494" s="2"/>
      <c r="BO1494" s="2"/>
      <c r="BP1494" s="10"/>
      <c r="BQ1494" s="4"/>
      <c r="BR1494" s="4"/>
      <c r="BS1494" s="2"/>
      <c r="BT1494" s="2"/>
      <c r="BZ1494" s="2"/>
      <c r="CA1494" s="2"/>
      <c r="CB1494" s="10"/>
      <c r="CC1494" s="4"/>
      <c r="CD1494" s="4"/>
      <c r="CE1494" s="2"/>
      <c r="CF1494" s="2"/>
      <c r="CL1494" s="2"/>
      <c r="CM1494" s="2"/>
      <c r="CN1494" s="10"/>
      <c r="CO1494" s="4"/>
      <c r="CP1494" s="4"/>
      <c r="CQ1494" s="2"/>
      <c r="CR1494" s="2"/>
      <c r="CX1494" s="2"/>
      <c r="CY1494" s="2"/>
      <c r="CZ1494" s="10"/>
      <c r="DA1494" s="4"/>
      <c r="DB1494" s="4"/>
      <c r="DC1494" s="2"/>
      <c r="DD1494" s="2"/>
      <c r="DJ1494" s="2"/>
      <c r="DK1494" s="2"/>
      <c r="DL1494" s="10"/>
      <c r="DN1494" s="3"/>
      <c r="DO1494" s="5">
        <f>DO1055-DP1042</f>
        <v>2208</v>
      </c>
      <c r="DP1494" s="5">
        <f>DP1055-DO1042</f>
        <v>2228</v>
      </c>
      <c r="DR1494" s="2"/>
      <c r="DV1494" s="2"/>
      <c r="DW1494" s="2"/>
      <c r="DX1494" s="10"/>
      <c r="DY1494" s="4"/>
      <c r="DZ1494" s="4"/>
      <c r="EA1494" s="2"/>
      <c r="EB1494" s="2"/>
      <c r="EH1494" s="2"/>
      <c r="EI1494" s="2"/>
      <c r="EJ1494" s="10"/>
      <c r="EK1494" s="4"/>
      <c r="EL1494" s="4"/>
      <c r="EM1494" s="2"/>
      <c r="EN1494" s="2"/>
      <c r="ET1494" s="2"/>
      <c r="EU1494" s="2"/>
      <c r="EV1494" s="10"/>
      <c r="EW1494" s="4"/>
      <c r="EX1494" s="4"/>
      <c r="EY1494" s="2"/>
      <c r="EZ1494" s="2"/>
      <c r="FF1494" s="2"/>
      <c r="FG1494" s="2"/>
    </row>
    <row r="1495" spans="7:163">
      <c r="G1495" s="21"/>
      <c r="H1495" s="10"/>
      <c r="I1495" s="4"/>
      <c r="J1495" s="4"/>
      <c r="K1495" s="5">
        <f t="shared" si="525"/>
        <v>2233</v>
      </c>
      <c r="L1495" s="5">
        <f t="shared" si="526"/>
        <v>2273</v>
      </c>
      <c r="R1495" s="2"/>
      <c r="S1495" s="2"/>
      <c r="T1495" s="10"/>
      <c r="U1495" s="4"/>
      <c r="V1495" s="4"/>
      <c r="W1495" s="5">
        <f t="shared" si="527"/>
        <v>2203</v>
      </c>
      <c r="X1495" s="5">
        <f t="shared" si="528"/>
        <v>2233</v>
      </c>
      <c r="AD1495" s="2"/>
      <c r="AE1495" s="2"/>
      <c r="AF1495" s="10"/>
      <c r="AG1495" s="4"/>
      <c r="AH1495" s="4"/>
      <c r="AI1495" s="5">
        <f>AI1056-AJ1043</f>
        <v>2243</v>
      </c>
      <c r="AJ1495" s="5">
        <f>AJ1056-AI1043</f>
        <v>2243</v>
      </c>
      <c r="AP1495" s="2"/>
      <c r="AQ1495" s="2"/>
      <c r="AR1495" s="10"/>
      <c r="AS1495" s="4"/>
      <c r="AT1495" s="4"/>
      <c r="AU1495" s="2"/>
      <c r="AV1495" s="2"/>
      <c r="BB1495" s="2"/>
      <c r="BC1495" s="2"/>
      <c r="BD1495" s="10"/>
      <c r="BE1495" s="4"/>
      <c r="BF1495" s="4"/>
      <c r="BG1495" s="2"/>
      <c r="BH1495" s="2"/>
      <c r="BN1495" s="2"/>
      <c r="BO1495" s="2"/>
      <c r="BP1495" s="10"/>
      <c r="BQ1495" s="4"/>
      <c r="BR1495" s="4"/>
      <c r="BS1495" s="2"/>
      <c r="BT1495" s="2"/>
      <c r="BZ1495" s="2"/>
      <c r="CA1495" s="2"/>
      <c r="CB1495" s="10"/>
      <c r="CC1495" s="4"/>
      <c r="CD1495" s="4"/>
      <c r="CE1495" s="5">
        <f>CE1056-CF1043</f>
        <v>2218</v>
      </c>
      <c r="CF1495" s="5">
        <f>CF1056-CE1043</f>
        <v>2228</v>
      </c>
      <c r="CL1495" s="2"/>
      <c r="CM1495" s="2"/>
      <c r="CN1495" s="10"/>
      <c r="CO1495" s="4"/>
      <c r="CP1495" s="4"/>
      <c r="CQ1495" s="2"/>
      <c r="CR1495" s="2"/>
      <c r="CX1495" s="2"/>
      <c r="CY1495" s="2"/>
      <c r="CZ1495" s="10"/>
      <c r="DA1495" s="4"/>
      <c r="DB1495" s="4"/>
      <c r="DC1495" s="2"/>
      <c r="DD1495" s="2"/>
      <c r="DJ1495" s="2"/>
      <c r="DK1495" s="2"/>
      <c r="DL1495" s="10"/>
      <c r="DN1495" s="3"/>
      <c r="DO1495" s="6" t="s">
        <v>0</v>
      </c>
      <c r="DP1495" s="5" t="s">
        <v>0</v>
      </c>
      <c r="DQ1495" s="5" t="s">
        <v>0</v>
      </c>
      <c r="DR1495" s="2"/>
      <c r="DV1495" s="2"/>
      <c r="DW1495" s="2"/>
      <c r="DX1495" s="10"/>
      <c r="DY1495" s="4"/>
      <c r="DZ1495" s="4"/>
      <c r="EA1495" s="2"/>
      <c r="EB1495" s="2"/>
      <c r="EH1495" s="2"/>
      <c r="EI1495" s="2"/>
      <c r="EJ1495" s="10"/>
      <c r="EK1495" s="4"/>
      <c r="EL1495" s="4"/>
      <c r="EM1495" s="2"/>
      <c r="EN1495" s="2"/>
      <c r="ET1495" s="2"/>
      <c r="EU1495" s="2"/>
      <c r="EV1495" s="10"/>
      <c r="EW1495" s="4"/>
      <c r="EX1495" s="4"/>
      <c r="EY1495" s="2"/>
      <c r="EZ1495" s="2"/>
      <c r="FF1495" s="2"/>
      <c r="FG1495" s="2"/>
    </row>
    <row r="1496" spans="7:163">
      <c r="G1496" s="21"/>
      <c r="H1496" s="10"/>
      <c r="I1496" s="4"/>
      <c r="J1496" s="4"/>
      <c r="K1496" s="5">
        <f t="shared" si="525"/>
        <v>2244</v>
      </c>
      <c r="L1496" s="5">
        <f t="shared" si="526"/>
        <v>2290</v>
      </c>
      <c r="R1496" s="2"/>
      <c r="S1496" s="2"/>
      <c r="T1496" s="10"/>
      <c r="U1496" s="4"/>
      <c r="V1496" s="4"/>
      <c r="W1496" s="5">
        <f t="shared" si="527"/>
        <v>2194</v>
      </c>
      <c r="X1496" s="5">
        <f t="shared" si="528"/>
        <v>2270</v>
      </c>
      <c r="AD1496" s="2"/>
      <c r="AE1496" s="2"/>
      <c r="AF1496" s="10"/>
      <c r="AG1496" s="4"/>
      <c r="AH1496" s="4"/>
      <c r="AI1496" s="2"/>
      <c r="AJ1496" s="2"/>
      <c r="AP1496" s="2"/>
      <c r="AQ1496" s="2"/>
      <c r="AR1496" s="10"/>
      <c r="AS1496" s="4"/>
      <c r="AT1496" s="4"/>
      <c r="AU1496" s="2"/>
      <c r="AV1496" s="2"/>
      <c r="BB1496" s="2"/>
      <c r="BC1496" s="2"/>
      <c r="BD1496" s="10"/>
      <c r="BE1496" s="4"/>
      <c r="BF1496" s="4"/>
      <c r="BG1496" s="5">
        <f>BG1057-BH1044</f>
        <v>2224</v>
      </c>
      <c r="BH1496" s="5">
        <f>BH1057-BG1044</f>
        <v>2224</v>
      </c>
      <c r="BN1496" s="2"/>
      <c r="BO1496" s="2"/>
      <c r="BP1496" s="10"/>
      <c r="BQ1496" s="4"/>
      <c r="BR1496" s="4"/>
      <c r="BS1496" s="5">
        <f>BS1057-BT1044</f>
        <v>2204</v>
      </c>
      <c r="BT1496" s="5">
        <f>BT1057-BS1044</f>
        <v>2204</v>
      </c>
      <c r="BZ1496" s="2"/>
      <c r="CA1496" s="2"/>
      <c r="CB1496" s="10"/>
      <c r="CC1496" s="4"/>
      <c r="CD1496" s="4"/>
      <c r="CE1496" s="5">
        <f>CE1057-CF1044</f>
        <v>2229</v>
      </c>
      <c r="CF1496" s="5">
        <f>CF1057-CE1044</f>
        <v>2249</v>
      </c>
      <c r="CL1496" s="2"/>
      <c r="CM1496" s="2"/>
      <c r="CN1496" s="10"/>
      <c r="CO1496" s="4"/>
      <c r="CP1496" s="4"/>
      <c r="CQ1496" s="2"/>
      <c r="CR1496" s="2"/>
      <c r="CX1496" s="2"/>
      <c r="CY1496" s="2"/>
      <c r="CZ1496" s="10"/>
      <c r="DA1496" s="4"/>
      <c r="DB1496" s="4"/>
      <c r="DC1496" s="2"/>
      <c r="DD1496" s="2"/>
      <c r="DJ1496" s="2"/>
      <c r="DK1496" s="2"/>
      <c r="DL1496" s="10"/>
      <c r="DN1496" s="3"/>
      <c r="DO1496" s="5">
        <f>DO1057-DP1044</f>
        <v>2188</v>
      </c>
      <c r="DP1496" s="5">
        <f>DP1057-DO1044</f>
        <v>2228</v>
      </c>
      <c r="DR1496" s="2"/>
      <c r="DV1496" s="2"/>
      <c r="DW1496" s="2"/>
      <c r="DX1496" s="10"/>
      <c r="DY1496" s="4"/>
      <c r="DZ1496" s="4"/>
      <c r="EA1496" s="2"/>
      <c r="EB1496" s="2"/>
      <c r="EH1496" s="2"/>
      <c r="EI1496" s="2"/>
      <c r="EJ1496" s="10"/>
      <c r="EK1496" s="4"/>
      <c r="EL1496" s="4"/>
      <c r="EM1496" s="2"/>
      <c r="EN1496" s="2"/>
      <c r="ET1496" s="2"/>
      <c r="EU1496" s="2"/>
      <c r="EV1496" s="10"/>
      <c r="EW1496" s="4"/>
      <c r="EX1496" s="4"/>
      <c r="EY1496" s="2"/>
      <c r="EZ1496" s="2"/>
      <c r="FF1496" s="2"/>
      <c r="FG1496" s="2"/>
    </row>
    <row r="1497" spans="7:163">
      <c r="G1497" s="21"/>
      <c r="H1497" s="10"/>
      <c r="I1497" s="4"/>
      <c r="J1497" s="4"/>
      <c r="K1497" s="5">
        <f t="shared" si="525"/>
        <v>2229</v>
      </c>
      <c r="L1497" s="5">
        <f t="shared" si="526"/>
        <v>2269</v>
      </c>
      <c r="R1497" s="2"/>
      <c r="S1497" s="2"/>
      <c r="T1497" s="10"/>
      <c r="U1497" s="4"/>
      <c r="V1497" s="4"/>
      <c r="W1497" s="5">
        <f t="shared" si="527"/>
        <v>2209</v>
      </c>
      <c r="X1497" s="5">
        <f t="shared" si="528"/>
        <v>2244</v>
      </c>
      <c r="AD1497" s="2"/>
      <c r="AE1497" s="2"/>
      <c r="AF1497" s="10"/>
      <c r="AG1497" s="4"/>
      <c r="AH1497" s="4"/>
      <c r="AI1497" s="5">
        <f>AI1058-AJ1045</f>
        <v>2254</v>
      </c>
      <c r="AJ1497" s="5">
        <f>AJ1058-AI1045</f>
        <v>2254</v>
      </c>
      <c r="AP1497" s="2"/>
      <c r="AQ1497" s="2"/>
      <c r="AR1497" s="10"/>
      <c r="AS1497" s="4"/>
      <c r="AT1497" s="4"/>
      <c r="AU1497" s="2"/>
      <c r="AV1497" s="2"/>
      <c r="BB1497" s="2"/>
      <c r="BC1497" s="2"/>
      <c r="BD1497" s="10"/>
      <c r="BE1497" s="4"/>
      <c r="BF1497" s="4"/>
      <c r="BG1497" s="5">
        <f>BG1058-BH1045</f>
        <v>2199</v>
      </c>
      <c r="BH1497" s="5">
        <f>BH1058-BG1045</f>
        <v>2224</v>
      </c>
      <c r="BN1497" s="2"/>
      <c r="BO1497" s="2"/>
      <c r="BP1497" s="10"/>
      <c r="BQ1497" s="4"/>
      <c r="BR1497" s="4"/>
      <c r="BS1497" s="5">
        <f>BS1058-BT1045</f>
        <v>2249</v>
      </c>
      <c r="BT1497" s="5">
        <f>BT1058-BS1045</f>
        <v>2249</v>
      </c>
      <c r="BZ1497" s="2"/>
      <c r="CA1497" s="2"/>
      <c r="CB1497" s="10"/>
      <c r="CC1497" s="4"/>
      <c r="CD1497" s="4"/>
      <c r="CE1497" s="2"/>
      <c r="CF1497" s="2"/>
      <c r="CL1497" s="2"/>
      <c r="CM1497" s="2"/>
      <c r="CN1497" s="10"/>
      <c r="CO1497" s="4"/>
      <c r="CP1497" s="4"/>
      <c r="CQ1497" s="2"/>
      <c r="CR1497" s="2"/>
      <c r="CX1497" s="2"/>
      <c r="CY1497" s="2"/>
      <c r="CZ1497" s="10"/>
      <c r="DA1497" s="4"/>
      <c r="DB1497" s="4"/>
      <c r="DC1497" s="2"/>
      <c r="DD1497" s="2"/>
      <c r="DJ1497" s="2"/>
      <c r="DK1497" s="2"/>
      <c r="DL1497" s="10"/>
      <c r="DN1497" s="3"/>
      <c r="DO1497" s="5">
        <f>DO1058-DP1045</f>
        <v>2199</v>
      </c>
      <c r="DP1497" s="5">
        <f>DP1058-DO1045</f>
        <v>2229</v>
      </c>
      <c r="DR1497" s="2"/>
      <c r="DV1497" s="2"/>
      <c r="DW1497" s="2"/>
      <c r="DX1497" s="10"/>
      <c r="DY1497" s="4"/>
      <c r="DZ1497" s="4"/>
      <c r="EA1497" s="2"/>
      <c r="EB1497" s="2"/>
      <c r="EH1497" s="2"/>
      <c r="EI1497" s="2"/>
      <c r="EJ1497" s="10"/>
      <c r="EK1497" s="4"/>
      <c r="EL1497" s="4"/>
      <c r="EM1497" s="2"/>
      <c r="EN1497" s="2"/>
      <c r="ET1497" s="2"/>
      <c r="EU1497" s="2"/>
      <c r="EV1497" s="10"/>
      <c r="EW1497" s="4"/>
      <c r="EX1497" s="4"/>
      <c r="EY1497" s="5">
        <f>EY1058-EZ1045</f>
        <v>2214</v>
      </c>
      <c r="EZ1497" s="5">
        <f>EZ1058-EY1045</f>
        <v>2224</v>
      </c>
      <c r="FF1497" s="2"/>
      <c r="FG1497" s="2"/>
    </row>
    <row r="1498" spans="7:163">
      <c r="G1498" s="21"/>
      <c r="H1498" s="10"/>
      <c r="I1498" s="4"/>
      <c r="J1498" s="4"/>
      <c r="K1498" s="5">
        <f t="shared" si="525"/>
        <v>2218</v>
      </c>
      <c r="L1498" s="5">
        <f t="shared" si="526"/>
        <v>2268</v>
      </c>
      <c r="R1498" s="2"/>
      <c r="S1498" s="2"/>
      <c r="T1498" s="10"/>
      <c r="U1498" s="4"/>
      <c r="V1498" s="4"/>
      <c r="W1498" s="5" t="s">
        <v>0</v>
      </c>
      <c r="X1498" s="5" t="s">
        <v>0</v>
      </c>
      <c r="AD1498" s="2"/>
      <c r="AE1498" s="2"/>
      <c r="AF1498" s="10"/>
      <c r="AG1498" s="4"/>
      <c r="AH1498" s="4"/>
      <c r="AI1498" s="5">
        <f>AI1059-AJ1046</f>
        <v>2268</v>
      </c>
      <c r="AJ1498" s="5">
        <f>AJ1059-AI1046</f>
        <v>2268</v>
      </c>
      <c r="AP1498" s="2"/>
      <c r="AQ1498" s="2"/>
      <c r="AR1498" s="10"/>
      <c r="AS1498" s="4"/>
      <c r="AT1498" s="4"/>
      <c r="AU1498" s="2"/>
      <c r="AV1498" s="2"/>
      <c r="BB1498" s="2"/>
      <c r="BC1498" s="2"/>
      <c r="BD1498" s="10"/>
      <c r="BE1498" s="4"/>
      <c r="BF1498" s="4"/>
      <c r="BG1498" s="5">
        <f>BG1059-BH1046</f>
        <v>2233</v>
      </c>
      <c r="BH1498" s="5">
        <f>BH1059-BG1046</f>
        <v>2238</v>
      </c>
      <c r="BN1498" s="2"/>
      <c r="BO1498" s="2"/>
      <c r="BP1498" s="10"/>
      <c r="BQ1498" s="4"/>
      <c r="BR1498" s="4"/>
      <c r="BS1498" s="2"/>
      <c r="BT1498" s="2"/>
      <c r="BZ1498" s="2"/>
      <c r="CA1498" s="2"/>
      <c r="CB1498" s="10"/>
      <c r="CC1498" s="4"/>
      <c r="CD1498" s="4"/>
      <c r="CE1498" s="2"/>
      <c r="CF1498" s="2"/>
      <c r="CL1498" s="2"/>
      <c r="CM1498" s="2"/>
      <c r="CN1498" s="10"/>
      <c r="CO1498" s="4"/>
      <c r="CP1498" s="4"/>
      <c r="CQ1498" s="2"/>
      <c r="CR1498" s="2"/>
      <c r="CX1498" s="2"/>
      <c r="CY1498" s="2"/>
      <c r="CZ1498" s="10"/>
      <c r="DA1498" s="4"/>
      <c r="DB1498" s="4"/>
      <c r="DC1498" s="2"/>
      <c r="DD1498" s="2"/>
      <c r="DJ1498" s="2"/>
      <c r="DK1498" s="2"/>
      <c r="DL1498" s="10"/>
      <c r="DN1498" s="3"/>
      <c r="DO1498" s="5">
        <f>DO1059-DP1046</f>
        <v>2209</v>
      </c>
      <c r="DP1498" s="5">
        <f>DP1059-DO1046</f>
        <v>2244</v>
      </c>
      <c r="DR1498" s="2"/>
      <c r="DV1498" s="2"/>
      <c r="DW1498" s="2"/>
      <c r="DX1498" s="10"/>
      <c r="DY1498" s="4"/>
      <c r="DZ1498" s="4"/>
      <c r="EA1498" s="5">
        <f>EA1059-EB1046</f>
        <v>2322</v>
      </c>
      <c r="EB1498" s="5">
        <f>EB1059-EA1046</f>
        <v>2322</v>
      </c>
      <c r="EH1498" s="2"/>
      <c r="EI1498" s="2"/>
      <c r="EJ1498" s="10"/>
      <c r="EK1498" s="4"/>
      <c r="EL1498" s="4"/>
      <c r="EM1498" s="2"/>
      <c r="EN1498" s="2"/>
      <c r="ET1498" s="2"/>
      <c r="EU1498" s="2"/>
      <c r="EV1498" s="10"/>
      <c r="EW1498" s="4"/>
      <c r="EX1498" s="4"/>
      <c r="EY1498" s="2"/>
      <c r="EZ1498" s="2"/>
      <c r="FF1498" s="2"/>
      <c r="FG1498" s="2"/>
    </row>
    <row r="1499" spans="7:163">
      <c r="G1499" s="21"/>
      <c r="H1499" s="10"/>
      <c r="I1499" s="4"/>
      <c r="J1499" s="4"/>
      <c r="K1499" s="2"/>
      <c r="L1499" s="2"/>
      <c r="R1499" s="2"/>
      <c r="S1499" s="2"/>
      <c r="T1499" s="10"/>
      <c r="U1499" s="4"/>
      <c r="V1499" s="4"/>
      <c r="W1499" s="5">
        <f>W1060-X1047</f>
        <v>2249</v>
      </c>
      <c r="X1499" s="5">
        <f>X1060-W1047</f>
        <v>2274</v>
      </c>
      <c r="AD1499" s="2"/>
      <c r="AE1499" s="2"/>
      <c r="AF1499" s="10"/>
      <c r="AG1499" s="4"/>
      <c r="AH1499" s="4"/>
      <c r="AI1499" s="2"/>
      <c r="AJ1499" s="2"/>
      <c r="AP1499" s="2"/>
      <c r="AQ1499" s="2"/>
      <c r="AR1499" s="10"/>
      <c r="AS1499" s="4"/>
      <c r="AT1499" s="4"/>
      <c r="AU1499" s="2"/>
      <c r="AV1499" s="2"/>
      <c r="BB1499" s="2"/>
      <c r="BC1499" s="2"/>
      <c r="BD1499" s="10"/>
      <c r="BE1499" s="4"/>
      <c r="BF1499" s="4"/>
      <c r="BG1499" s="2"/>
      <c r="BH1499" s="2"/>
      <c r="BN1499" s="2"/>
      <c r="BO1499" s="2"/>
      <c r="BP1499" s="10"/>
      <c r="BQ1499" s="4"/>
      <c r="BR1499" s="4"/>
      <c r="BS1499" s="2"/>
      <c r="BT1499" s="2"/>
      <c r="BZ1499" s="2"/>
      <c r="CA1499" s="2"/>
      <c r="CB1499" s="10"/>
      <c r="CC1499" s="4"/>
      <c r="CD1499" s="4"/>
      <c r="CE1499" s="2"/>
      <c r="CF1499" s="2"/>
      <c r="CL1499" s="2"/>
      <c r="CM1499" s="2"/>
      <c r="CN1499" s="10"/>
      <c r="CO1499" s="4"/>
      <c r="CP1499" s="4"/>
      <c r="CQ1499" s="2"/>
      <c r="CR1499" s="2"/>
      <c r="CX1499" s="2"/>
      <c r="CY1499" s="2"/>
      <c r="CZ1499" s="10"/>
      <c r="DA1499" s="4"/>
      <c r="DB1499" s="4"/>
      <c r="DC1499" s="2"/>
      <c r="DD1499" s="2"/>
      <c r="DJ1499" s="2"/>
      <c r="DK1499" s="2"/>
      <c r="DL1499" s="10"/>
      <c r="DN1499" s="3"/>
      <c r="DO1499" s="2"/>
      <c r="DP1499" s="2"/>
      <c r="DR1499" s="2"/>
      <c r="DV1499" s="2"/>
      <c r="DW1499" s="2"/>
      <c r="DX1499" s="10"/>
      <c r="DY1499" s="4"/>
      <c r="DZ1499" s="4"/>
      <c r="EA1499" s="2"/>
      <c r="EB1499" s="2"/>
      <c r="EH1499" s="2"/>
      <c r="EI1499" s="2"/>
      <c r="EJ1499" s="10"/>
      <c r="EK1499" s="4"/>
      <c r="EL1499" s="4"/>
      <c r="EM1499" s="2"/>
      <c r="EN1499" s="2"/>
      <c r="ET1499" s="2"/>
      <c r="EU1499" s="2"/>
      <c r="EV1499" s="10"/>
      <c r="EW1499" s="4"/>
      <c r="EX1499" s="4"/>
      <c r="EY1499" s="2"/>
      <c r="EZ1499" s="2"/>
      <c r="FF1499" s="2"/>
      <c r="FG1499" s="2"/>
    </row>
    <row r="1500" spans="7:163">
      <c r="G1500" s="21"/>
      <c r="H1500" s="4"/>
      <c r="I1500" s="4"/>
      <c r="J1500" s="4"/>
      <c r="K1500" s="2"/>
      <c r="L1500" s="2"/>
      <c r="R1500" s="2"/>
      <c r="S1500" s="2"/>
      <c r="T1500" s="4"/>
      <c r="U1500" s="4"/>
      <c r="V1500" s="4"/>
      <c r="W1500" s="5" t="s">
        <v>0</v>
      </c>
      <c r="X1500" s="5" t="s">
        <v>0</v>
      </c>
      <c r="AD1500" s="2"/>
      <c r="AE1500" s="2"/>
      <c r="AF1500" s="4"/>
      <c r="AG1500" s="4"/>
      <c r="AH1500" s="4"/>
      <c r="AI1500" s="2"/>
      <c r="AJ1500" s="2"/>
      <c r="AP1500" s="2"/>
      <c r="AQ1500" s="2"/>
      <c r="AR1500" s="4"/>
      <c r="AS1500" s="4"/>
      <c r="AT1500" s="4"/>
      <c r="AU1500" s="2"/>
      <c r="AV1500" s="2"/>
      <c r="BB1500" s="2"/>
      <c r="BC1500" s="2"/>
      <c r="BD1500" s="4"/>
      <c r="BE1500" s="4"/>
      <c r="BF1500" s="4"/>
      <c r="BG1500" s="2"/>
      <c r="BH1500" s="2"/>
      <c r="BN1500" s="2"/>
      <c r="BO1500" s="2"/>
      <c r="BP1500" s="4"/>
      <c r="BQ1500" s="4"/>
      <c r="BR1500" s="4"/>
      <c r="BS1500" s="2"/>
      <c r="BT1500" s="2"/>
      <c r="BZ1500" s="2"/>
      <c r="CA1500" s="2"/>
      <c r="CB1500" s="4"/>
      <c r="CC1500" s="4"/>
      <c r="CD1500" s="4"/>
      <c r="CE1500" s="2"/>
      <c r="CF1500" s="2"/>
      <c r="CL1500" s="2"/>
      <c r="CM1500" s="2"/>
      <c r="CN1500" s="4"/>
      <c r="CO1500" s="4"/>
      <c r="CP1500" s="4"/>
      <c r="CQ1500" s="2"/>
      <c r="CR1500" s="2"/>
      <c r="CX1500" s="2"/>
      <c r="CY1500" s="2"/>
      <c r="CZ1500" s="4"/>
      <c r="DA1500" s="4"/>
      <c r="DB1500" s="4"/>
      <c r="DC1500" s="2"/>
      <c r="DD1500" s="2"/>
      <c r="DJ1500" s="2"/>
      <c r="DK1500" s="2"/>
      <c r="DN1500" s="3"/>
      <c r="DO1500" s="2"/>
      <c r="DP1500" s="2"/>
      <c r="DR1500" s="2"/>
      <c r="DV1500" s="2"/>
      <c r="DW1500" s="2"/>
      <c r="DX1500" s="4"/>
      <c r="DY1500" s="4"/>
      <c r="DZ1500" s="4"/>
      <c r="EA1500" s="2"/>
      <c r="EB1500" s="2"/>
      <c r="EH1500" s="2"/>
      <c r="EI1500" s="2"/>
      <c r="EJ1500" s="4"/>
      <c r="EK1500" s="4"/>
      <c r="EL1500" s="4"/>
      <c r="EM1500" s="2"/>
      <c r="EN1500" s="2"/>
      <c r="ET1500" s="2"/>
      <c r="EU1500" s="2"/>
      <c r="EV1500" s="4"/>
      <c r="EW1500" s="4"/>
      <c r="EX1500" s="4"/>
      <c r="EY1500" s="2"/>
      <c r="EZ1500" s="2"/>
      <c r="FF1500" s="2"/>
      <c r="FG1500" s="2"/>
    </row>
    <row r="1501" spans="7:163">
      <c r="G1501" s="21"/>
      <c r="H1501" s="4"/>
      <c r="I1501" s="4"/>
      <c r="J1501" s="4"/>
      <c r="K1501" s="2"/>
      <c r="L1501" s="2"/>
      <c r="R1501" s="2"/>
      <c r="S1501" s="2"/>
      <c r="T1501" s="4"/>
      <c r="U1501" s="4"/>
      <c r="V1501" s="4"/>
      <c r="W1501" s="5" t="s">
        <v>0</v>
      </c>
      <c r="X1501" s="5" t="s">
        <v>0</v>
      </c>
      <c r="AD1501" s="2"/>
      <c r="AE1501" s="2"/>
      <c r="AF1501" s="4"/>
      <c r="AG1501" s="4"/>
      <c r="AH1501" s="4"/>
      <c r="AI1501" s="2"/>
      <c r="AJ1501" s="2"/>
      <c r="AP1501" s="2"/>
      <c r="AQ1501" s="2"/>
      <c r="AR1501" s="4"/>
      <c r="AS1501" s="4"/>
      <c r="AT1501" s="4"/>
      <c r="AU1501" s="2"/>
      <c r="AV1501" s="2"/>
      <c r="BB1501" s="2"/>
      <c r="BC1501" s="2"/>
      <c r="BD1501" s="4"/>
      <c r="BE1501" s="4"/>
      <c r="BF1501" s="4"/>
      <c r="BG1501" s="2"/>
      <c r="BH1501" s="2"/>
      <c r="BN1501" s="2"/>
      <c r="BO1501" s="2"/>
      <c r="BP1501" s="4"/>
      <c r="BQ1501" s="4"/>
      <c r="BR1501" s="4"/>
      <c r="BS1501" s="2"/>
      <c r="BT1501" s="2"/>
      <c r="BZ1501" s="2"/>
      <c r="CA1501" s="2"/>
      <c r="CB1501" s="4"/>
      <c r="CC1501" s="4"/>
      <c r="CD1501" s="4"/>
      <c r="CE1501" s="2"/>
      <c r="CF1501" s="2"/>
      <c r="CL1501" s="2"/>
      <c r="CM1501" s="2"/>
      <c r="CN1501" s="4"/>
      <c r="CO1501" s="4"/>
      <c r="CP1501" s="4"/>
      <c r="CQ1501" s="2"/>
      <c r="CR1501" s="2"/>
      <c r="CX1501" s="2"/>
      <c r="CY1501" s="2"/>
      <c r="CZ1501" s="4"/>
      <c r="DA1501" s="4"/>
      <c r="DB1501" s="4"/>
      <c r="DC1501" s="2"/>
      <c r="DD1501" s="2"/>
      <c r="DJ1501" s="2"/>
      <c r="DK1501" s="2"/>
      <c r="DN1501" s="3"/>
      <c r="DO1501" s="2"/>
      <c r="DP1501" s="2"/>
      <c r="DR1501" s="2"/>
      <c r="DV1501" s="2"/>
      <c r="DW1501" s="2"/>
      <c r="DX1501" s="4"/>
      <c r="DY1501" s="4"/>
      <c r="DZ1501" s="4"/>
      <c r="EA1501" s="2"/>
      <c r="EB1501" s="2"/>
      <c r="EH1501" s="2"/>
      <c r="EI1501" s="2"/>
      <c r="EJ1501" s="4"/>
      <c r="EK1501" s="4"/>
      <c r="EL1501" s="4"/>
      <c r="EM1501" s="2"/>
      <c r="EN1501" s="2"/>
      <c r="ET1501" s="2"/>
      <c r="EU1501" s="2"/>
      <c r="EV1501" s="4"/>
      <c r="EW1501" s="4"/>
      <c r="EX1501" s="4"/>
      <c r="EY1501" s="2"/>
      <c r="EZ1501" s="2"/>
      <c r="FF1501" s="2"/>
      <c r="FG1501" s="2"/>
    </row>
    <row r="1502" spans="7:163">
      <c r="G1502" s="21"/>
      <c r="H1502" s="10"/>
      <c r="I1502" s="4"/>
      <c r="J1502" s="4"/>
      <c r="R1502" s="2"/>
      <c r="S1502" s="2"/>
      <c r="T1502" s="10"/>
      <c r="U1502" s="4"/>
      <c r="V1502" s="4"/>
      <c r="AD1502" s="2"/>
      <c r="AE1502" s="2"/>
      <c r="AF1502" s="10"/>
      <c r="AG1502" s="4"/>
      <c r="AH1502" s="4"/>
      <c r="AI1502" s="2"/>
      <c r="AJ1502" s="2"/>
      <c r="AP1502" s="2"/>
      <c r="AQ1502" s="2"/>
      <c r="AR1502" s="10"/>
      <c r="AS1502" s="4"/>
      <c r="AT1502" s="4"/>
      <c r="BB1502" s="2"/>
      <c r="BC1502" s="2"/>
      <c r="BD1502" s="10"/>
      <c r="BE1502" s="4"/>
      <c r="BF1502" s="4"/>
      <c r="BN1502" s="2"/>
      <c r="BO1502" s="2"/>
      <c r="BP1502" s="10"/>
      <c r="BQ1502" s="4"/>
      <c r="BR1502" s="4"/>
      <c r="BS1502" s="2"/>
      <c r="BT1502" s="2"/>
      <c r="BZ1502" s="2"/>
      <c r="CA1502" s="2"/>
      <c r="CB1502" s="10"/>
      <c r="CC1502" s="4"/>
      <c r="CD1502" s="4"/>
      <c r="CE1502" s="2"/>
      <c r="CF1502" s="2"/>
      <c r="CL1502" s="2"/>
      <c r="CM1502" s="2"/>
      <c r="CN1502" s="10"/>
      <c r="CO1502" s="4"/>
      <c r="CP1502" s="4"/>
      <c r="CQ1502" s="2"/>
      <c r="CR1502" s="2"/>
      <c r="CX1502" s="2"/>
      <c r="CY1502" s="2"/>
      <c r="CZ1502" s="10"/>
      <c r="DA1502" s="4"/>
      <c r="DB1502" s="4"/>
      <c r="DJ1502" s="2"/>
      <c r="DK1502" s="2"/>
      <c r="DL1502" s="10"/>
      <c r="DN1502" s="3"/>
      <c r="DO1502" s="2"/>
      <c r="DP1502" s="2"/>
      <c r="DR1502" s="2"/>
      <c r="DV1502" s="2"/>
      <c r="DW1502" s="2"/>
      <c r="DX1502" s="10"/>
      <c r="DY1502" s="4"/>
      <c r="DZ1502" s="4"/>
      <c r="EA1502" s="2"/>
      <c r="EB1502" s="2"/>
      <c r="EH1502" s="2"/>
      <c r="EI1502" s="2"/>
      <c r="EJ1502" s="10"/>
      <c r="EK1502" s="4"/>
      <c r="EL1502" s="4"/>
      <c r="EM1502" s="2"/>
      <c r="EN1502" s="2"/>
      <c r="ET1502" s="2"/>
      <c r="EU1502" s="2"/>
      <c r="EV1502" s="10"/>
      <c r="EW1502" s="4"/>
      <c r="EX1502" s="4"/>
      <c r="EY1502" s="2"/>
      <c r="EZ1502" s="2"/>
      <c r="FF1502" s="2"/>
      <c r="FG1502" s="2"/>
    </row>
    <row r="1503" spans="7:163">
      <c r="G1503" s="21"/>
      <c r="H1503" s="10"/>
      <c r="I1503" s="4"/>
      <c r="J1503" s="4"/>
      <c r="R1503" s="2"/>
      <c r="S1503" s="2"/>
      <c r="T1503" s="10"/>
      <c r="U1503" s="4"/>
      <c r="V1503" s="4"/>
      <c r="AD1503" s="2"/>
      <c r="AE1503" s="2"/>
      <c r="AF1503" s="10"/>
      <c r="AG1503" s="4"/>
      <c r="AH1503" s="4"/>
      <c r="AI1503" s="2"/>
      <c r="AJ1503" s="2"/>
      <c r="AP1503" s="2"/>
      <c r="AQ1503" s="2"/>
      <c r="AR1503" s="10"/>
      <c r="AS1503" s="4"/>
      <c r="AT1503" s="4"/>
      <c r="BB1503" s="2"/>
      <c r="BC1503" s="2"/>
      <c r="BD1503" s="10"/>
      <c r="BE1503" s="4"/>
      <c r="BF1503" s="4"/>
      <c r="BN1503" s="2"/>
      <c r="BO1503" s="2"/>
      <c r="BP1503" s="10"/>
      <c r="BQ1503" s="4"/>
      <c r="BR1503" s="4"/>
      <c r="BS1503" s="2"/>
      <c r="BT1503" s="2"/>
      <c r="BZ1503" s="2"/>
      <c r="CA1503" s="2"/>
      <c r="CB1503" s="10"/>
      <c r="CC1503" s="4"/>
      <c r="CD1503" s="4"/>
      <c r="CL1503" s="2"/>
      <c r="CM1503" s="2"/>
      <c r="CN1503" s="10"/>
      <c r="CO1503" s="4"/>
      <c r="CP1503" s="4"/>
      <c r="CQ1503" s="2"/>
      <c r="CR1503" s="2"/>
      <c r="CX1503" s="2"/>
      <c r="CY1503" s="2"/>
      <c r="CZ1503" s="10"/>
      <c r="DA1503" s="4"/>
      <c r="DB1503" s="4"/>
      <c r="DJ1503" s="2"/>
      <c r="DK1503" s="2"/>
      <c r="DL1503" s="10"/>
      <c r="DN1503" s="3"/>
      <c r="DR1503" s="2"/>
      <c r="DV1503" s="2"/>
      <c r="DW1503" s="2"/>
      <c r="DX1503" s="10"/>
      <c r="DY1503" s="4"/>
      <c r="DZ1503" s="4"/>
      <c r="EA1503" s="2"/>
      <c r="EB1503" s="2"/>
      <c r="EH1503" s="2"/>
      <c r="EI1503" s="2"/>
      <c r="EJ1503" s="10"/>
      <c r="EK1503" s="4"/>
      <c r="EL1503" s="4"/>
      <c r="EM1503" s="2"/>
      <c r="EN1503" s="2"/>
      <c r="ET1503" s="2"/>
      <c r="EU1503" s="2"/>
      <c r="EV1503" s="10"/>
      <c r="EW1503" s="4"/>
      <c r="EX1503" s="4"/>
      <c r="EY1503" s="2"/>
      <c r="EZ1503" s="2"/>
      <c r="FF1503" s="2"/>
      <c r="FG1503" s="2"/>
    </row>
    <row r="1504" spans="7:163">
      <c r="G1504" s="21"/>
      <c r="H1504" s="10"/>
      <c r="I1504" s="4"/>
      <c r="J1504" s="4"/>
      <c r="R1504" s="2"/>
      <c r="S1504" s="2"/>
      <c r="T1504" s="10"/>
      <c r="U1504" s="4"/>
      <c r="V1504" s="4"/>
      <c r="AD1504" s="2"/>
      <c r="AE1504" s="2"/>
      <c r="AF1504" s="10"/>
      <c r="AG1504" s="4"/>
      <c r="AH1504" s="4"/>
      <c r="AP1504" s="2"/>
      <c r="AQ1504" s="2"/>
      <c r="AR1504" s="10"/>
      <c r="AS1504" s="4"/>
      <c r="AT1504" s="4"/>
      <c r="BB1504" s="2"/>
      <c r="BC1504" s="2"/>
      <c r="BD1504" s="10"/>
      <c r="BE1504" s="4"/>
      <c r="BF1504" s="4"/>
      <c r="BN1504" s="2"/>
      <c r="BO1504" s="2"/>
      <c r="BP1504" s="10"/>
      <c r="BQ1504" s="4"/>
      <c r="BR1504" s="4"/>
      <c r="BS1504" s="2"/>
      <c r="BT1504" s="2"/>
      <c r="BZ1504" s="2"/>
      <c r="CA1504" s="2"/>
      <c r="CB1504" s="10"/>
      <c r="CC1504" s="4"/>
      <c r="CD1504" s="4"/>
      <c r="CL1504" s="2"/>
      <c r="CM1504" s="2"/>
      <c r="CN1504" s="10"/>
      <c r="CO1504" s="4"/>
      <c r="CP1504" s="4"/>
      <c r="CQ1504" s="2"/>
      <c r="CR1504" s="2"/>
      <c r="CX1504" s="2"/>
      <c r="CY1504" s="2"/>
      <c r="CZ1504" s="10"/>
      <c r="DA1504" s="4"/>
      <c r="DB1504" s="4"/>
      <c r="DJ1504" s="2"/>
      <c r="DK1504" s="2"/>
      <c r="DL1504" s="10"/>
      <c r="DN1504" s="3"/>
      <c r="DR1504" s="2"/>
      <c r="DV1504" s="2"/>
      <c r="DW1504" s="2"/>
      <c r="DX1504" s="10"/>
      <c r="DY1504" s="4"/>
      <c r="DZ1504" s="4"/>
      <c r="EA1504" s="2"/>
      <c r="EB1504" s="2"/>
      <c r="EH1504" s="2"/>
      <c r="EI1504" s="2"/>
      <c r="EJ1504" s="10"/>
      <c r="EK1504" s="4"/>
      <c r="EL1504" s="4"/>
      <c r="EM1504" s="2"/>
      <c r="EN1504" s="2"/>
      <c r="ET1504" s="2"/>
      <c r="EU1504" s="2"/>
      <c r="EV1504" s="10"/>
      <c r="EW1504" s="4"/>
      <c r="EX1504" s="4"/>
      <c r="FF1504" s="2"/>
      <c r="FG1504" s="2"/>
    </row>
    <row r="1505" spans="7:163">
      <c r="G1505" s="21"/>
      <c r="H1505" s="10"/>
      <c r="I1505" s="4"/>
      <c r="J1505" s="4"/>
      <c r="R1505" s="2"/>
      <c r="S1505" s="2"/>
      <c r="T1505" s="10"/>
      <c r="U1505" s="4"/>
      <c r="V1505" s="4"/>
      <c r="AD1505" s="2"/>
      <c r="AE1505" s="2"/>
      <c r="AF1505" s="10"/>
      <c r="AG1505" s="4"/>
      <c r="AH1505" s="4"/>
      <c r="AP1505" s="2"/>
      <c r="AQ1505" s="2"/>
      <c r="AR1505" s="10"/>
      <c r="AS1505" s="4"/>
      <c r="AT1505" s="4"/>
      <c r="BB1505" s="2"/>
      <c r="BC1505" s="2"/>
      <c r="BD1505" s="10"/>
      <c r="BE1505" s="4"/>
      <c r="BF1505" s="4"/>
      <c r="BN1505" s="2"/>
      <c r="BO1505" s="2"/>
      <c r="BP1505" s="10"/>
      <c r="BQ1505" s="4"/>
      <c r="BR1505" s="4"/>
      <c r="BZ1505" s="2"/>
      <c r="CA1505" s="2"/>
      <c r="CB1505" s="10"/>
      <c r="CC1505" s="4"/>
      <c r="CD1505" s="4"/>
      <c r="CL1505" s="2"/>
      <c r="CM1505" s="2"/>
      <c r="CN1505" s="10"/>
      <c r="CO1505" s="4"/>
      <c r="CP1505" s="4"/>
      <c r="CQ1505" s="2"/>
      <c r="CR1505" s="2"/>
      <c r="CX1505" s="2"/>
      <c r="CY1505" s="2"/>
      <c r="CZ1505" s="10"/>
      <c r="DA1505" s="4"/>
      <c r="DB1505" s="4"/>
      <c r="DJ1505" s="2"/>
      <c r="DK1505" s="2"/>
      <c r="DL1505" s="10"/>
      <c r="DN1505" s="3"/>
      <c r="DR1505" s="2"/>
      <c r="DV1505" s="2"/>
      <c r="DW1505" s="2"/>
      <c r="DX1505" s="10"/>
      <c r="DY1505" s="4"/>
      <c r="DZ1505" s="4"/>
      <c r="EA1505" s="2"/>
      <c r="EB1505" s="2"/>
      <c r="EH1505" s="2"/>
      <c r="EI1505" s="2"/>
      <c r="EJ1505" s="10"/>
      <c r="EK1505" s="4"/>
      <c r="EL1505" s="4"/>
      <c r="EM1505" s="2"/>
      <c r="EN1505" s="2"/>
      <c r="ET1505" s="2"/>
      <c r="EU1505" s="2"/>
      <c r="EV1505" s="10"/>
      <c r="EW1505" s="4"/>
      <c r="EX1505" s="4"/>
      <c r="FF1505" s="2"/>
      <c r="FG1505" s="2"/>
    </row>
    <row r="1506" spans="7:163">
      <c r="G1506" s="21"/>
      <c r="H1506" s="10"/>
      <c r="I1506" s="4"/>
      <c r="J1506" s="4"/>
      <c r="R1506" s="2"/>
      <c r="S1506" s="2"/>
      <c r="T1506" s="10"/>
      <c r="U1506" s="4"/>
      <c r="V1506" s="4"/>
      <c r="AD1506" s="2"/>
      <c r="AE1506" s="2"/>
      <c r="AF1506" s="10"/>
      <c r="AG1506" s="4"/>
      <c r="AH1506" s="4"/>
      <c r="AP1506" s="2"/>
      <c r="AQ1506" s="2"/>
      <c r="AR1506" s="10"/>
      <c r="AS1506" s="4"/>
      <c r="AT1506" s="4"/>
      <c r="BB1506" s="2"/>
      <c r="BC1506" s="2"/>
      <c r="BD1506" s="10"/>
      <c r="BE1506" s="4"/>
      <c r="BF1506" s="4"/>
      <c r="BN1506" s="2"/>
      <c r="BO1506" s="2"/>
      <c r="BP1506" s="10"/>
      <c r="BQ1506" s="4"/>
      <c r="BR1506" s="4"/>
      <c r="BZ1506" s="2"/>
      <c r="CA1506" s="2"/>
      <c r="CB1506" s="10"/>
      <c r="CC1506" s="4"/>
      <c r="CD1506" s="4"/>
      <c r="CL1506" s="2"/>
      <c r="CM1506" s="2"/>
      <c r="CN1506" s="10"/>
      <c r="CO1506" s="4"/>
      <c r="CP1506" s="4"/>
      <c r="CQ1506" s="2"/>
      <c r="CR1506" s="2"/>
      <c r="CX1506" s="2"/>
      <c r="CY1506" s="2"/>
      <c r="CZ1506" s="10"/>
      <c r="DA1506" s="4"/>
      <c r="DB1506" s="4"/>
      <c r="DJ1506" s="2"/>
      <c r="DK1506" s="2"/>
      <c r="DL1506" s="10"/>
      <c r="DN1506" s="3"/>
      <c r="DR1506" s="2"/>
      <c r="DV1506" s="2"/>
      <c r="DW1506" s="2"/>
      <c r="DX1506" s="10"/>
      <c r="DY1506" s="4"/>
      <c r="DZ1506" s="4"/>
      <c r="EH1506" s="2"/>
      <c r="EI1506" s="2"/>
      <c r="EJ1506" s="10"/>
      <c r="EK1506" s="4"/>
      <c r="EL1506" s="4"/>
      <c r="EM1506" s="2"/>
      <c r="EN1506" s="2"/>
      <c r="ET1506" s="2"/>
      <c r="EU1506" s="2"/>
      <c r="EV1506" s="10"/>
      <c r="EW1506" s="4"/>
      <c r="EX1506" s="4"/>
      <c r="FF1506" s="2"/>
      <c r="FG1506" s="2"/>
    </row>
    <row r="1507" spans="7:163">
      <c r="G1507" s="21"/>
      <c r="H1507" s="10"/>
      <c r="I1507" s="4"/>
      <c r="J1507" s="4"/>
      <c r="R1507" s="2"/>
      <c r="S1507" s="2"/>
      <c r="T1507" s="10"/>
      <c r="U1507" s="4"/>
      <c r="V1507" s="4"/>
      <c r="AD1507" s="2"/>
      <c r="AE1507" s="2"/>
      <c r="AF1507" s="10"/>
      <c r="AG1507" s="4"/>
      <c r="AH1507" s="4"/>
      <c r="AP1507" s="2"/>
      <c r="AQ1507" s="2"/>
      <c r="AR1507" s="10"/>
      <c r="AS1507" s="4"/>
      <c r="AT1507" s="4"/>
      <c r="BB1507" s="2"/>
      <c r="BC1507" s="2"/>
      <c r="BD1507" s="10"/>
      <c r="BE1507" s="4"/>
      <c r="BF1507" s="4"/>
      <c r="BN1507" s="2"/>
      <c r="BO1507" s="2"/>
      <c r="BP1507" s="10"/>
      <c r="BQ1507" s="4"/>
      <c r="BR1507" s="4"/>
      <c r="BZ1507" s="2"/>
      <c r="CA1507" s="2"/>
      <c r="CB1507" s="10"/>
      <c r="CC1507" s="4"/>
      <c r="CD1507" s="4"/>
      <c r="CL1507" s="2"/>
      <c r="CM1507" s="2"/>
      <c r="CN1507" s="10"/>
      <c r="CO1507" s="4"/>
      <c r="CP1507" s="4"/>
      <c r="CQ1507" s="2"/>
      <c r="CR1507" s="2"/>
      <c r="CX1507" s="2"/>
      <c r="CY1507" s="2"/>
      <c r="CZ1507" s="10"/>
      <c r="DA1507" s="4"/>
      <c r="DB1507" s="4"/>
      <c r="DJ1507" s="2"/>
      <c r="DK1507" s="2"/>
      <c r="DL1507" s="10"/>
      <c r="DN1507" s="3"/>
      <c r="DR1507" s="2"/>
      <c r="DV1507" s="2"/>
      <c r="DW1507" s="2"/>
      <c r="DX1507" s="10"/>
      <c r="DY1507" s="4"/>
      <c r="DZ1507" s="4"/>
      <c r="EH1507" s="2"/>
      <c r="EI1507" s="2"/>
      <c r="EJ1507" s="10"/>
      <c r="EK1507" s="4"/>
      <c r="EL1507" s="4"/>
      <c r="EM1507" s="2"/>
      <c r="EN1507" s="2"/>
      <c r="ET1507" s="2"/>
      <c r="EU1507" s="2"/>
      <c r="EV1507" s="10"/>
      <c r="EW1507" s="4"/>
      <c r="EX1507" s="4"/>
      <c r="FF1507" s="2"/>
      <c r="FG1507" s="2"/>
    </row>
    <row r="1508" spans="7:163">
      <c r="G1508" s="21"/>
      <c r="H1508" s="10"/>
      <c r="I1508" s="4"/>
      <c r="J1508" s="4"/>
      <c r="R1508" s="2"/>
      <c r="S1508" s="2"/>
      <c r="T1508" s="10"/>
      <c r="U1508" s="4"/>
      <c r="V1508" s="4"/>
      <c r="AD1508" s="2"/>
      <c r="AE1508" s="2"/>
      <c r="AF1508" s="10"/>
      <c r="AG1508" s="4"/>
      <c r="AH1508" s="4"/>
      <c r="AP1508" s="2"/>
      <c r="AQ1508" s="2"/>
      <c r="AR1508" s="10"/>
      <c r="AS1508" s="4"/>
      <c r="AT1508" s="4"/>
      <c r="BB1508" s="2"/>
      <c r="BC1508" s="2"/>
      <c r="BD1508" s="10"/>
      <c r="BE1508" s="4"/>
      <c r="BF1508" s="4"/>
      <c r="BN1508" s="2"/>
      <c r="BO1508" s="2"/>
      <c r="BP1508" s="10"/>
      <c r="BQ1508" s="4"/>
      <c r="BR1508" s="4"/>
      <c r="BZ1508" s="2"/>
      <c r="CA1508" s="2"/>
      <c r="CB1508" s="10"/>
      <c r="CC1508" s="4"/>
      <c r="CD1508" s="4"/>
      <c r="CL1508" s="2"/>
      <c r="CM1508" s="2"/>
      <c r="CN1508" s="10"/>
      <c r="CO1508" s="4"/>
      <c r="CP1508" s="4"/>
      <c r="CQ1508" s="2"/>
      <c r="CR1508" s="2"/>
      <c r="CX1508" s="2"/>
      <c r="CY1508" s="2"/>
      <c r="CZ1508" s="10"/>
      <c r="DA1508" s="4"/>
      <c r="DB1508" s="4"/>
      <c r="DJ1508" s="2"/>
      <c r="DK1508" s="2"/>
      <c r="DL1508" s="10"/>
      <c r="DN1508" s="3"/>
      <c r="DR1508" s="2"/>
      <c r="DV1508" s="2"/>
      <c r="DW1508" s="2"/>
      <c r="DX1508" s="10"/>
      <c r="DY1508" s="4"/>
      <c r="DZ1508" s="4"/>
      <c r="EH1508" s="2"/>
      <c r="EI1508" s="2"/>
      <c r="EJ1508" s="10"/>
      <c r="EK1508" s="4"/>
      <c r="EL1508" s="4"/>
      <c r="EM1508" s="2"/>
      <c r="EN1508" s="2"/>
      <c r="ET1508" s="2"/>
      <c r="EU1508" s="2"/>
      <c r="EV1508" s="10"/>
      <c r="EW1508" s="4"/>
      <c r="EX1508" s="4"/>
      <c r="FF1508" s="2"/>
      <c r="FG1508" s="2"/>
    </row>
    <row r="1509" spans="7:163">
      <c r="G1509" s="21"/>
      <c r="H1509" s="10"/>
      <c r="I1509" s="4"/>
      <c r="J1509" s="4"/>
      <c r="R1509" s="2"/>
      <c r="S1509" s="2"/>
      <c r="T1509" s="10"/>
      <c r="U1509" s="4"/>
      <c r="V1509" s="4"/>
      <c r="AD1509" s="2"/>
      <c r="AE1509" s="2"/>
      <c r="AF1509" s="10"/>
      <c r="AG1509" s="4"/>
      <c r="AH1509" s="4"/>
      <c r="AP1509" s="2"/>
      <c r="AQ1509" s="2"/>
      <c r="AR1509" s="10"/>
      <c r="AS1509" s="4"/>
      <c r="AT1509" s="4"/>
      <c r="BB1509" s="2"/>
      <c r="BC1509" s="2"/>
      <c r="BD1509" s="10"/>
      <c r="BE1509" s="4"/>
      <c r="BF1509" s="4"/>
      <c r="BN1509" s="2"/>
      <c r="BO1509" s="2"/>
      <c r="BP1509" s="10"/>
      <c r="BQ1509" s="4"/>
      <c r="BR1509" s="4"/>
      <c r="BZ1509" s="2"/>
      <c r="CA1509" s="2"/>
      <c r="CB1509" s="10"/>
      <c r="CC1509" s="4"/>
      <c r="CD1509" s="4"/>
      <c r="CL1509" s="2"/>
      <c r="CM1509" s="2"/>
      <c r="CN1509" s="10"/>
      <c r="CO1509" s="4"/>
      <c r="CP1509" s="4"/>
      <c r="CQ1509" s="2"/>
      <c r="CR1509" s="2"/>
      <c r="CX1509" s="2"/>
      <c r="CY1509" s="2"/>
      <c r="CZ1509" s="10"/>
      <c r="DA1509" s="4"/>
      <c r="DB1509" s="4"/>
      <c r="DJ1509" s="2"/>
      <c r="DK1509" s="2"/>
      <c r="DL1509" s="10"/>
      <c r="DN1509" s="3"/>
      <c r="DR1509" s="2"/>
      <c r="DV1509" s="2"/>
      <c r="DW1509" s="2"/>
      <c r="DX1509" s="10"/>
      <c r="DY1509" s="4"/>
      <c r="DZ1509" s="4"/>
      <c r="EH1509" s="2"/>
      <c r="EI1509" s="2"/>
      <c r="EJ1509" s="10"/>
      <c r="EK1509" s="4"/>
      <c r="EL1509" s="4"/>
      <c r="EM1509" s="2"/>
      <c r="EN1509" s="2"/>
      <c r="ET1509" s="2"/>
      <c r="EU1509" s="2"/>
      <c r="EV1509" s="10"/>
      <c r="EW1509" s="4"/>
      <c r="EX1509" s="4"/>
      <c r="FF1509" s="2"/>
      <c r="FG1509" s="2"/>
    </row>
    <row r="1510" spans="7:163">
      <c r="G1510" s="21"/>
      <c r="H1510" s="10"/>
      <c r="I1510" s="4"/>
      <c r="J1510" s="4"/>
      <c r="R1510" s="2"/>
      <c r="S1510" s="2"/>
      <c r="T1510" s="10"/>
      <c r="U1510" s="4"/>
      <c r="V1510" s="4"/>
      <c r="AD1510" s="2"/>
      <c r="AE1510" s="2"/>
      <c r="AF1510" s="10"/>
      <c r="AG1510" s="4"/>
      <c r="AH1510" s="4"/>
      <c r="AP1510" s="2"/>
      <c r="AQ1510" s="2"/>
      <c r="AR1510" s="10"/>
      <c r="AS1510" s="4"/>
      <c r="AT1510" s="4"/>
      <c r="BB1510" s="2"/>
      <c r="BC1510" s="2"/>
      <c r="BD1510" s="10"/>
      <c r="BE1510" s="4"/>
      <c r="BF1510" s="4"/>
      <c r="BN1510" s="2"/>
      <c r="BO1510" s="2"/>
      <c r="BP1510" s="10"/>
      <c r="BQ1510" s="4"/>
      <c r="BR1510" s="4"/>
      <c r="BZ1510" s="2"/>
      <c r="CA1510" s="2"/>
      <c r="CB1510" s="10"/>
      <c r="CC1510" s="4"/>
      <c r="CD1510" s="4"/>
      <c r="CL1510" s="2"/>
      <c r="CM1510" s="2"/>
      <c r="CN1510" s="10"/>
      <c r="CO1510" s="4"/>
      <c r="CP1510" s="4"/>
      <c r="CQ1510" s="2"/>
      <c r="CR1510" s="2"/>
      <c r="CX1510" s="2"/>
      <c r="CY1510" s="2"/>
      <c r="CZ1510" s="10"/>
      <c r="DA1510" s="4"/>
      <c r="DB1510" s="4"/>
      <c r="DJ1510" s="2"/>
      <c r="DK1510" s="2"/>
      <c r="DL1510" s="10"/>
      <c r="DN1510" s="3"/>
      <c r="DR1510" s="2"/>
      <c r="DV1510" s="2"/>
      <c r="DW1510" s="2"/>
      <c r="DX1510" s="10"/>
      <c r="DY1510" s="4"/>
      <c r="DZ1510" s="4"/>
      <c r="EH1510" s="2"/>
      <c r="EI1510" s="2"/>
      <c r="EJ1510" s="10"/>
      <c r="EK1510" s="4"/>
      <c r="EL1510" s="4"/>
      <c r="EM1510" s="2"/>
      <c r="EN1510" s="2"/>
      <c r="ET1510" s="2"/>
      <c r="EU1510" s="2"/>
      <c r="EV1510" s="10"/>
      <c r="EW1510" s="4"/>
      <c r="EX1510" s="4"/>
      <c r="FF1510" s="2"/>
      <c r="FG1510" s="2"/>
    </row>
    <row r="1511" spans="7:163">
      <c r="G1511" s="21"/>
      <c r="H1511" s="4"/>
      <c r="I1511" s="4"/>
      <c r="J1511" s="4"/>
      <c r="R1511" s="2"/>
      <c r="S1511" s="2"/>
      <c r="T1511" s="4"/>
      <c r="U1511" s="4"/>
      <c r="V1511" s="4"/>
      <c r="AD1511" s="2"/>
      <c r="AE1511" s="2"/>
      <c r="AF1511" s="4"/>
      <c r="AG1511" s="4"/>
      <c r="AH1511" s="4"/>
      <c r="AP1511" s="2"/>
      <c r="AQ1511" s="2"/>
      <c r="AR1511" s="4"/>
      <c r="AS1511" s="4"/>
      <c r="AT1511" s="4"/>
      <c r="BB1511" s="2"/>
      <c r="BC1511" s="2"/>
      <c r="BD1511" s="4"/>
      <c r="BE1511" s="4"/>
      <c r="BF1511" s="4"/>
      <c r="BN1511" s="2"/>
      <c r="BO1511" s="2"/>
      <c r="BP1511" s="4"/>
      <c r="BQ1511" s="4"/>
      <c r="BR1511" s="4"/>
      <c r="BZ1511" s="2"/>
      <c r="CA1511" s="2"/>
      <c r="CB1511" s="4"/>
      <c r="CC1511" s="4"/>
      <c r="CD1511" s="4"/>
      <c r="CL1511" s="2"/>
      <c r="CM1511" s="2"/>
      <c r="CN1511" s="4"/>
      <c r="CO1511" s="4"/>
      <c r="CP1511" s="4"/>
      <c r="CQ1511" s="2"/>
      <c r="CR1511" s="2"/>
      <c r="CX1511" s="2"/>
      <c r="CY1511" s="2"/>
      <c r="CZ1511" s="4"/>
      <c r="DA1511" s="4"/>
      <c r="DB1511" s="4"/>
      <c r="DJ1511" s="2"/>
      <c r="DK1511" s="2"/>
      <c r="DN1511" s="3"/>
      <c r="DR1511" s="2"/>
      <c r="DV1511" s="2"/>
      <c r="DW1511" s="2"/>
      <c r="DX1511" s="4"/>
      <c r="DY1511" s="4"/>
      <c r="DZ1511" s="4"/>
      <c r="EH1511" s="2"/>
      <c r="EI1511" s="2"/>
      <c r="EJ1511" s="4"/>
      <c r="EK1511" s="4"/>
      <c r="EL1511" s="4"/>
      <c r="EM1511" s="2"/>
      <c r="EN1511" s="2"/>
      <c r="ET1511" s="2"/>
      <c r="EU1511" s="2"/>
      <c r="EV1511" s="4"/>
      <c r="EW1511" s="4"/>
      <c r="EX1511" s="4"/>
      <c r="FF1511" s="2"/>
      <c r="FG1511" s="2"/>
    </row>
    <row r="1512" spans="7:163">
      <c r="G1512" s="21"/>
      <c r="H1512" s="4"/>
      <c r="I1512" s="4"/>
      <c r="J1512" s="4"/>
      <c r="R1512" s="2"/>
      <c r="S1512" s="2"/>
      <c r="T1512" s="4"/>
      <c r="U1512" s="4"/>
      <c r="V1512" s="4"/>
      <c r="AD1512" s="2"/>
      <c r="AE1512" s="2"/>
      <c r="AF1512" s="4"/>
      <c r="AG1512" s="4"/>
      <c r="AH1512" s="4"/>
      <c r="AP1512" s="2"/>
      <c r="AQ1512" s="2"/>
      <c r="AR1512" s="4"/>
      <c r="AS1512" s="4"/>
      <c r="AT1512" s="4"/>
      <c r="BB1512" s="2"/>
      <c r="BC1512" s="2"/>
      <c r="BD1512" s="4"/>
      <c r="BE1512" s="4"/>
      <c r="BF1512" s="4"/>
      <c r="BN1512" s="2"/>
      <c r="BO1512" s="2"/>
      <c r="BP1512" s="4"/>
      <c r="BQ1512" s="4"/>
      <c r="BR1512" s="4"/>
      <c r="BZ1512" s="2"/>
      <c r="CA1512" s="2"/>
      <c r="CB1512" s="4"/>
      <c r="CC1512" s="4"/>
      <c r="CD1512" s="4"/>
      <c r="CL1512" s="2"/>
      <c r="CM1512" s="2"/>
      <c r="CN1512" s="4"/>
      <c r="CO1512" s="4"/>
      <c r="CP1512" s="4"/>
      <c r="CQ1512" s="2"/>
      <c r="CR1512" s="2"/>
      <c r="CX1512" s="2"/>
      <c r="CY1512" s="2"/>
      <c r="CZ1512" s="4"/>
      <c r="DA1512" s="4"/>
      <c r="DB1512" s="4"/>
      <c r="DJ1512" s="2"/>
      <c r="DK1512" s="2"/>
      <c r="DN1512" s="4"/>
      <c r="DR1512" s="2"/>
      <c r="DV1512" s="2"/>
      <c r="DW1512" s="2"/>
      <c r="DX1512" s="4"/>
      <c r="DY1512" s="4"/>
      <c r="DZ1512" s="4"/>
      <c r="EH1512" s="2"/>
      <c r="EI1512" s="2"/>
      <c r="EJ1512" s="4"/>
      <c r="EK1512" s="4"/>
      <c r="EL1512" s="4"/>
      <c r="EM1512" s="2"/>
      <c r="EN1512" s="2"/>
      <c r="ET1512" s="2"/>
      <c r="EU1512" s="2"/>
      <c r="EV1512" s="4"/>
      <c r="EW1512" s="4"/>
      <c r="EX1512" s="4"/>
      <c r="FF1512" s="2"/>
      <c r="FG1512" s="2"/>
    </row>
    <row r="1513" spans="7:163">
      <c r="G1513" s="21"/>
      <c r="H1513" s="10"/>
      <c r="I1513" s="4"/>
      <c r="J1513" s="4"/>
      <c r="R1513" s="2"/>
      <c r="S1513" s="2"/>
      <c r="T1513" s="10"/>
      <c r="U1513" s="4"/>
      <c r="V1513" s="4"/>
      <c r="AD1513" s="2"/>
      <c r="AE1513" s="2"/>
      <c r="AF1513" s="10"/>
      <c r="AG1513" s="4"/>
      <c r="AH1513" s="4"/>
      <c r="AP1513" s="2"/>
      <c r="AQ1513" s="2"/>
      <c r="AR1513" s="10"/>
      <c r="AS1513" s="4"/>
      <c r="AT1513" s="4"/>
      <c r="BB1513" s="2"/>
      <c r="BC1513" s="2"/>
      <c r="BD1513" s="10"/>
      <c r="BE1513" s="4"/>
      <c r="BF1513" s="4"/>
      <c r="BN1513" s="2"/>
      <c r="BO1513" s="2"/>
      <c r="BP1513" s="10"/>
      <c r="BQ1513" s="4"/>
      <c r="BR1513" s="4"/>
      <c r="BZ1513" s="2"/>
      <c r="CA1513" s="2"/>
      <c r="CB1513" s="10"/>
      <c r="CC1513" s="4"/>
      <c r="CD1513" s="4"/>
      <c r="CL1513" s="2"/>
      <c r="CM1513" s="2"/>
      <c r="CN1513" s="10"/>
      <c r="CO1513" s="4"/>
      <c r="CP1513" s="4"/>
      <c r="CQ1513" s="2"/>
      <c r="CR1513" s="2"/>
      <c r="CX1513" s="2"/>
      <c r="CY1513" s="2"/>
      <c r="CZ1513" s="10"/>
      <c r="DA1513" s="4"/>
      <c r="DB1513" s="4"/>
      <c r="DJ1513" s="2"/>
      <c r="DK1513" s="2"/>
      <c r="DL1513" s="10"/>
      <c r="DN1513" s="4"/>
      <c r="DR1513" s="2"/>
      <c r="DV1513" s="2"/>
      <c r="DW1513" s="2"/>
      <c r="DX1513" s="10"/>
      <c r="DY1513" s="4"/>
      <c r="DZ1513" s="4"/>
      <c r="EH1513" s="2"/>
      <c r="EI1513" s="2"/>
      <c r="EJ1513" s="10"/>
      <c r="EK1513" s="4"/>
      <c r="EL1513" s="4"/>
      <c r="EM1513" s="2"/>
      <c r="EN1513" s="2"/>
      <c r="ET1513" s="2"/>
      <c r="EU1513" s="2"/>
      <c r="EV1513" s="10"/>
      <c r="EW1513" s="4"/>
      <c r="EX1513" s="4"/>
      <c r="FF1513" s="2"/>
      <c r="FG1513" s="2"/>
    </row>
    <row r="1514" spans="7:163">
      <c r="G1514" s="21"/>
      <c r="H1514" s="4"/>
      <c r="I1514" s="4"/>
      <c r="J1514" s="4"/>
      <c r="R1514" s="2"/>
      <c r="S1514" s="2"/>
      <c r="T1514" s="4"/>
      <c r="U1514" s="4"/>
      <c r="V1514" s="4"/>
      <c r="AD1514" s="2"/>
      <c r="AE1514" s="2"/>
      <c r="AF1514" s="4"/>
      <c r="AG1514" s="4"/>
      <c r="AH1514" s="4"/>
      <c r="AP1514" s="2"/>
      <c r="AQ1514" s="2"/>
      <c r="AR1514" s="4"/>
      <c r="AS1514" s="4"/>
      <c r="AT1514" s="4"/>
      <c r="BB1514" s="2"/>
      <c r="BC1514" s="2"/>
      <c r="BD1514" s="4"/>
      <c r="BE1514" s="4"/>
      <c r="BF1514" s="4"/>
      <c r="BN1514" s="2"/>
      <c r="BO1514" s="2"/>
      <c r="BP1514" s="4"/>
      <c r="BQ1514" s="4"/>
      <c r="BR1514" s="4"/>
      <c r="BZ1514" s="2"/>
      <c r="CA1514" s="2"/>
      <c r="CB1514" s="4"/>
      <c r="CC1514" s="4"/>
      <c r="CD1514" s="4"/>
      <c r="CL1514" s="2"/>
      <c r="CM1514" s="2"/>
      <c r="CN1514" s="4"/>
      <c r="CO1514" s="4"/>
      <c r="CP1514" s="4"/>
      <c r="CQ1514" s="2"/>
      <c r="CR1514" s="2"/>
      <c r="CX1514" s="2"/>
      <c r="CY1514" s="2"/>
      <c r="CZ1514" s="4"/>
      <c r="DA1514" s="4"/>
      <c r="DB1514" s="4"/>
      <c r="DJ1514" s="2"/>
      <c r="DK1514" s="2"/>
      <c r="DN1514" s="4"/>
      <c r="DR1514" s="2"/>
      <c r="DV1514" s="2"/>
      <c r="DW1514" s="2"/>
      <c r="DX1514" s="4"/>
      <c r="DY1514" s="4"/>
      <c r="DZ1514" s="4"/>
      <c r="EH1514" s="2"/>
      <c r="EI1514" s="2"/>
      <c r="EJ1514" s="4"/>
      <c r="EK1514" s="4"/>
      <c r="EL1514" s="4"/>
      <c r="EM1514" s="2"/>
      <c r="EN1514" s="2"/>
      <c r="ET1514" s="2"/>
      <c r="EU1514" s="2"/>
      <c r="EV1514" s="4"/>
      <c r="EW1514" s="4"/>
      <c r="EX1514" s="4"/>
      <c r="FF1514" s="2"/>
      <c r="FG1514" s="2"/>
    </row>
    <row r="1515" spans="7:163">
      <c r="G1515" s="21"/>
      <c r="H1515" s="4"/>
      <c r="I1515" s="4"/>
      <c r="J1515" s="4"/>
      <c r="R1515" s="2"/>
      <c r="S1515" s="2"/>
      <c r="T1515" s="4"/>
      <c r="U1515" s="4"/>
      <c r="V1515" s="4"/>
      <c r="AD1515" s="2"/>
      <c r="AE1515" s="2"/>
      <c r="AF1515" s="4"/>
      <c r="AG1515" s="4"/>
      <c r="AH1515" s="4"/>
      <c r="AP1515" s="2"/>
      <c r="AQ1515" s="2"/>
      <c r="AR1515" s="4"/>
      <c r="AS1515" s="4"/>
      <c r="AT1515" s="4"/>
      <c r="BB1515" s="2"/>
      <c r="BC1515" s="2"/>
      <c r="BD1515" s="4"/>
      <c r="BE1515" s="4"/>
      <c r="BF1515" s="4"/>
      <c r="BN1515" s="2"/>
      <c r="BO1515" s="2"/>
      <c r="BP1515" s="4"/>
      <c r="BQ1515" s="4"/>
      <c r="BR1515" s="4"/>
      <c r="BZ1515" s="2"/>
      <c r="CA1515" s="2"/>
      <c r="CB1515" s="4"/>
      <c r="CC1515" s="4"/>
      <c r="CD1515" s="4"/>
      <c r="CL1515" s="2"/>
      <c r="CM1515" s="2"/>
      <c r="CN1515" s="4"/>
      <c r="CO1515" s="4"/>
      <c r="CP1515" s="4"/>
      <c r="CQ1515" s="2"/>
      <c r="CR1515" s="2"/>
      <c r="CX1515" s="2"/>
      <c r="CY1515" s="2"/>
      <c r="CZ1515" s="4"/>
      <c r="DA1515" s="4"/>
      <c r="DB1515" s="4"/>
      <c r="DJ1515" s="2"/>
      <c r="DK1515" s="2"/>
      <c r="DN1515" s="4"/>
      <c r="DR1515" s="2"/>
      <c r="DV1515" s="2"/>
      <c r="DW1515" s="2"/>
      <c r="DX1515" s="4"/>
      <c r="DY1515" s="4"/>
      <c r="DZ1515" s="4"/>
      <c r="EH1515" s="2"/>
      <c r="EI1515" s="2"/>
      <c r="EJ1515" s="4"/>
      <c r="EK1515" s="4"/>
      <c r="EL1515" s="4"/>
      <c r="EM1515" s="2"/>
      <c r="EN1515" s="2"/>
      <c r="ET1515" s="2"/>
      <c r="EU1515" s="2"/>
      <c r="EV1515" s="4"/>
      <c r="EW1515" s="4"/>
      <c r="EX1515" s="4"/>
      <c r="FF1515" s="2"/>
      <c r="FG1515" s="2"/>
    </row>
    <row r="1516" spans="7:163">
      <c r="G1516" s="21"/>
      <c r="H1516" s="10"/>
      <c r="I1516" s="4"/>
      <c r="J1516" s="4"/>
      <c r="R1516" s="2"/>
      <c r="S1516" s="2"/>
      <c r="T1516" s="10"/>
      <c r="U1516" s="4"/>
      <c r="V1516" s="4"/>
      <c r="AD1516" s="2"/>
      <c r="AE1516" s="2"/>
      <c r="AF1516" s="10"/>
      <c r="AG1516" s="4"/>
      <c r="AH1516" s="4"/>
      <c r="AP1516" s="2"/>
      <c r="AQ1516" s="2"/>
      <c r="AR1516" s="10"/>
      <c r="AS1516" s="4"/>
      <c r="AT1516" s="4"/>
      <c r="BB1516" s="2"/>
      <c r="BC1516" s="2"/>
      <c r="BD1516" s="10"/>
      <c r="BE1516" s="4"/>
      <c r="BF1516" s="4"/>
      <c r="BN1516" s="2"/>
      <c r="BO1516" s="2"/>
      <c r="BP1516" s="10"/>
      <c r="BQ1516" s="4"/>
      <c r="BR1516" s="4"/>
      <c r="BZ1516" s="2"/>
      <c r="CA1516" s="2"/>
      <c r="CB1516" s="10"/>
      <c r="CC1516" s="4"/>
      <c r="CD1516" s="4"/>
      <c r="CL1516" s="2"/>
      <c r="CM1516" s="2"/>
      <c r="CN1516" s="10"/>
      <c r="CO1516" s="4"/>
      <c r="CP1516" s="4"/>
      <c r="CQ1516" s="2"/>
      <c r="CR1516" s="2"/>
      <c r="CX1516" s="2"/>
      <c r="CY1516" s="2"/>
      <c r="CZ1516" s="10"/>
      <c r="DA1516" s="4"/>
      <c r="DB1516" s="4"/>
      <c r="DJ1516" s="2"/>
      <c r="DK1516" s="2"/>
      <c r="DL1516" s="10"/>
      <c r="DN1516" s="4"/>
      <c r="DR1516" s="2"/>
      <c r="DV1516" s="2"/>
      <c r="DW1516" s="2"/>
      <c r="DX1516" s="10"/>
      <c r="DY1516" s="4"/>
      <c r="DZ1516" s="4"/>
      <c r="EH1516" s="2"/>
      <c r="EI1516" s="2"/>
      <c r="EJ1516" s="10"/>
      <c r="EK1516" s="4"/>
      <c r="EL1516" s="4"/>
      <c r="EM1516" s="2"/>
      <c r="EN1516" s="2"/>
      <c r="ET1516" s="2"/>
      <c r="EU1516" s="2"/>
      <c r="EV1516" s="10"/>
      <c r="EW1516" s="4"/>
      <c r="EX1516" s="4"/>
      <c r="FF1516" s="2"/>
      <c r="FG1516" s="2"/>
    </row>
    <row r="1517" spans="7:163">
      <c r="G1517" s="21"/>
      <c r="H1517" s="10"/>
      <c r="I1517" s="4"/>
      <c r="J1517" s="4"/>
      <c r="R1517" s="2"/>
      <c r="S1517" s="2"/>
      <c r="T1517" s="10"/>
      <c r="U1517" s="4"/>
      <c r="V1517" s="4"/>
      <c r="AD1517" s="2"/>
      <c r="AE1517" s="2"/>
      <c r="AF1517" s="10"/>
      <c r="AG1517" s="4"/>
      <c r="AH1517" s="4"/>
      <c r="AP1517" s="2"/>
      <c r="AQ1517" s="2"/>
      <c r="AR1517" s="10"/>
      <c r="AS1517" s="4"/>
      <c r="AT1517" s="4"/>
      <c r="BB1517" s="2"/>
      <c r="BC1517" s="2"/>
      <c r="BD1517" s="10"/>
      <c r="BE1517" s="4"/>
      <c r="BF1517" s="4"/>
      <c r="BN1517" s="2"/>
      <c r="BO1517" s="2"/>
      <c r="BP1517" s="10"/>
      <c r="BQ1517" s="4"/>
      <c r="BR1517" s="4"/>
      <c r="BZ1517" s="2"/>
      <c r="CA1517" s="2"/>
      <c r="CB1517" s="10"/>
      <c r="CC1517" s="4"/>
      <c r="CD1517" s="4"/>
      <c r="CL1517" s="2"/>
      <c r="CM1517" s="2"/>
      <c r="CN1517" s="10"/>
      <c r="CO1517" s="4"/>
      <c r="CP1517" s="4"/>
      <c r="CQ1517" s="2"/>
      <c r="CR1517" s="2"/>
      <c r="CX1517" s="2"/>
      <c r="CY1517" s="2"/>
      <c r="CZ1517" s="10"/>
      <c r="DA1517" s="4"/>
      <c r="DB1517" s="4"/>
      <c r="DJ1517" s="2"/>
      <c r="DK1517" s="2"/>
      <c r="DL1517" s="10"/>
      <c r="DN1517" s="4"/>
      <c r="DR1517" s="2"/>
      <c r="DV1517" s="2"/>
      <c r="DW1517" s="2"/>
      <c r="DX1517" s="10"/>
      <c r="DY1517" s="4"/>
      <c r="DZ1517" s="4"/>
      <c r="EH1517" s="2"/>
      <c r="EI1517" s="2"/>
      <c r="EJ1517" s="10"/>
      <c r="EK1517" s="4"/>
      <c r="EL1517" s="4"/>
      <c r="EM1517" s="2"/>
      <c r="EN1517" s="2"/>
      <c r="ET1517" s="2"/>
      <c r="EU1517" s="2"/>
      <c r="EV1517" s="10"/>
      <c r="EW1517" s="4"/>
      <c r="EX1517" s="4"/>
      <c r="FF1517" s="2"/>
      <c r="FG1517" s="2"/>
    </row>
    <row r="1518" spans="7:163">
      <c r="G1518" s="21"/>
      <c r="H1518" s="10"/>
      <c r="I1518" s="4"/>
      <c r="J1518" s="4"/>
      <c r="R1518" s="2"/>
      <c r="S1518" s="2"/>
      <c r="T1518" s="10"/>
      <c r="U1518" s="4"/>
      <c r="V1518" s="4"/>
      <c r="AD1518" s="2"/>
      <c r="AE1518" s="2"/>
      <c r="AF1518" s="10"/>
      <c r="AG1518" s="4"/>
      <c r="AH1518" s="4"/>
      <c r="AP1518" s="2"/>
      <c r="AQ1518" s="2"/>
      <c r="AR1518" s="10"/>
      <c r="AS1518" s="4"/>
      <c r="AT1518" s="4"/>
      <c r="BB1518" s="2"/>
      <c r="BC1518" s="2"/>
      <c r="BD1518" s="10"/>
      <c r="BE1518" s="4"/>
      <c r="BF1518" s="4"/>
      <c r="BN1518" s="2"/>
      <c r="BO1518" s="2"/>
      <c r="BP1518" s="10"/>
      <c r="BQ1518" s="4"/>
      <c r="BR1518" s="4"/>
      <c r="BZ1518" s="2"/>
      <c r="CA1518" s="2"/>
      <c r="CB1518" s="10"/>
      <c r="CC1518" s="4"/>
      <c r="CD1518" s="4"/>
      <c r="CL1518" s="2"/>
      <c r="CM1518" s="2"/>
      <c r="CN1518" s="10"/>
      <c r="CO1518" s="4"/>
      <c r="CP1518" s="4"/>
      <c r="CQ1518" s="2"/>
      <c r="CR1518" s="2"/>
      <c r="CX1518" s="2"/>
      <c r="CY1518" s="2"/>
      <c r="CZ1518" s="10"/>
      <c r="DA1518" s="4"/>
      <c r="DB1518" s="4"/>
      <c r="DJ1518" s="2"/>
      <c r="DK1518" s="2"/>
      <c r="DL1518" s="10"/>
      <c r="DN1518" s="4"/>
      <c r="DR1518" s="2"/>
      <c r="DV1518" s="2"/>
      <c r="DW1518" s="2"/>
      <c r="DX1518" s="10"/>
      <c r="DY1518" s="4"/>
      <c r="DZ1518" s="4"/>
      <c r="EH1518" s="2"/>
      <c r="EI1518" s="2"/>
      <c r="EJ1518" s="10"/>
      <c r="EK1518" s="4"/>
      <c r="EL1518" s="4"/>
      <c r="EM1518" s="2"/>
      <c r="EN1518" s="2"/>
      <c r="ET1518" s="2"/>
      <c r="EU1518" s="2"/>
      <c r="EV1518" s="10"/>
      <c r="EW1518" s="4"/>
      <c r="EX1518" s="4"/>
      <c r="FF1518" s="2"/>
      <c r="FG1518" s="2"/>
    </row>
    <row r="1519" spans="7:163">
      <c r="G1519" s="21"/>
      <c r="H1519" s="10"/>
      <c r="I1519" s="4"/>
      <c r="J1519" s="4"/>
      <c r="R1519" s="2"/>
      <c r="S1519" s="2"/>
      <c r="T1519" s="10"/>
      <c r="U1519" s="4"/>
      <c r="V1519" s="4"/>
      <c r="AD1519" s="2"/>
      <c r="AE1519" s="2"/>
      <c r="AF1519" s="10"/>
      <c r="AG1519" s="4"/>
      <c r="AH1519" s="4"/>
      <c r="AP1519" s="2"/>
      <c r="AQ1519" s="2"/>
      <c r="AR1519" s="10"/>
      <c r="AS1519" s="4"/>
      <c r="AT1519" s="4"/>
      <c r="BB1519" s="2"/>
      <c r="BC1519" s="2"/>
      <c r="BD1519" s="10"/>
      <c r="BE1519" s="4"/>
      <c r="BF1519" s="4"/>
      <c r="BN1519" s="2"/>
      <c r="BO1519" s="2"/>
      <c r="BP1519" s="10"/>
      <c r="BQ1519" s="4"/>
      <c r="BR1519" s="4"/>
      <c r="BZ1519" s="2"/>
      <c r="CA1519" s="2"/>
      <c r="CB1519" s="10"/>
      <c r="CC1519" s="4"/>
      <c r="CD1519" s="4"/>
      <c r="CL1519" s="2"/>
      <c r="CM1519" s="2"/>
      <c r="CN1519" s="10"/>
      <c r="CO1519" s="4"/>
      <c r="CP1519" s="4"/>
      <c r="CQ1519" s="2"/>
      <c r="CR1519" s="2"/>
      <c r="CX1519" s="2"/>
      <c r="CY1519" s="2"/>
      <c r="CZ1519" s="10"/>
      <c r="DA1519" s="4"/>
      <c r="DB1519" s="4"/>
      <c r="DJ1519" s="2"/>
      <c r="DK1519" s="2"/>
      <c r="DL1519" s="10"/>
      <c r="DN1519" s="4"/>
      <c r="DR1519" s="2"/>
      <c r="DV1519" s="2"/>
      <c r="DW1519" s="2"/>
      <c r="DX1519" s="10"/>
      <c r="DY1519" s="4"/>
      <c r="DZ1519" s="4"/>
      <c r="EH1519" s="2"/>
      <c r="EI1519" s="2"/>
      <c r="EJ1519" s="10"/>
      <c r="EK1519" s="4"/>
      <c r="EL1519" s="4"/>
      <c r="EM1519" s="2"/>
      <c r="EN1519" s="2"/>
      <c r="ET1519" s="2"/>
      <c r="EU1519" s="2"/>
      <c r="EV1519" s="10"/>
      <c r="EW1519" s="4"/>
      <c r="EX1519" s="4"/>
      <c r="FF1519" s="2"/>
      <c r="FG1519" s="2"/>
    </row>
    <row r="1520" spans="7:163">
      <c r="G1520" s="21"/>
      <c r="H1520" s="10">
        <v>14</v>
      </c>
      <c r="I1520" s="4" t="s">
        <v>8</v>
      </c>
      <c r="J1520" s="4">
        <f>MIN(K1520:K1546)</f>
        <v>2390</v>
      </c>
      <c r="K1520" s="2"/>
      <c r="L1520" s="2"/>
      <c r="R1520" s="2"/>
      <c r="S1520" s="2"/>
      <c r="T1520" s="10">
        <v>14</v>
      </c>
      <c r="U1520" s="4" t="s">
        <v>8</v>
      </c>
      <c r="V1520" s="4">
        <f>MIN(W1520:W1546)</f>
        <v>2350</v>
      </c>
      <c r="W1520" s="5" t="s">
        <v>0</v>
      </c>
      <c r="X1520" s="5" t="s">
        <v>0</v>
      </c>
      <c r="AD1520" s="2"/>
      <c r="AE1520" s="2"/>
      <c r="AF1520" s="10">
        <v>14</v>
      </c>
      <c r="AG1520" s="4" t="s">
        <v>8</v>
      </c>
      <c r="AH1520" s="4">
        <f>MIN(AI1520:AI1546)</f>
        <v>2425</v>
      </c>
      <c r="AI1520" s="2"/>
      <c r="AJ1520" s="2"/>
      <c r="AP1520" s="2"/>
      <c r="AQ1520" s="2"/>
      <c r="AR1520" s="10">
        <v>14</v>
      </c>
      <c r="AS1520" s="4" t="s">
        <v>8</v>
      </c>
      <c r="AT1520" s="4">
        <f>MIN(AU1520:AU1546)</f>
        <v>2390</v>
      </c>
      <c r="AU1520" s="2"/>
      <c r="AV1520" s="2"/>
      <c r="BB1520" s="2"/>
      <c r="BC1520" s="2"/>
      <c r="BD1520" s="10">
        <v>14</v>
      </c>
      <c r="BE1520" s="4" t="s">
        <v>8</v>
      </c>
      <c r="BF1520" s="4">
        <f>MIN(BG1520:BG1546)</f>
        <v>2327</v>
      </c>
      <c r="BG1520" s="2"/>
      <c r="BH1520" s="2"/>
      <c r="BN1520" s="2"/>
      <c r="BO1520" s="2"/>
      <c r="BP1520" s="10">
        <v>14</v>
      </c>
      <c r="BQ1520" s="4" t="s">
        <v>8</v>
      </c>
      <c r="BR1520" s="4">
        <f>MIN(BS1520:BS1546)</f>
        <v>2385</v>
      </c>
      <c r="BS1520" s="2"/>
      <c r="BT1520" s="2"/>
      <c r="BZ1520" s="2"/>
      <c r="CA1520" s="2"/>
      <c r="CB1520" s="10">
        <v>14</v>
      </c>
      <c r="CC1520" s="4" t="s">
        <v>8</v>
      </c>
      <c r="CD1520" s="4">
        <f>MIN(CE1520:CE1546)</f>
        <v>2390</v>
      </c>
      <c r="CE1520" s="2"/>
      <c r="CF1520" s="2"/>
      <c r="CL1520" s="2"/>
      <c r="CM1520" s="2"/>
      <c r="CN1520" s="10">
        <v>14</v>
      </c>
      <c r="CO1520" s="4" t="s">
        <v>8</v>
      </c>
      <c r="CP1520" s="4" t="s">
        <v>9</v>
      </c>
      <c r="CQ1520" s="2"/>
      <c r="CR1520" s="2"/>
      <c r="CX1520" s="2"/>
      <c r="CY1520" s="2"/>
      <c r="CZ1520" s="10">
        <v>14</v>
      </c>
      <c r="DA1520" s="4" t="s">
        <v>8</v>
      </c>
      <c r="DB1520" s="4">
        <f>MIN(DC1520:DC1546)</f>
        <v>2425</v>
      </c>
      <c r="DC1520" s="2"/>
      <c r="DD1520" s="2"/>
      <c r="DJ1520" s="2"/>
      <c r="DK1520" s="2"/>
      <c r="DL1520" s="10">
        <v>14</v>
      </c>
      <c r="DM1520" s="4" t="s">
        <v>8</v>
      </c>
      <c r="DN1520" s="4">
        <f>MIN(DO1520:DO1546)</f>
        <v>2360</v>
      </c>
      <c r="DO1520" s="2"/>
      <c r="DP1520" s="2"/>
      <c r="DR1520" s="2"/>
      <c r="DV1520" s="2"/>
      <c r="DW1520" s="2"/>
      <c r="DX1520" s="10">
        <v>14</v>
      </c>
      <c r="DY1520" s="4" t="s">
        <v>8</v>
      </c>
      <c r="DZ1520" s="4" t="s">
        <v>9</v>
      </c>
      <c r="EA1520" s="2"/>
      <c r="EB1520" s="2"/>
      <c r="EH1520" s="2"/>
      <c r="EI1520" s="2"/>
      <c r="EJ1520" s="10">
        <v>14</v>
      </c>
      <c r="EK1520" s="4" t="s">
        <v>8</v>
      </c>
      <c r="EL1520" s="4" t="s">
        <v>9</v>
      </c>
      <c r="EM1520" s="2"/>
      <c r="EN1520" s="2"/>
      <c r="ET1520" s="2"/>
      <c r="EU1520" s="2"/>
      <c r="EV1520" s="10">
        <v>14</v>
      </c>
      <c r="EW1520" s="4" t="s">
        <v>8</v>
      </c>
      <c r="EX1520" s="4">
        <f>MIN(EY1520:EY1546)</f>
        <v>2385</v>
      </c>
      <c r="EY1520" s="2"/>
      <c r="EZ1520" s="2"/>
      <c r="FF1520" s="2"/>
      <c r="FG1520" s="2"/>
    </row>
    <row r="1521" spans="7:163">
      <c r="G1521" s="21"/>
      <c r="H1521" s="10"/>
      <c r="I1521" s="4" t="s">
        <v>7</v>
      </c>
      <c r="J1521" s="4">
        <f>MAX(L1520:L1546)</f>
        <v>2461</v>
      </c>
      <c r="K1521" s="2"/>
      <c r="L1521" s="2"/>
      <c r="R1521" s="2"/>
      <c r="S1521" s="2"/>
      <c r="T1521" s="10"/>
      <c r="U1521" s="4" t="s">
        <v>7</v>
      </c>
      <c r="V1521" s="4">
        <f>MAX(X1520:X1546)</f>
        <v>2441</v>
      </c>
      <c r="W1521" s="5" t="s">
        <v>0</v>
      </c>
      <c r="X1521" s="5" t="s">
        <v>0</v>
      </c>
      <c r="AD1521" s="2"/>
      <c r="AE1521" s="2"/>
      <c r="AF1521" s="10"/>
      <c r="AG1521" s="4" t="s">
        <v>7</v>
      </c>
      <c r="AH1521" s="4">
        <f>MAX(AJ1520:AJ1546)</f>
        <v>2477</v>
      </c>
      <c r="AI1521" s="2"/>
      <c r="AJ1521" s="2"/>
      <c r="AP1521" s="2"/>
      <c r="AQ1521" s="2"/>
      <c r="AR1521" s="10"/>
      <c r="AS1521" s="4" t="s">
        <v>7</v>
      </c>
      <c r="AT1521" s="4">
        <f>MAX(AV1520:AV1546)</f>
        <v>2420</v>
      </c>
      <c r="AU1521" s="2"/>
      <c r="AV1521" s="2"/>
      <c r="BB1521" s="2"/>
      <c r="BC1521" s="2"/>
      <c r="BD1521" s="10"/>
      <c r="BE1521" s="4" t="s">
        <v>7</v>
      </c>
      <c r="BF1521" s="4">
        <f>MAX(BH1520:BH1546)</f>
        <v>2427</v>
      </c>
      <c r="BG1521" s="2"/>
      <c r="BH1521" s="2"/>
      <c r="BN1521" s="2"/>
      <c r="BO1521" s="2"/>
      <c r="BP1521" s="10"/>
      <c r="BQ1521" s="4" t="s">
        <v>7</v>
      </c>
      <c r="BR1521" s="4">
        <f>MAX(BT1520:BT1546)</f>
        <v>2410</v>
      </c>
      <c r="BS1521" s="2"/>
      <c r="BT1521" s="2"/>
      <c r="BZ1521" s="2"/>
      <c r="CA1521" s="2"/>
      <c r="CB1521" s="10"/>
      <c r="CC1521" s="4" t="s">
        <v>7</v>
      </c>
      <c r="CD1521" s="4">
        <f>MAX(CF1520:CF1546)</f>
        <v>2440</v>
      </c>
      <c r="CE1521" s="5">
        <f>CE1051-CF1037</f>
        <v>2420</v>
      </c>
      <c r="CF1521" s="5">
        <f>CF1051-CE1037</f>
        <v>2440</v>
      </c>
      <c r="CL1521" s="2"/>
      <c r="CM1521" s="2"/>
      <c r="CN1521" s="10"/>
      <c r="CO1521" s="4" t="s">
        <v>7</v>
      </c>
      <c r="CP1521" s="4" t="s">
        <v>9</v>
      </c>
      <c r="CQ1521" s="2"/>
      <c r="CR1521" s="2"/>
      <c r="CX1521" s="2"/>
      <c r="CY1521" s="2"/>
      <c r="CZ1521" s="10"/>
      <c r="DA1521" s="4" t="s">
        <v>7</v>
      </c>
      <c r="DB1521" s="4">
        <f>MAX(DD1520:DD1546)</f>
        <v>2515</v>
      </c>
      <c r="DC1521" s="2"/>
      <c r="DD1521" s="2"/>
      <c r="DJ1521" s="2"/>
      <c r="DK1521" s="2"/>
      <c r="DL1521" s="10"/>
      <c r="DM1521" s="4" t="s">
        <v>7</v>
      </c>
      <c r="DN1521" s="4">
        <f>MAX(DP1520:DP1546)</f>
        <v>2400</v>
      </c>
      <c r="DO1521" s="5" t="s">
        <v>0</v>
      </c>
      <c r="DP1521" s="5" t="s">
        <v>0</v>
      </c>
      <c r="DR1521" s="2"/>
      <c r="DV1521" s="2"/>
      <c r="DW1521" s="2"/>
      <c r="DX1521" s="10"/>
      <c r="DY1521" s="4" t="s">
        <v>7</v>
      </c>
      <c r="DZ1521" s="4" t="s">
        <v>9</v>
      </c>
      <c r="EA1521" s="2"/>
      <c r="EB1521" s="2"/>
      <c r="EH1521" s="2"/>
      <c r="EI1521" s="2"/>
      <c r="EJ1521" s="10"/>
      <c r="EK1521" s="4" t="s">
        <v>7</v>
      </c>
      <c r="EL1521" s="4" t="s">
        <v>9</v>
      </c>
      <c r="EM1521" s="2"/>
      <c r="EN1521" s="2"/>
      <c r="ET1521" s="2"/>
      <c r="EU1521" s="2"/>
      <c r="EV1521" s="10"/>
      <c r="EW1521" s="4" t="s">
        <v>7</v>
      </c>
      <c r="EX1521" s="4">
        <f>MAX(EZ1520:EZ1546)</f>
        <v>2415</v>
      </c>
      <c r="EY1521" s="2"/>
      <c r="EZ1521" s="2"/>
      <c r="FF1521" s="2"/>
      <c r="FG1521" s="2"/>
    </row>
    <row r="1522" spans="7:163">
      <c r="G1522" s="21"/>
      <c r="H1522" s="10"/>
      <c r="I1522" s="4"/>
      <c r="J1522" s="4"/>
      <c r="K1522" s="5">
        <f t="shared" ref="K1522:K1529" si="529">K1052-L1038</f>
        <v>2410</v>
      </c>
      <c r="L1522" s="5">
        <f t="shared" ref="L1522:L1529" si="530">L1052-K1038</f>
        <v>2440</v>
      </c>
      <c r="R1522" s="2"/>
      <c r="S1522" s="2"/>
      <c r="T1522" s="10"/>
      <c r="U1522" s="4"/>
      <c r="V1522" s="4"/>
      <c r="W1522" s="5">
        <f t="shared" ref="W1522:W1528" si="531">W1052-X1038</f>
        <v>2385</v>
      </c>
      <c r="X1522" s="5">
        <f t="shared" ref="X1522:X1528" si="532">X1052-W1038</f>
        <v>2420</v>
      </c>
      <c r="AD1522" s="2"/>
      <c r="AE1522" s="2"/>
      <c r="AF1522" s="10"/>
      <c r="AG1522" s="4"/>
      <c r="AH1522" s="4"/>
      <c r="AI1522" s="2"/>
      <c r="AJ1522" s="2"/>
      <c r="AP1522" s="2"/>
      <c r="AQ1522" s="2"/>
      <c r="AR1522" s="10"/>
      <c r="AS1522" s="4"/>
      <c r="AT1522" s="4"/>
      <c r="AU1522" s="5">
        <f>AU1052-AV1038</f>
        <v>2390</v>
      </c>
      <c r="AV1522" s="5">
        <f>AV1052-AU1038</f>
        <v>2420</v>
      </c>
      <c r="BB1522" s="2"/>
      <c r="BC1522" s="2"/>
      <c r="BD1522" s="10"/>
      <c r="BE1522" s="4"/>
      <c r="BF1522" s="4"/>
      <c r="BG1522" s="5">
        <f>BG1052-BH1038</f>
        <v>2327</v>
      </c>
      <c r="BH1522" s="5">
        <f>BH1052-BG1038</f>
        <v>2327</v>
      </c>
      <c r="BN1522" s="2"/>
      <c r="BO1522" s="2"/>
      <c r="BP1522" s="10"/>
      <c r="BQ1522" s="4"/>
      <c r="BR1522" s="4"/>
      <c r="BS1522" s="5">
        <f>BS1052-BT1038</f>
        <v>2395</v>
      </c>
      <c r="BT1522" s="5">
        <f>BT1052-BS1038</f>
        <v>2410</v>
      </c>
      <c r="BZ1522" s="2"/>
      <c r="CA1522" s="2"/>
      <c r="CB1522" s="10"/>
      <c r="CC1522" s="4"/>
      <c r="CD1522" s="4"/>
      <c r="CE1522" s="5">
        <f>CE1052-CF1038</f>
        <v>2390</v>
      </c>
      <c r="CF1522" s="5">
        <f>CF1052-CE1038</f>
        <v>2435</v>
      </c>
      <c r="CL1522" s="2"/>
      <c r="CM1522" s="2"/>
      <c r="CN1522" s="10"/>
      <c r="CO1522" s="4"/>
      <c r="CP1522" s="4"/>
      <c r="CQ1522" s="2"/>
      <c r="CR1522" s="2"/>
      <c r="CX1522" s="2"/>
      <c r="CY1522" s="2"/>
      <c r="CZ1522" s="10"/>
      <c r="DA1522" s="4"/>
      <c r="DB1522" s="4"/>
      <c r="DC1522" s="5">
        <f>DC1052-DD1038</f>
        <v>2425</v>
      </c>
      <c r="DD1522" s="5">
        <f>DD1052-DC1038</f>
        <v>2425</v>
      </c>
      <c r="DJ1522" s="2"/>
      <c r="DK1522" s="2"/>
      <c r="DL1522" s="10"/>
      <c r="DN1522" s="3"/>
      <c r="DO1522" s="5">
        <f>DO1052-DP1038</f>
        <v>2385</v>
      </c>
      <c r="DP1522" s="5">
        <f>DP1052-DO1038</f>
        <v>2400</v>
      </c>
      <c r="DR1522" s="2"/>
      <c r="DV1522" s="2"/>
      <c r="DW1522" s="2"/>
      <c r="DX1522" s="10"/>
      <c r="DY1522" s="4"/>
      <c r="DZ1522" s="4"/>
      <c r="EA1522" s="2"/>
      <c r="EB1522" s="2"/>
      <c r="EH1522" s="2"/>
      <c r="EI1522" s="2"/>
      <c r="EJ1522" s="10"/>
      <c r="EK1522" s="4"/>
      <c r="EL1522" s="4"/>
      <c r="EM1522" s="2"/>
      <c r="EN1522" s="2"/>
      <c r="ET1522" s="2"/>
      <c r="EU1522" s="2"/>
      <c r="EV1522" s="10"/>
      <c r="EW1522" s="4"/>
      <c r="EX1522" s="4"/>
      <c r="EY1522" s="5">
        <f>EY1052-EZ1038</f>
        <v>2410</v>
      </c>
      <c r="EZ1522" s="5">
        <f>EZ1052-EY1038</f>
        <v>2415</v>
      </c>
      <c r="FF1522" s="2"/>
      <c r="FG1522" s="2"/>
    </row>
    <row r="1523" spans="7:163">
      <c r="G1523" s="21"/>
      <c r="H1523" s="10"/>
      <c r="I1523" s="4"/>
      <c r="J1523" s="4"/>
      <c r="K1523" s="5">
        <f t="shared" si="529"/>
        <v>2410</v>
      </c>
      <c r="L1523" s="5">
        <f t="shared" si="530"/>
        <v>2451</v>
      </c>
      <c r="R1523" s="2"/>
      <c r="S1523" s="2"/>
      <c r="T1523" s="10"/>
      <c r="U1523" s="4"/>
      <c r="V1523" s="4"/>
      <c r="W1523" s="5">
        <f t="shared" si="531"/>
        <v>2400</v>
      </c>
      <c r="X1523" s="5">
        <f t="shared" si="532"/>
        <v>2430</v>
      </c>
      <c r="AD1523" s="2"/>
      <c r="AE1523" s="2"/>
      <c r="AF1523" s="10"/>
      <c r="AG1523" s="4"/>
      <c r="AH1523" s="4"/>
      <c r="AI1523" s="2"/>
      <c r="AJ1523" s="2"/>
      <c r="AP1523" s="2"/>
      <c r="AQ1523" s="2"/>
      <c r="AR1523" s="10"/>
      <c r="AS1523" s="4"/>
      <c r="AT1523" s="4"/>
      <c r="AU1523" s="5">
        <f>AU1053-AV1039</f>
        <v>2390</v>
      </c>
      <c r="AV1523" s="5">
        <f>AV1053-AU1039</f>
        <v>2420</v>
      </c>
      <c r="BB1523" s="2"/>
      <c r="BC1523" s="2"/>
      <c r="BD1523" s="10"/>
      <c r="BE1523" s="4"/>
      <c r="BF1523" s="4"/>
      <c r="BG1523" s="5">
        <f>BG1053-BH1039</f>
        <v>2380</v>
      </c>
      <c r="BH1523" s="5">
        <f>BH1053-BG1039</f>
        <v>2380</v>
      </c>
      <c r="BN1523" s="2"/>
      <c r="BO1523" s="2"/>
      <c r="BP1523" s="10"/>
      <c r="BQ1523" s="4"/>
      <c r="BR1523" s="4"/>
      <c r="BS1523" s="2"/>
      <c r="BT1523" s="2"/>
      <c r="BZ1523" s="2"/>
      <c r="CA1523" s="2"/>
      <c r="CB1523" s="10"/>
      <c r="CC1523" s="4"/>
      <c r="CD1523" s="4"/>
      <c r="CE1523" s="5">
        <f>CE1053-CF1039</f>
        <v>2395</v>
      </c>
      <c r="CF1523" s="5">
        <f>CF1053-CE1039</f>
        <v>2435</v>
      </c>
      <c r="CL1523" s="2"/>
      <c r="CM1523" s="2"/>
      <c r="CN1523" s="10"/>
      <c r="CO1523" s="4"/>
      <c r="CP1523" s="4"/>
      <c r="CQ1523" s="2"/>
      <c r="CR1523" s="2"/>
      <c r="CX1523" s="2"/>
      <c r="CY1523" s="2"/>
      <c r="CZ1523" s="10"/>
      <c r="DA1523" s="4"/>
      <c r="DB1523" s="4"/>
      <c r="DC1523" s="5">
        <f>DC1053-DD1039</f>
        <v>2435</v>
      </c>
      <c r="DD1523" s="5">
        <f>DD1053-DC1039</f>
        <v>2435</v>
      </c>
      <c r="DJ1523" s="2"/>
      <c r="DK1523" s="2"/>
      <c r="DL1523" s="10"/>
      <c r="DN1523" s="3"/>
      <c r="DO1523" s="2"/>
      <c r="DP1523" s="2"/>
      <c r="DR1523" s="2"/>
      <c r="DV1523" s="2"/>
      <c r="DW1523" s="2"/>
      <c r="DX1523" s="10"/>
      <c r="DY1523" s="4"/>
      <c r="DZ1523" s="4"/>
      <c r="EA1523" s="2"/>
      <c r="EB1523" s="2"/>
      <c r="EH1523" s="2"/>
      <c r="EI1523" s="2"/>
      <c r="EJ1523" s="10"/>
      <c r="EK1523" s="4"/>
      <c r="EL1523" s="4"/>
      <c r="EM1523" s="2"/>
      <c r="EN1523" s="2"/>
      <c r="ET1523" s="2"/>
      <c r="EU1523" s="2"/>
      <c r="EV1523" s="10"/>
      <c r="EW1523" s="4"/>
      <c r="EX1523" s="4"/>
      <c r="EY1523" s="5">
        <f>EY1053-EZ1039</f>
        <v>2390</v>
      </c>
      <c r="EZ1523" s="5">
        <f>EZ1053-EY1039</f>
        <v>2390</v>
      </c>
      <c r="FF1523" s="2"/>
      <c r="FG1523" s="2"/>
    </row>
    <row r="1524" spans="7:163">
      <c r="G1524" s="21"/>
      <c r="H1524" s="10"/>
      <c r="I1524" s="4"/>
      <c r="J1524" s="4"/>
      <c r="K1524" s="5">
        <f t="shared" si="529"/>
        <v>2390</v>
      </c>
      <c r="L1524" s="5">
        <f t="shared" si="530"/>
        <v>2415</v>
      </c>
      <c r="R1524" s="2"/>
      <c r="S1524" s="2"/>
      <c r="T1524" s="10"/>
      <c r="U1524" s="4"/>
      <c r="V1524" s="4"/>
      <c r="W1524" s="5">
        <f t="shared" si="531"/>
        <v>2360</v>
      </c>
      <c r="X1524" s="5">
        <f t="shared" si="532"/>
        <v>2385</v>
      </c>
      <c r="AD1524" s="2"/>
      <c r="AE1524" s="2"/>
      <c r="AF1524" s="10"/>
      <c r="AG1524" s="4"/>
      <c r="AH1524" s="4"/>
      <c r="AI1524" s="2"/>
      <c r="AJ1524" s="2"/>
      <c r="AP1524" s="2"/>
      <c r="AQ1524" s="2"/>
      <c r="AR1524" s="10"/>
      <c r="AS1524" s="4"/>
      <c r="AT1524" s="4"/>
      <c r="AU1524" s="2"/>
      <c r="AV1524" s="2"/>
      <c r="BB1524" s="2"/>
      <c r="BC1524" s="2"/>
      <c r="BD1524" s="10"/>
      <c r="BE1524" s="4"/>
      <c r="BF1524" s="4"/>
      <c r="BG1524" s="2"/>
      <c r="BH1524" s="2"/>
      <c r="BN1524" s="2"/>
      <c r="BO1524" s="2"/>
      <c r="BP1524" s="10"/>
      <c r="BQ1524" s="4"/>
      <c r="BR1524" s="4"/>
      <c r="BS1524" s="5">
        <f>BS1054-BT1040</f>
        <v>2400</v>
      </c>
      <c r="BT1524" s="5">
        <f>BT1054-BS1040</f>
        <v>2400</v>
      </c>
      <c r="BZ1524" s="2"/>
      <c r="CA1524" s="2"/>
      <c r="CB1524" s="10"/>
      <c r="CC1524" s="4"/>
      <c r="CD1524" s="4"/>
      <c r="CE1524" s="2"/>
      <c r="CF1524" s="2"/>
      <c r="CL1524" s="2"/>
      <c r="CM1524" s="2"/>
      <c r="CN1524" s="10"/>
      <c r="CO1524" s="4"/>
      <c r="CP1524" s="4"/>
      <c r="CQ1524" s="2"/>
      <c r="CR1524" s="2"/>
      <c r="CX1524" s="2"/>
      <c r="CY1524" s="2"/>
      <c r="CZ1524" s="10"/>
      <c r="DA1524" s="4"/>
      <c r="DB1524" s="4"/>
      <c r="DC1524" s="5">
        <f>DC1054-DD1040</f>
        <v>2515</v>
      </c>
      <c r="DD1524" s="5">
        <f>DD1054-DC1040</f>
        <v>2515</v>
      </c>
      <c r="DJ1524" s="2"/>
      <c r="DK1524" s="2"/>
      <c r="DL1524" s="10"/>
      <c r="DN1524" s="3"/>
      <c r="DO1524" s="5" t="s">
        <v>0</v>
      </c>
      <c r="DP1524" s="5" t="s">
        <v>0</v>
      </c>
      <c r="DR1524" s="2"/>
      <c r="DV1524" s="2"/>
      <c r="DW1524" s="2"/>
      <c r="DX1524" s="10"/>
      <c r="DY1524" s="4"/>
      <c r="DZ1524" s="4"/>
      <c r="EA1524" s="2"/>
      <c r="EB1524" s="2"/>
      <c r="EH1524" s="2"/>
      <c r="EI1524" s="2"/>
      <c r="EJ1524" s="10"/>
      <c r="EK1524" s="4"/>
      <c r="EL1524" s="4"/>
      <c r="EM1524" s="2"/>
      <c r="EN1524" s="2"/>
      <c r="ET1524" s="2"/>
      <c r="EU1524" s="2"/>
      <c r="EV1524" s="10"/>
      <c r="EW1524" s="4"/>
      <c r="EX1524" s="4"/>
      <c r="EY1524" s="2"/>
      <c r="EZ1524" s="2"/>
      <c r="FF1524" s="2"/>
      <c r="FG1524" s="2"/>
    </row>
    <row r="1525" spans="7:163">
      <c r="G1525" s="21"/>
      <c r="H1525" s="10"/>
      <c r="I1525" s="4"/>
      <c r="J1525" s="4"/>
      <c r="K1525" s="5">
        <f t="shared" si="529"/>
        <v>2417</v>
      </c>
      <c r="L1525" s="5">
        <f t="shared" si="530"/>
        <v>2447</v>
      </c>
      <c r="R1525" s="2"/>
      <c r="S1525" s="2"/>
      <c r="T1525" s="10"/>
      <c r="U1525" s="4"/>
      <c r="V1525" s="4"/>
      <c r="W1525" s="5">
        <f t="shared" si="531"/>
        <v>2350</v>
      </c>
      <c r="X1525" s="5">
        <f t="shared" si="532"/>
        <v>2417</v>
      </c>
      <c r="AD1525" s="2"/>
      <c r="AE1525" s="2"/>
      <c r="AF1525" s="10"/>
      <c r="AG1525" s="4"/>
      <c r="AH1525" s="4"/>
      <c r="AI1525" s="5">
        <f>AI1055-AJ1041</f>
        <v>2477</v>
      </c>
      <c r="AJ1525" s="5">
        <f>AJ1055-AI1041</f>
        <v>2477</v>
      </c>
      <c r="AP1525" s="2"/>
      <c r="AQ1525" s="2"/>
      <c r="AR1525" s="10"/>
      <c r="AS1525" s="4"/>
      <c r="AT1525" s="4"/>
      <c r="AU1525" s="2"/>
      <c r="AV1525" s="2"/>
      <c r="BB1525" s="2"/>
      <c r="BC1525" s="2"/>
      <c r="BD1525" s="10"/>
      <c r="BE1525" s="4"/>
      <c r="BF1525" s="4"/>
      <c r="BG1525" s="5">
        <f>BG1055-BH1041</f>
        <v>2427</v>
      </c>
      <c r="BH1525" s="5">
        <f>BH1055-BG1041</f>
        <v>2427</v>
      </c>
      <c r="BN1525" s="2"/>
      <c r="BO1525" s="2"/>
      <c r="BP1525" s="10"/>
      <c r="BQ1525" s="4"/>
      <c r="BR1525" s="4"/>
      <c r="BS1525" s="2"/>
      <c r="BT1525" s="2"/>
      <c r="BZ1525" s="2"/>
      <c r="CA1525" s="2"/>
      <c r="CB1525" s="10"/>
      <c r="CC1525" s="4"/>
      <c r="CD1525" s="4"/>
      <c r="CE1525" s="2"/>
      <c r="CF1525" s="2"/>
      <c r="CL1525" s="2"/>
      <c r="CM1525" s="2"/>
      <c r="CN1525" s="10"/>
      <c r="CO1525" s="4"/>
      <c r="CP1525" s="4"/>
      <c r="CQ1525" s="2"/>
      <c r="CR1525" s="2"/>
      <c r="CX1525" s="2"/>
      <c r="CY1525" s="2"/>
      <c r="CZ1525" s="10"/>
      <c r="DA1525" s="4"/>
      <c r="DB1525" s="4"/>
      <c r="DC1525" s="2"/>
      <c r="DD1525" s="2"/>
      <c r="DJ1525" s="2"/>
      <c r="DK1525" s="2"/>
      <c r="DL1525" s="10"/>
      <c r="DN1525" s="3"/>
      <c r="DO1525" s="5">
        <f>DO1055-DP1041</f>
        <v>2390</v>
      </c>
      <c r="DP1525" s="5">
        <f>DP1055-DO1041</f>
        <v>2400</v>
      </c>
      <c r="DR1525" s="2"/>
      <c r="DV1525" s="2"/>
      <c r="DW1525" s="2"/>
      <c r="DX1525" s="10"/>
      <c r="DY1525" s="4"/>
      <c r="DZ1525" s="4"/>
      <c r="EA1525" s="2"/>
      <c r="EB1525" s="2"/>
      <c r="EH1525" s="2"/>
      <c r="EI1525" s="2"/>
      <c r="EJ1525" s="10"/>
      <c r="EK1525" s="4"/>
      <c r="EL1525" s="4"/>
      <c r="EM1525" s="2"/>
      <c r="EN1525" s="2"/>
      <c r="ET1525" s="2"/>
      <c r="EU1525" s="2"/>
      <c r="EV1525" s="10"/>
      <c r="EW1525" s="4"/>
      <c r="EX1525" s="4"/>
      <c r="EY1525" s="2"/>
      <c r="EZ1525" s="2"/>
      <c r="FF1525" s="2"/>
      <c r="FG1525" s="2"/>
    </row>
    <row r="1526" spans="7:163">
      <c r="G1526" s="21"/>
      <c r="H1526" s="10"/>
      <c r="I1526" s="4"/>
      <c r="J1526" s="4"/>
      <c r="K1526" s="5">
        <f t="shared" si="529"/>
        <v>2410</v>
      </c>
      <c r="L1526" s="5">
        <f t="shared" si="530"/>
        <v>2430</v>
      </c>
      <c r="R1526" s="2"/>
      <c r="S1526" s="2"/>
      <c r="T1526" s="10"/>
      <c r="U1526" s="4"/>
      <c r="V1526" s="4"/>
      <c r="W1526" s="5">
        <f t="shared" si="531"/>
        <v>2390</v>
      </c>
      <c r="X1526" s="5">
        <f t="shared" si="532"/>
        <v>2400</v>
      </c>
      <c r="AD1526" s="2"/>
      <c r="AE1526" s="2"/>
      <c r="AF1526" s="10"/>
      <c r="AG1526" s="4"/>
      <c r="AH1526" s="4"/>
      <c r="AI1526" s="2"/>
      <c r="AJ1526" s="2"/>
      <c r="AP1526" s="2"/>
      <c r="AQ1526" s="2"/>
      <c r="AR1526" s="10"/>
      <c r="AS1526" s="4"/>
      <c r="AT1526" s="4"/>
      <c r="AU1526" s="2"/>
      <c r="AV1526" s="2"/>
      <c r="BB1526" s="2"/>
      <c r="BC1526" s="2"/>
      <c r="BD1526" s="10"/>
      <c r="BE1526" s="4"/>
      <c r="BF1526" s="4"/>
      <c r="BG1526" s="2"/>
      <c r="BH1526" s="2"/>
      <c r="BN1526" s="2"/>
      <c r="BO1526" s="2"/>
      <c r="BP1526" s="10"/>
      <c r="BQ1526" s="4"/>
      <c r="BR1526" s="4"/>
      <c r="BS1526" s="2"/>
      <c r="BT1526" s="2"/>
      <c r="BZ1526" s="2"/>
      <c r="CA1526" s="2"/>
      <c r="CB1526" s="10"/>
      <c r="CC1526" s="4"/>
      <c r="CD1526" s="4"/>
      <c r="CE1526" s="5">
        <f>CE1056-CF1042</f>
        <v>2410</v>
      </c>
      <c r="CF1526" s="5">
        <f>CF1056-CE1042</f>
        <v>2440</v>
      </c>
      <c r="CL1526" s="2"/>
      <c r="CM1526" s="2"/>
      <c r="CN1526" s="10"/>
      <c r="CO1526" s="4"/>
      <c r="CP1526" s="4"/>
      <c r="CQ1526" s="2"/>
      <c r="CR1526" s="2"/>
      <c r="CX1526" s="2"/>
      <c r="CY1526" s="2"/>
      <c r="CZ1526" s="10"/>
      <c r="DA1526" s="4"/>
      <c r="DB1526" s="4"/>
      <c r="DC1526" s="2"/>
      <c r="DD1526" s="2"/>
      <c r="DJ1526" s="2"/>
      <c r="DK1526" s="2"/>
      <c r="DL1526" s="10"/>
      <c r="DN1526" s="3"/>
      <c r="DO1526" s="5" t="s">
        <v>0</v>
      </c>
      <c r="DP1526" s="5" t="s">
        <v>0</v>
      </c>
      <c r="DR1526" s="2"/>
      <c r="DV1526" s="2"/>
      <c r="DW1526" s="2"/>
      <c r="DX1526" s="10"/>
      <c r="DY1526" s="4"/>
      <c r="DZ1526" s="4"/>
      <c r="EA1526" s="2"/>
      <c r="EB1526" s="2"/>
      <c r="EH1526" s="2"/>
      <c r="EI1526" s="2"/>
      <c r="EJ1526" s="10"/>
      <c r="EK1526" s="4"/>
      <c r="EL1526" s="4"/>
      <c r="EM1526" s="2"/>
      <c r="EN1526" s="2"/>
      <c r="ET1526" s="2"/>
      <c r="EU1526" s="2"/>
      <c r="EV1526" s="10"/>
      <c r="EW1526" s="4"/>
      <c r="EX1526" s="4"/>
      <c r="EY1526" s="2"/>
      <c r="EZ1526" s="2"/>
      <c r="FF1526" s="2"/>
      <c r="FG1526" s="2"/>
    </row>
    <row r="1527" spans="7:163">
      <c r="G1527" s="21"/>
      <c r="H1527" s="10"/>
      <c r="I1527" s="4"/>
      <c r="J1527" s="4"/>
      <c r="K1527" s="5">
        <f t="shared" si="529"/>
        <v>2415</v>
      </c>
      <c r="L1527" s="5">
        <f t="shared" si="530"/>
        <v>2455</v>
      </c>
      <c r="R1527" s="2"/>
      <c r="S1527" s="2"/>
      <c r="T1527" s="10"/>
      <c r="U1527" s="4"/>
      <c r="V1527" s="4"/>
      <c r="W1527" s="5">
        <f t="shared" si="531"/>
        <v>2390</v>
      </c>
      <c r="X1527" s="5">
        <f t="shared" si="532"/>
        <v>2425</v>
      </c>
      <c r="AD1527" s="2"/>
      <c r="AE1527" s="2"/>
      <c r="AF1527" s="10"/>
      <c r="AG1527" s="4"/>
      <c r="AH1527" s="4"/>
      <c r="AI1527" s="2"/>
      <c r="AJ1527" s="2"/>
      <c r="AP1527" s="2"/>
      <c r="AQ1527" s="2"/>
      <c r="AR1527" s="10"/>
      <c r="AS1527" s="4"/>
      <c r="AT1527" s="4"/>
      <c r="AU1527" s="2"/>
      <c r="AV1527" s="2"/>
      <c r="BB1527" s="2"/>
      <c r="BC1527" s="2"/>
      <c r="BD1527" s="10"/>
      <c r="BE1527" s="4"/>
      <c r="BF1527" s="4"/>
      <c r="BG1527" s="2"/>
      <c r="BH1527" s="2"/>
      <c r="BN1527" s="2"/>
      <c r="BO1527" s="2"/>
      <c r="BP1527" s="10"/>
      <c r="BQ1527" s="4"/>
      <c r="BR1527" s="4"/>
      <c r="BS1527" s="5">
        <f>BS1057-BT1043</f>
        <v>2385</v>
      </c>
      <c r="BT1527" s="5">
        <f>BT1057-BS1043</f>
        <v>2400</v>
      </c>
      <c r="BZ1527" s="2"/>
      <c r="CA1527" s="2"/>
      <c r="CB1527" s="10"/>
      <c r="CC1527" s="4"/>
      <c r="CD1527" s="4"/>
      <c r="CE1527" s="5">
        <f>CE1057-CF1043</f>
        <v>2410</v>
      </c>
      <c r="CF1527" s="5">
        <f>CF1057-CE1043</f>
        <v>2420</v>
      </c>
      <c r="CL1527" s="2"/>
      <c r="CM1527" s="2"/>
      <c r="CN1527" s="10"/>
      <c r="CO1527" s="4"/>
      <c r="CP1527" s="4"/>
      <c r="CQ1527" s="2"/>
      <c r="CR1527" s="2"/>
      <c r="CX1527" s="2"/>
      <c r="CY1527" s="2"/>
      <c r="CZ1527" s="10"/>
      <c r="DA1527" s="4"/>
      <c r="DB1527" s="4"/>
      <c r="DC1527" s="2"/>
      <c r="DD1527" s="2"/>
      <c r="DJ1527" s="2"/>
      <c r="DK1527" s="2"/>
      <c r="DL1527" s="10"/>
      <c r="DN1527" s="3"/>
      <c r="DO1527" s="5">
        <f>DO1057-DP1043</f>
        <v>2380</v>
      </c>
      <c r="DP1527" s="5">
        <f>DP1057-DO1043</f>
        <v>2395</v>
      </c>
      <c r="DR1527" s="2"/>
      <c r="DV1527" s="2"/>
      <c r="DW1527" s="2"/>
      <c r="DX1527" s="10"/>
      <c r="DY1527" s="4"/>
      <c r="DZ1527" s="4"/>
      <c r="EA1527" s="2"/>
      <c r="EB1527" s="2"/>
      <c r="EH1527" s="2"/>
      <c r="EI1527" s="2"/>
      <c r="EJ1527" s="10"/>
      <c r="EK1527" s="4"/>
      <c r="EL1527" s="4"/>
      <c r="EM1527" s="2"/>
      <c r="EN1527" s="2"/>
      <c r="ET1527" s="2"/>
      <c r="EU1527" s="2"/>
      <c r="EV1527" s="10"/>
      <c r="EW1527" s="4"/>
      <c r="EX1527" s="4"/>
      <c r="EY1527" s="2"/>
      <c r="EZ1527" s="2"/>
      <c r="FF1527" s="2"/>
      <c r="FG1527" s="2"/>
    </row>
    <row r="1528" spans="7:163">
      <c r="G1528" s="21"/>
      <c r="H1528" s="10"/>
      <c r="I1528" s="4"/>
      <c r="J1528" s="4"/>
      <c r="K1528" s="5">
        <f t="shared" si="529"/>
        <v>2410</v>
      </c>
      <c r="L1528" s="5">
        <f t="shared" si="530"/>
        <v>2461</v>
      </c>
      <c r="R1528" s="2"/>
      <c r="S1528" s="2"/>
      <c r="T1528" s="10"/>
      <c r="U1528" s="4"/>
      <c r="V1528" s="4"/>
      <c r="W1528" s="5">
        <f t="shared" si="531"/>
        <v>2370</v>
      </c>
      <c r="X1528" s="5">
        <f t="shared" si="532"/>
        <v>2441</v>
      </c>
      <c r="AD1528" s="2"/>
      <c r="AE1528" s="2"/>
      <c r="AF1528" s="10"/>
      <c r="AG1528" s="4"/>
      <c r="AH1528" s="4"/>
      <c r="AI1528" s="5">
        <f>AI1058-AJ1044</f>
        <v>2471</v>
      </c>
      <c r="AJ1528" s="5">
        <f>AJ1058-AI1044</f>
        <v>2471</v>
      </c>
      <c r="AP1528" s="2"/>
      <c r="AQ1528" s="2"/>
      <c r="AR1528" s="10"/>
      <c r="AS1528" s="4"/>
      <c r="AT1528" s="4"/>
      <c r="AU1528" s="2"/>
      <c r="AV1528" s="2"/>
      <c r="BB1528" s="2"/>
      <c r="BC1528" s="2"/>
      <c r="BD1528" s="10"/>
      <c r="BE1528" s="4"/>
      <c r="BF1528" s="4"/>
      <c r="BG1528" s="5">
        <f>BG1058-BH1044</f>
        <v>2415</v>
      </c>
      <c r="BH1528" s="5">
        <f>BH1058-BG1044</f>
        <v>2415</v>
      </c>
      <c r="BN1528" s="2"/>
      <c r="BO1528" s="2"/>
      <c r="BP1528" s="10"/>
      <c r="BQ1528" s="4"/>
      <c r="BR1528" s="4"/>
      <c r="BS1528" s="5">
        <f>BS1058-BT1044</f>
        <v>2400</v>
      </c>
      <c r="BT1528" s="5">
        <f>BT1058-BS1044</f>
        <v>2400</v>
      </c>
      <c r="BZ1528" s="2"/>
      <c r="CA1528" s="2"/>
      <c r="CB1528" s="10"/>
      <c r="CC1528" s="4"/>
      <c r="CD1528" s="4"/>
      <c r="CE1528" s="2"/>
      <c r="CF1528" s="2"/>
      <c r="CL1528" s="2"/>
      <c r="CM1528" s="2"/>
      <c r="CN1528" s="10"/>
      <c r="CO1528" s="4"/>
      <c r="CP1528" s="4"/>
      <c r="CQ1528" s="2"/>
      <c r="CR1528" s="2"/>
      <c r="CX1528" s="2"/>
      <c r="CY1528" s="2"/>
      <c r="CZ1528" s="10"/>
      <c r="DA1528" s="4"/>
      <c r="DB1528" s="4"/>
      <c r="DC1528" s="2"/>
      <c r="DD1528" s="2"/>
      <c r="DJ1528" s="2"/>
      <c r="DK1528" s="2"/>
      <c r="DL1528" s="10"/>
      <c r="DN1528" s="3"/>
      <c r="DO1528" s="5">
        <f>DO1058-DP1044</f>
        <v>2360</v>
      </c>
      <c r="DP1528" s="5">
        <f>DP1058-DO1044</f>
        <v>2400</v>
      </c>
      <c r="DR1528" s="2"/>
      <c r="DV1528" s="2"/>
      <c r="DW1528" s="2"/>
      <c r="DX1528" s="10"/>
      <c r="DY1528" s="4"/>
      <c r="DZ1528" s="4"/>
      <c r="EA1528" s="2"/>
      <c r="EB1528" s="2"/>
      <c r="EH1528" s="2"/>
      <c r="EI1528" s="2"/>
      <c r="EJ1528" s="10"/>
      <c r="EK1528" s="4"/>
      <c r="EL1528" s="4"/>
      <c r="EM1528" s="2"/>
      <c r="EN1528" s="2"/>
      <c r="ET1528" s="2"/>
      <c r="EU1528" s="2"/>
      <c r="EV1528" s="10"/>
      <c r="EW1528" s="4"/>
      <c r="EX1528" s="4"/>
      <c r="EY1528" s="5">
        <f>EY1058-EZ1044</f>
        <v>2385</v>
      </c>
      <c r="EZ1528" s="5">
        <f>EZ1058-EY1044</f>
        <v>2390</v>
      </c>
      <c r="FF1528" s="2"/>
      <c r="FG1528" s="2"/>
    </row>
    <row r="1529" spans="7:163">
      <c r="G1529" s="21"/>
      <c r="H1529" s="10"/>
      <c r="I1529" s="4"/>
      <c r="J1529" s="4"/>
      <c r="K1529" s="5">
        <f t="shared" si="529"/>
        <v>2405</v>
      </c>
      <c r="L1529" s="5">
        <f t="shared" si="530"/>
        <v>2440</v>
      </c>
      <c r="R1529" s="2"/>
      <c r="S1529" s="2"/>
      <c r="T1529" s="10"/>
      <c r="U1529" s="4"/>
      <c r="V1529" s="4"/>
      <c r="W1529" s="5" t="s">
        <v>0</v>
      </c>
      <c r="X1529" s="5" t="s">
        <v>0</v>
      </c>
      <c r="AD1529" s="2"/>
      <c r="AE1529" s="2"/>
      <c r="AF1529" s="10"/>
      <c r="AG1529" s="4"/>
      <c r="AH1529" s="4"/>
      <c r="AI1529" s="5">
        <f>AI1059-AJ1045</f>
        <v>2425</v>
      </c>
      <c r="AJ1529" s="5">
        <f>AJ1059-AI1045</f>
        <v>2425</v>
      </c>
      <c r="AP1529" s="2"/>
      <c r="AQ1529" s="2"/>
      <c r="AR1529" s="10"/>
      <c r="AS1529" s="4"/>
      <c r="AT1529" s="4"/>
      <c r="AU1529" s="2"/>
      <c r="AV1529" s="2"/>
      <c r="BB1529" s="2"/>
      <c r="BC1529" s="2"/>
      <c r="BD1529" s="10"/>
      <c r="BE1529" s="4"/>
      <c r="BF1529" s="4"/>
      <c r="BG1529" s="5">
        <f>BG1059-BH1045</f>
        <v>2380</v>
      </c>
      <c r="BH1529" s="5">
        <f>BH1059-BG1045</f>
        <v>2405</v>
      </c>
      <c r="BN1529" s="2"/>
      <c r="BO1529" s="2"/>
      <c r="BP1529" s="10"/>
      <c r="BQ1529" s="4"/>
      <c r="BR1529" s="4"/>
      <c r="BS1529" s="2"/>
      <c r="BT1529" s="2"/>
      <c r="BZ1529" s="2"/>
      <c r="CA1529" s="2"/>
      <c r="CB1529" s="10"/>
      <c r="CC1529" s="4"/>
      <c r="CD1529" s="4"/>
      <c r="CE1529" s="2"/>
      <c r="CF1529" s="2"/>
      <c r="CL1529" s="2"/>
      <c r="CM1529" s="2"/>
      <c r="CN1529" s="10"/>
      <c r="CO1529" s="4"/>
      <c r="CP1529" s="4"/>
      <c r="CQ1529" s="2"/>
      <c r="CR1529" s="2"/>
      <c r="CX1529" s="2"/>
      <c r="CY1529" s="2"/>
      <c r="CZ1529" s="10"/>
      <c r="DA1529" s="4"/>
      <c r="DB1529" s="4"/>
      <c r="DC1529" s="2"/>
      <c r="DD1529" s="2"/>
      <c r="DJ1529" s="2"/>
      <c r="DK1529" s="2"/>
      <c r="DL1529" s="10"/>
      <c r="DN1529" s="3"/>
      <c r="DO1529" s="5">
        <f>DO1059-DP1045</f>
        <v>2370</v>
      </c>
      <c r="DP1529" s="5">
        <f>DP1059-DO1045</f>
        <v>2400</v>
      </c>
      <c r="DR1529" s="2"/>
      <c r="DV1529" s="2"/>
      <c r="DW1529" s="2"/>
      <c r="DX1529" s="10"/>
      <c r="DY1529" s="4"/>
      <c r="DZ1529" s="4"/>
      <c r="EA1529" s="2"/>
      <c r="EB1529" s="2"/>
      <c r="EH1529" s="2"/>
      <c r="EI1529" s="2"/>
      <c r="EJ1529" s="10"/>
      <c r="EK1529" s="4"/>
      <c r="EL1529" s="4"/>
      <c r="EM1529" s="2"/>
      <c r="EN1529" s="2"/>
      <c r="ET1529" s="2"/>
      <c r="EU1529" s="2"/>
      <c r="EV1529" s="10"/>
      <c r="EW1529" s="4"/>
      <c r="EX1529" s="4"/>
      <c r="EY1529" s="2"/>
      <c r="EZ1529" s="2"/>
      <c r="FF1529" s="2"/>
      <c r="FG1529" s="2"/>
    </row>
    <row r="1530" spans="7:163">
      <c r="G1530" s="21"/>
      <c r="H1530" s="10"/>
      <c r="I1530" s="4"/>
      <c r="J1530" s="4"/>
      <c r="K1530" s="2"/>
      <c r="L1530" s="2"/>
      <c r="R1530" s="2"/>
      <c r="S1530" s="2"/>
      <c r="T1530" s="10"/>
      <c r="U1530" s="4"/>
      <c r="V1530" s="4"/>
      <c r="W1530" s="5">
        <f>W1060-X1046</f>
        <v>2415</v>
      </c>
      <c r="X1530" s="5">
        <f>X1060-W1046</f>
        <v>2440</v>
      </c>
      <c r="AD1530" s="2"/>
      <c r="AE1530" s="2"/>
      <c r="AF1530" s="10"/>
      <c r="AG1530" s="4"/>
      <c r="AH1530" s="4"/>
      <c r="AI1530" s="2"/>
      <c r="AJ1530" s="2"/>
      <c r="AP1530" s="2"/>
      <c r="AQ1530" s="2"/>
      <c r="AR1530" s="10"/>
      <c r="AS1530" s="4"/>
      <c r="AT1530" s="4"/>
      <c r="AU1530" s="2"/>
      <c r="AV1530" s="2"/>
      <c r="BB1530" s="2"/>
      <c r="BC1530" s="2"/>
      <c r="BD1530" s="10"/>
      <c r="BE1530" s="4"/>
      <c r="BF1530" s="4"/>
      <c r="BG1530" s="2"/>
      <c r="BH1530" s="2"/>
      <c r="BN1530" s="2"/>
      <c r="BO1530" s="2"/>
      <c r="BP1530" s="10"/>
      <c r="BQ1530" s="4"/>
      <c r="BR1530" s="4"/>
      <c r="BS1530" s="2"/>
      <c r="BT1530" s="2"/>
      <c r="BZ1530" s="2"/>
      <c r="CA1530" s="2"/>
      <c r="CB1530" s="10"/>
      <c r="CC1530" s="4"/>
      <c r="CD1530" s="4"/>
      <c r="CE1530" s="2"/>
      <c r="CF1530" s="2"/>
      <c r="CL1530" s="2"/>
      <c r="CM1530" s="2"/>
      <c r="CN1530" s="10"/>
      <c r="CO1530" s="4"/>
      <c r="CP1530" s="4"/>
      <c r="CQ1530" s="2"/>
      <c r="CR1530" s="2"/>
      <c r="CX1530" s="2"/>
      <c r="CY1530" s="2"/>
      <c r="CZ1530" s="10"/>
      <c r="DA1530" s="4"/>
      <c r="DB1530" s="4"/>
      <c r="DC1530" s="2"/>
      <c r="DD1530" s="2"/>
      <c r="DJ1530" s="2"/>
      <c r="DK1530" s="2"/>
      <c r="DL1530" s="10"/>
      <c r="DN1530" s="3"/>
      <c r="DO1530" s="2"/>
      <c r="DP1530" s="2"/>
      <c r="DR1530" s="2"/>
      <c r="DV1530" s="2"/>
      <c r="DW1530" s="2"/>
      <c r="DX1530" s="10"/>
      <c r="DY1530" s="4"/>
      <c r="DZ1530" s="4"/>
      <c r="EA1530" s="2"/>
      <c r="EB1530" s="2"/>
      <c r="EH1530" s="2"/>
      <c r="EI1530" s="2"/>
      <c r="EJ1530" s="10"/>
      <c r="EK1530" s="4"/>
      <c r="EL1530" s="4"/>
      <c r="EM1530" s="2"/>
      <c r="EN1530" s="2"/>
      <c r="ET1530" s="2"/>
      <c r="EU1530" s="2"/>
      <c r="EV1530" s="10"/>
      <c r="EW1530" s="4"/>
      <c r="EX1530" s="4"/>
      <c r="EY1530" s="2"/>
      <c r="EZ1530" s="2"/>
      <c r="FF1530" s="2"/>
      <c r="FG1530" s="2"/>
    </row>
    <row r="1531" spans="7:163">
      <c r="G1531" s="21"/>
      <c r="H1531" s="10"/>
      <c r="I1531" s="4"/>
      <c r="J1531" s="4"/>
      <c r="K1531" s="2"/>
      <c r="L1531" s="2"/>
      <c r="R1531" s="2"/>
      <c r="S1531" s="2"/>
      <c r="T1531" s="10"/>
      <c r="U1531" s="4"/>
      <c r="V1531" s="4"/>
      <c r="W1531" s="5" t="s">
        <v>0</v>
      </c>
      <c r="X1531" s="5" t="s">
        <v>0</v>
      </c>
      <c r="AD1531" s="2"/>
      <c r="AE1531" s="2"/>
      <c r="AF1531" s="10"/>
      <c r="AG1531" s="4"/>
      <c r="AH1531" s="4"/>
      <c r="AI1531" s="2"/>
      <c r="AJ1531" s="2"/>
      <c r="AP1531" s="2"/>
      <c r="AQ1531" s="2"/>
      <c r="AR1531" s="10"/>
      <c r="AS1531" s="4"/>
      <c r="AT1531" s="4"/>
      <c r="AU1531" s="2"/>
      <c r="AV1531" s="2"/>
      <c r="BB1531" s="2"/>
      <c r="BC1531" s="2"/>
      <c r="BD1531" s="10"/>
      <c r="BE1531" s="4"/>
      <c r="BF1531" s="4"/>
      <c r="BG1531" s="2"/>
      <c r="BH1531" s="2"/>
      <c r="BN1531" s="2"/>
      <c r="BO1531" s="2"/>
      <c r="BP1531" s="10"/>
      <c r="BQ1531" s="4"/>
      <c r="BR1531" s="4"/>
      <c r="BS1531" s="2"/>
      <c r="BT1531" s="2"/>
      <c r="BZ1531" s="2"/>
      <c r="CA1531" s="2"/>
      <c r="CB1531" s="10"/>
      <c r="CC1531" s="4"/>
      <c r="CD1531" s="4"/>
      <c r="CE1531" s="2"/>
      <c r="CF1531" s="2"/>
      <c r="CL1531" s="2"/>
      <c r="CM1531" s="2"/>
      <c r="CN1531" s="10"/>
      <c r="CO1531" s="4"/>
      <c r="CP1531" s="4"/>
      <c r="CQ1531" s="2"/>
      <c r="CR1531" s="2"/>
      <c r="CX1531" s="2"/>
      <c r="CY1531" s="2"/>
      <c r="CZ1531" s="10"/>
      <c r="DA1531" s="4"/>
      <c r="DB1531" s="4"/>
      <c r="DC1531" s="2"/>
      <c r="DD1531" s="2"/>
      <c r="DJ1531" s="2"/>
      <c r="DK1531" s="2"/>
      <c r="DL1531" s="10"/>
      <c r="DN1531" s="3"/>
      <c r="DO1531" s="2"/>
      <c r="DP1531" s="2"/>
      <c r="DR1531" s="2"/>
      <c r="DV1531" s="2"/>
      <c r="DW1531" s="2"/>
      <c r="DX1531" s="10"/>
      <c r="DY1531" s="4"/>
      <c r="DZ1531" s="4"/>
      <c r="EA1531" s="2"/>
      <c r="EB1531" s="2"/>
      <c r="EH1531" s="2"/>
      <c r="EI1531" s="2"/>
      <c r="EJ1531" s="10"/>
      <c r="EK1531" s="4"/>
      <c r="EL1531" s="4"/>
      <c r="EM1531" s="2"/>
      <c r="EN1531" s="2"/>
      <c r="ET1531" s="2"/>
      <c r="EU1531" s="2"/>
      <c r="EV1531" s="10"/>
      <c r="EW1531" s="4"/>
      <c r="EX1531" s="4"/>
      <c r="EY1531" s="2"/>
      <c r="EZ1531" s="2"/>
      <c r="FF1531" s="2"/>
      <c r="FG1531" s="2"/>
    </row>
    <row r="1532" spans="7:163">
      <c r="G1532" s="21"/>
      <c r="H1532" s="4"/>
      <c r="I1532" s="4"/>
      <c r="J1532" s="4"/>
      <c r="K1532" s="2"/>
      <c r="L1532" s="2"/>
      <c r="R1532" s="2"/>
      <c r="S1532" s="2"/>
      <c r="T1532" s="4"/>
      <c r="U1532" s="4"/>
      <c r="V1532" s="4"/>
      <c r="W1532" s="5" t="s">
        <v>0</v>
      </c>
      <c r="X1532" s="5" t="s">
        <v>0</v>
      </c>
      <c r="AD1532" s="2"/>
      <c r="AE1532" s="2"/>
      <c r="AF1532" s="4"/>
      <c r="AG1532" s="4"/>
      <c r="AH1532" s="4"/>
      <c r="AI1532" s="2"/>
      <c r="AJ1532" s="2"/>
      <c r="AP1532" s="2"/>
      <c r="AQ1532" s="2"/>
      <c r="AR1532" s="4"/>
      <c r="AS1532" s="4"/>
      <c r="AT1532" s="4"/>
      <c r="AU1532" s="2"/>
      <c r="AV1532" s="2"/>
      <c r="BB1532" s="2"/>
      <c r="BC1532" s="2"/>
      <c r="BD1532" s="4"/>
      <c r="BE1532" s="4"/>
      <c r="BF1532" s="4"/>
      <c r="BG1532" s="2"/>
      <c r="BH1532" s="2"/>
      <c r="BN1532" s="2"/>
      <c r="BO1532" s="2"/>
      <c r="BP1532" s="4"/>
      <c r="BQ1532" s="4"/>
      <c r="BR1532" s="4"/>
      <c r="BS1532" s="2"/>
      <c r="BT1532" s="2"/>
      <c r="BZ1532" s="2"/>
      <c r="CA1532" s="2"/>
      <c r="CB1532" s="4"/>
      <c r="CC1532" s="4"/>
      <c r="CD1532" s="4"/>
      <c r="CE1532" s="2"/>
      <c r="CF1532" s="2"/>
      <c r="CL1532" s="2"/>
      <c r="CM1532" s="2"/>
      <c r="CN1532" s="4"/>
      <c r="CO1532" s="4"/>
      <c r="CP1532" s="4"/>
      <c r="CQ1532" s="2"/>
      <c r="CR1532" s="2"/>
      <c r="CX1532" s="2"/>
      <c r="CY1532" s="2"/>
      <c r="CZ1532" s="4"/>
      <c r="DA1532" s="4"/>
      <c r="DB1532" s="4"/>
      <c r="DC1532" s="2"/>
      <c r="DD1532" s="2"/>
      <c r="DJ1532" s="2"/>
      <c r="DK1532" s="2"/>
      <c r="DN1532" s="3"/>
      <c r="DO1532" s="2"/>
      <c r="DP1532" s="2"/>
      <c r="DR1532" s="2"/>
      <c r="DV1532" s="2"/>
      <c r="DW1532" s="2"/>
      <c r="DX1532" s="4"/>
      <c r="DY1532" s="4"/>
      <c r="DZ1532" s="4"/>
      <c r="EA1532" s="2"/>
      <c r="EB1532" s="2"/>
      <c r="EH1532" s="2"/>
      <c r="EI1532" s="2"/>
      <c r="EJ1532" s="4"/>
      <c r="EK1532" s="4"/>
      <c r="EL1532" s="4"/>
      <c r="EM1532" s="2"/>
      <c r="EN1532" s="2"/>
      <c r="ET1532" s="2"/>
      <c r="EU1532" s="2"/>
      <c r="EV1532" s="4"/>
      <c r="EW1532" s="4"/>
      <c r="EX1532" s="4"/>
      <c r="EY1532" s="2"/>
      <c r="EZ1532" s="2"/>
      <c r="FF1532" s="2"/>
      <c r="FG1532" s="2"/>
    </row>
    <row r="1533" spans="7:163">
      <c r="G1533" s="21"/>
      <c r="H1533" s="10"/>
      <c r="I1533" s="4"/>
      <c r="J1533" s="4"/>
      <c r="R1533" s="2"/>
      <c r="S1533" s="2"/>
      <c r="T1533" s="10"/>
      <c r="U1533" s="4"/>
      <c r="V1533" s="4"/>
      <c r="AD1533" s="2"/>
      <c r="AE1533" s="2"/>
      <c r="AF1533" s="10"/>
      <c r="AG1533" s="4"/>
      <c r="AH1533" s="4"/>
      <c r="AI1533" s="2"/>
      <c r="AJ1533" s="2"/>
      <c r="AP1533" s="2"/>
      <c r="AQ1533" s="2"/>
      <c r="AR1533" s="10"/>
      <c r="AS1533" s="4"/>
      <c r="AT1533" s="4"/>
      <c r="BB1533" s="2"/>
      <c r="BC1533" s="2"/>
      <c r="BD1533" s="10"/>
      <c r="BE1533" s="4"/>
      <c r="BF1533" s="4"/>
      <c r="BG1533" s="2"/>
      <c r="BH1533" s="2"/>
      <c r="BN1533" s="2"/>
      <c r="BO1533" s="2"/>
      <c r="BP1533" s="10"/>
      <c r="BQ1533" s="4"/>
      <c r="BR1533" s="4"/>
      <c r="BS1533" s="2"/>
      <c r="BT1533" s="2"/>
      <c r="BZ1533" s="2"/>
      <c r="CA1533" s="2"/>
      <c r="CB1533" s="10"/>
      <c r="CC1533" s="4"/>
      <c r="CD1533" s="4"/>
      <c r="CE1533" s="2"/>
      <c r="CF1533" s="2"/>
      <c r="CL1533" s="2"/>
      <c r="CM1533" s="2"/>
      <c r="CN1533" s="10"/>
      <c r="CO1533" s="4"/>
      <c r="CP1533" s="4"/>
      <c r="CQ1533" s="2"/>
      <c r="CR1533" s="2"/>
      <c r="CX1533" s="2"/>
      <c r="CY1533" s="2"/>
      <c r="CZ1533" s="10"/>
      <c r="DA1533" s="4"/>
      <c r="DB1533" s="4"/>
      <c r="DJ1533" s="2"/>
      <c r="DK1533" s="2"/>
      <c r="DL1533" s="10"/>
      <c r="DN1533" s="3"/>
      <c r="DO1533" s="2"/>
      <c r="DP1533" s="2"/>
      <c r="DR1533" s="2"/>
      <c r="DV1533" s="2"/>
      <c r="DW1533" s="2"/>
      <c r="DX1533" s="10"/>
      <c r="DY1533" s="4"/>
      <c r="DZ1533" s="4"/>
      <c r="EA1533" s="2"/>
      <c r="EB1533" s="2"/>
      <c r="EH1533" s="2"/>
      <c r="EI1533" s="2"/>
      <c r="EJ1533" s="10"/>
      <c r="EK1533" s="4"/>
      <c r="EL1533" s="4"/>
      <c r="EM1533" s="2"/>
      <c r="EN1533" s="2"/>
      <c r="ET1533" s="2"/>
      <c r="EU1533" s="2"/>
      <c r="EV1533" s="10"/>
      <c r="EW1533" s="4"/>
      <c r="EX1533" s="4"/>
      <c r="FF1533" s="2"/>
      <c r="FG1533" s="2"/>
    </row>
    <row r="1534" spans="7:163">
      <c r="G1534" s="21"/>
      <c r="H1534" s="10"/>
      <c r="I1534" s="4"/>
      <c r="J1534" s="4"/>
      <c r="R1534" s="2"/>
      <c r="S1534" s="2"/>
      <c r="T1534" s="10"/>
      <c r="U1534" s="4"/>
      <c r="V1534" s="4"/>
      <c r="AD1534" s="2"/>
      <c r="AE1534" s="2"/>
      <c r="AF1534" s="10"/>
      <c r="AG1534" s="4"/>
      <c r="AH1534" s="4"/>
      <c r="AP1534" s="2"/>
      <c r="AQ1534" s="2"/>
      <c r="AR1534" s="10"/>
      <c r="AS1534" s="4"/>
      <c r="AT1534" s="4"/>
      <c r="BB1534" s="2"/>
      <c r="BC1534" s="2"/>
      <c r="BD1534" s="10"/>
      <c r="BE1534" s="4"/>
      <c r="BF1534" s="4"/>
      <c r="BN1534" s="2"/>
      <c r="BO1534" s="2"/>
      <c r="BP1534" s="10"/>
      <c r="BQ1534" s="4"/>
      <c r="BR1534" s="4"/>
      <c r="BS1534" s="2"/>
      <c r="BT1534" s="2"/>
      <c r="BZ1534" s="2"/>
      <c r="CA1534" s="2"/>
      <c r="CB1534" s="10"/>
      <c r="CC1534" s="4"/>
      <c r="CD1534" s="4"/>
      <c r="CL1534" s="2"/>
      <c r="CM1534" s="2"/>
      <c r="CN1534" s="10"/>
      <c r="CO1534" s="4"/>
      <c r="CP1534" s="4"/>
      <c r="CQ1534" s="2"/>
      <c r="CR1534" s="2"/>
      <c r="CX1534" s="2"/>
      <c r="CY1534" s="2"/>
      <c r="CZ1534" s="10"/>
      <c r="DA1534" s="4"/>
      <c r="DB1534" s="4"/>
      <c r="DJ1534" s="2"/>
      <c r="DK1534" s="2"/>
      <c r="DL1534" s="10"/>
      <c r="DN1534" s="3"/>
      <c r="DO1534" s="2"/>
      <c r="DP1534" s="2"/>
      <c r="DR1534" s="2"/>
      <c r="DV1534" s="2"/>
      <c r="DW1534" s="2"/>
      <c r="DX1534" s="10"/>
      <c r="DY1534" s="4"/>
      <c r="DZ1534" s="4"/>
      <c r="EA1534" s="2"/>
      <c r="EB1534" s="2"/>
      <c r="EH1534" s="2"/>
      <c r="EI1534" s="2"/>
      <c r="EJ1534" s="10"/>
      <c r="EK1534" s="4"/>
      <c r="EL1534" s="4"/>
      <c r="EM1534" s="2"/>
      <c r="EN1534" s="2"/>
      <c r="ET1534" s="2"/>
      <c r="EU1534" s="2"/>
      <c r="EV1534" s="10"/>
      <c r="EW1534" s="4"/>
      <c r="EX1534" s="4"/>
      <c r="FF1534" s="2"/>
      <c r="FG1534" s="2"/>
    </row>
    <row r="1535" spans="7:163">
      <c r="G1535" s="21"/>
      <c r="H1535" s="10"/>
      <c r="I1535" s="4"/>
      <c r="J1535" s="4"/>
      <c r="R1535" s="2"/>
      <c r="S1535" s="2"/>
      <c r="T1535" s="10"/>
      <c r="U1535" s="4"/>
      <c r="V1535" s="4"/>
      <c r="AD1535" s="2"/>
      <c r="AE1535" s="2"/>
      <c r="AF1535" s="10"/>
      <c r="AG1535" s="4"/>
      <c r="AH1535" s="4"/>
      <c r="AP1535" s="2"/>
      <c r="AQ1535" s="2"/>
      <c r="AR1535" s="10"/>
      <c r="AS1535" s="4"/>
      <c r="AT1535" s="4"/>
      <c r="BB1535" s="2"/>
      <c r="BC1535" s="2"/>
      <c r="BD1535" s="10"/>
      <c r="BE1535" s="4"/>
      <c r="BF1535" s="4"/>
      <c r="BN1535" s="2"/>
      <c r="BO1535" s="2"/>
      <c r="BP1535" s="10"/>
      <c r="BQ1535" s="4"/>
      <c r="BR1535" s="4"/>
      <c r="BS1535" s="2"/>
      <c r="BT1535" s="2"/>
      <c r="BZ1535" s="2"/>
      <c r="CA1535" s="2"/>
      <c r="CB1535" s="10"/>
      <c r="CC1535" s="4"/>
      <c r="CD1535" s="4"/>
      <c r="CL1535" s="2"/>
      <c r="CM1535" s="2"/>
      <c r="CN1535" s="10"/>
      <c r="CO1535" s="4"/>
      <c r="CP1535" s="4"/>
      <c r="CQ1535" s="2"/>
      <c r="CR1535" s="2"/>
      <c r="CX1535" s="2"/>
      <c r="CY1535" s="2"/>
      <c r="CZ1535" s="10"/>
      <c r="DA1535" s="4"/>
      <c r="DB1535" s="4"/>
      <c r="DJ1535" s="2"/>
      <c r="DK1535" s="2"/>
      <c r="DL1535" s="10"/>
      <c r="DN1535" s="3"/>
      <c r="DR1535" s="2"/>
      <c r="DV1535" s="2"/>
      <c r="DW1535" s="2"/>
      <c r="DX1535" s="10"/>
      <c r="DY1535" s="4"/>
      <c r="DZ1535" s="4"/>
      <c r="EA1535" s="2"/>
      <c r="EB1535" s="2"/>
      <c r="EH1535" s="2"/>
      <c r="EI1535" s="2"/>
      <c r="EJ1535" s="10"/>
      <c r="EK1535" s="4"/>
      <c r="EL1535" s="4"/>
      <c r="EM1535" s="2"/>
      <c r="EN1535" s="2"/>
      <c r="ET1535" s="2"/>
      <c r="EU1535" s="2"/>
      <c r="EV1535" s="10"/>
      <c r="EW1535" s="4"/>
      <c r="EX1535" s="4"/>
      <c r="FF1535" s="2"/>
      <c r="FG1535" s="2"/>
    </row>
    <row r="1536" spans="7:163">
      <c r="G1536" s="21"/>
      <c r="H1536" s="10"/>
      <c r="I1536" s="4"/>
      <c r="J1536" s="4"/>
      <c r="R1536" s="2"/>
      <c r="S1536" s="2"/>
      <c r="T1536" s="10"/>
      <c r="U1536" s="4"/>
      <c r="V1536" s="4"/>
      <c r="AD1536" s="2"/>
      <c r="AE1536" s="2"/>
      <c r="AF1536" s="10"/>
      <c r="AG1536" s="4"/>
      <c r="AH1536" s="4"/>
      <c r="AP1536" s="2"/>
      <c r="AQ1536" s="2"/>
      <c r="AR1536" s="10"/>
      <c r="AS1536" s="4"/>
      <c r="AT1536" s="4"/>
      <c r="BB1536" s="2"/>
      <c r="BC1536" s="2"/>
      <c r="BD1536" s="10"/>
      <c r="BE1536" s="4"/>
      <c r="BF1536" s="4"/>
      <c r="BN1536" s="2"/>
      <c r="BO1536" s="2"/>
      <c r="BP1536" s="10"/>
      <c r="BQ1536" s="4"/>
      <c r="BR1536" s="4"/>
      <c r="BS1536" s="2"/>
      <c r="BT1536" s="2"/>
      <c r="BZ1536" s="2"/>
      <c r="CA1536" s="2"/>
      <c r="CB1536" s="10"/>
      <c r="CC1536" s="4"/>
      <c r="CD1536" s="4"/>
      <c r="CL1536" s="2"/>
      <c r="CM1536" s="2"/>
      <c r="CN1536" s="10"/>
      <c r="CO1536" s="4"/>
      <c r="CP1536" s="4"/>
      <c r="CQ1536" s="2"/>
      <c r="CR1536" s="2"/>
      <c r="CX1536" s="2"/>
      <c r="CY1536" s="2"/>
      <c r="CZ1536" s="10"/>
      <c r="DA1536" s="4"/>
      <c r="DB1536" s="4"/>
      <c r="DJ1536" s="2"/>
      <c r="DK1536" s="2"/>
      <c r="DL1536" s="10"/>
      <c r="DN1536" s="3"/>
      <c r="DR1536" s="2"/>
      <c r="DV1536" s="2"/>
      <c r="DW1536" s="2"/>
      <c r="DX1536" s="10"/>
      <c r="DY1536" s="4"/>
      <c r="DZ1536" s="4"/>
      <c r="EA1536" s="2"/>
      <c r="EB1536" s="2"/>
      <c r="EH1536" s="2"/>
      <c r="EI1536" s="2"/>
      <c r="EJ1536" s="10"/>
      <c r="EK1536" s="4"/>
      <c r="EL1536" s="4"/>
      <c r="EM1536" s="2"/>
      <c r="EN1536" s="2"/>
      <c r="ET1536" s="2"/>
      <c r="EU1536" s="2"/>
      <c r="EV1536" s="10"/>
      <c r="EW1536" s="4"/>
      <c r="EX1536" s="4"/>
      <c r="FF1536" s="2"/>
      <c r="FG1536" s="2"/>
    </row>
    <row r="1537" spans="7:163">
      <c r="G1537" s="21"/>
      <c r="H1537" s="10"/>
      <c r="I1537" s="4"/>
      <c r="J1537" s="4"/>
      <c r="R1537" s="2"/>
      <c r="S1537" s="2"/>
      <c r="T1537" s="10"/>
      <c r="U1537" s="4"/>
      <c r="V1537" s="4"/>
      <c r="AD1537" s="2"/>
      <c r="AE1537" s="2"/>
      <c r="AF1537" s="10"/>
      <c r="AG1537" s="4"/>
      <c r="AH1537" s="4"/>
      <c r="AP1537" s="2"/>
      <c r="AQ1537" s="2"/>
      <c r="AR1537" s="10"/>
      <c r="AS1537" s="4"/>
      <c r="AT1537" s="4"/>
      <c r="BB1537" s="2"/>
      <c r="BC1537" s="2"/>
      <c r="BD1537" s="10"/>
      <c r="BE1537" s="4"/>
      <c r="BF1537" s="4"/>
      <c r="BN1537" s="2"/>
      <c r="BO1537" s="2"/>
      <c r="BP1537" s="10"/>
      <c r="BQ1537" s="4"/>
      <c r="BR1537" s="4"/>
      <c r="BZ1537" s="2"/>
      <c r="CA1537" s="2"/>
      <c r="CB1537" s="10"/>
      <c r="CC1537" s="4"/>
      <c r="CD1537" s="4"/>
      <c r="CL1537" s="2"/>
      <c r="CM1537" s="2"/>
      <c r="CN1537" s="10"/>
      <c r="CO1537" s="4"/>
      <c r="CP1537" s="4"/>
      <c r="CQ1537" s="2"/>
      <c r="CR1537" s="2"/>
      <c r="CX1537" s="2"/>
      <c r="CY1537" s="2"/>
      <c r="CZ1537" s="10"/>
      <c r="DA1537" s="4"/>
      <c r="DB1537" s="4"/>
      <c r="DJ1537" s="2"/>
      <c r="DK1537" s="2"/>
      <c r="DL1537" s="10"/>
      <c r="DN1537" s="3"/>
      <c r="DR1537" s="2"/>
      <c r="DV1537" s="2"/>
      <c r="DW1537" s="2"/>
      <c r="DX1537" s="10"/>
      <c r="DY1537" s="4"/>
      <c r="DZ1537" s="4"/>
      <c r="EA1537" s="2"/>
      <c r="EB1537" s="2"/>
      <c r="EH1537" s="2"/>
      <c r="EI1537" s="2"/>
      <c r="EJ1537" s="10"/>
      <c r="EK1537" s="4"/>
      <c r="EL1537" s="4"/>
      <c r="EM1537" s="2"/>
      <c r="EN1537" s="2"/>
      <c r="ET1537" s="2"/>
      <c r="EU1537" s="2"/>
      <c r="EV1537" s="10"/>
      <c r="EW1537" s="4"/>
      <c r="EX1537" s="4"/>
      <c r="FF1537" s="2"/>
      <c r="FG1537" s="2"/>
    </row>
    <row r="1538" spans="7:163">
      <c r="G1538" s="21"/>
      <c r="H1538" s="10"/>
      <c r="I1538" s="4"/>
      <c r="J1538" s="4"/>
      <c r="R1538" s="2"/>
      <c r="S1538" s="2"/>
      <c r="T1538" s="10"/>
      <c r="U1538" s="4"/>
      <c r="V1538" s="4"/>
      <c r="AD1538" s="2"/>
      <c r="AE1538" s="2"/>
      <c r="AF1538" s="10"/>
      <c r="AG1538" s="4"/>
      <c r="AH1538" s="4"/>
      <c r="AP1538" s="2"/>
      <c r="AQ1538" s="2"/>
      <c r="AR1538" s="10"/>
      <c r="AS1538" s="4"/>
      <c r="AT1538" s="4"/>
      <c r="BB1538" s="2"/>
      <c r="BC1538" s="2"/>
      <c r="BD1538" s="10"/>
      <c r="BE1538" s="4"/>
      <c r="BF1538" s="4"/>
      <c r="BN1538" s="2"/>
      <c r="BO1538" s="2"/>
      <c r="BP1538" s="10"/>
      <c r="BQ1538" s="4"/>
      <c r="BR1538" s="4"/>
      <c r="BZ1538" s="2"/>
      <c r="CA1538" s="2"/>
      <c r="CB1538" s="10"/>
      <c r="CC1538" s="4"/>
      <c r="CD1538" s="4"/>
      <c r="CL1538" s="2"/>
      <c r="CM1538" s="2"/>
      <c r="CN1538" s="10"/>
      <c r="CO1538" s="4"/>
      <c r="CP1538" s="4"/>
      <c r="CQ1538" s="2"/>
      <c r="CR1538" s="2"/>
      <c r="CX1538" s="2"/>
      <c r="CY1538" s="2"/>
      <c r="CZ1538" s="10"/>
      <c r="DA1538" s="4"/>
      <c r="DB1538" s="4"/>
      <c r="DJ1538" s="2"/>
      <c r="DK1538" s="2"/>
      <c r="DL1538" s="10"/>
      <c r="DN1538" s="3"/>
      <c r="DR1538" s="2"/>
      <c r="DV1538" s="2"/>
      <c r="DW1538" s="2"/>
      <c r="DX1538" s="10"/>
      <c r="DY1538" s="4"/>
      <c r="DZ1538" s="4"/>
      <c r="EA1538" s="2"/>
      <c r="EB1538" s="2"/>
      <c r="EH1538" s="2"/>
      <c r="EI1538" s="2"/>
      <c r="EJ1538" s="10"/>
      <c r="EK1538" s="4"/>
      <c r="EL1538" s="4"/>
      <c r="EM1538" s="2"/>
      <c r="EN1538" s="2"/>
      <c r="ET1538" s="2"/>
      <c r="EU1538" s="2"/>
      <c r="EV1538" s="10"/>
      <c r="EW1538" s="4"/>
      <c r="EX1538" s="4"/>
      <c r="FF1538" s="2"/>
      <c r="FG1538" s="2"/>
    </row>
    <row r="1539" spans="7:163">
      <c r="G1539" s="21"/>
      <c r="H1539" s="10"/>
      <c r="I1539" s="4"/>
      <c r="J1539" s="4"/>
      <c r="R1539" s="2"/>
      <c r="S1539" s="2"/>
      <c r="T1539" s="10"/>
      <c r="U1539" s="4"/>
      <c r="V1539" s="4"/>
      <c r="AD1539" s="2"/>
      <c r="AE1539" s="2"/>
      <c r="AF1539" s="10"/>
      <c r="AG1539" s="4"/>
      <c r="AH1539" s="4"/>
      <c r="AP1539" s="2"/>
      <c r="AQ1539" s="2"/>
      <c r="AR1539" s="10"/>
      <c r="AS1539" s="4"/>
      <c r="AT1539" s="4"/>
      <c r="BB1539" s="2"/>
      <c r="BC1539" s="2"/>
      <c r="BD1539" s="10"/>
      <c r="BE1539" s="4"/>
      <c r="BF1539" s="4"/>
      <c r="BN1539" s="2"/>
      <c r="BO1539" s="2"/>
      <c r="BP1539" s="10"/>
      <c r="BQ1539" s="4"/>
      <c r="BR1539" s="4"/>
      <c r="BZ1539" s="2"/>
      <c r="CA1539" s="2"/>
      <c r="CB1539" s="10"/>
      <c r="CC1539" s="4"/>
      <c r="CD1539" s="4"/>
      <c r="CL1539" s="2"/>
      <c r="CM1539" s="2"/>
      <c r="CN1539" s="10"/>
      <c r="CO1539" s="4"/>
      <c r="CP1539" s="4"/>
      <c r="CQ1539" s="2"/>
      <c r="CR1539" s="2"/>
      <c r="CX1539" s="2"/>
      <c r="CY1539" s="2"/>
      <c r="CZ1539" s="10"/>
      <c r="DA1539" s="4"/>
      <c r="DB1539" s="4"/>
      <c r="DJ1539" s="2"/>
      <c r="DK1539" s="2"/>
      <c r="DL1539" s="10"/>
      <c r="DN1539" s="3"/>
      <c r="DR1539" s="2"/>
      <c r="DV1539" s="2"/>
      <c r="DW1539" s="2"/>
      <c r="DX1539" s="10"/>
      <c r="DY1539" s="4"/>
      <c r="DZ1539" s="4"/>
      <c r="EA1539" s="2"/>
      <c r="EB1539" s="2"/>
      <c r="EH1539" s="2"/>
      <c r="EI1539" s="2"/>
      <c r="EJ1539" s="10"/>
      <c r="EK1539" s="4"/>
      <c r="EL1539" s="4"/>
      <c r="EM1539" s="2"/>
      <c r="EN1539" s="2"/>
      <c r="ET1539" s="2"/>
      <c r="EU1539" s="2"/>
      <c r="EV1539" s="10"/>
      <c r="EW1539" s="4"/>
      <c r="EX1539" s="4"/>
      <c r="FF1539" s="2"/>
      <c r="FG1539" s="2"/>
    </row>
    <row r="1540" spans="7:163">
      <c r="G1540" s="21"/>
      <c r="H1540" s="10"/>
      <c r="I1540" s="4"/>
      <c r="J1540" s="4"/>
      <c r="R1540" s="2"/>
      <c r="S1540" s="2"/>
      <c r="T1540" s="10"/>
      <c r="U1540" s="4"/>
      <c r="V1540" s="4"/>
      <c r="AD1540" s="2"/>
      <c r="AE1540" s="2"/>
      <c r="AF1540" s="10"/>
      <c r="AG1540" s="4"/>
      <c r="AH1540" s="4"/>
      <c r="AP1540" s="2"/>
      <c r="AQ1540" s="2"/>
      <c r="AR1540" s="10"/>
      <c r="AS1540" s="4"/>
      <c r="AT1540" s="4"/>
      <c r="BB1540" s="2"/>
      <c r="BC1540" s="2"/>
      <c r="BD1540" s="10"/>
      <c r="BE1540" s="4"/>
      <c r="BF1540" s="4"/>
      <c r="BN1540" s="2"/>
      <c r="BO1540" s="2"/>
      <c r="BP1540" s="10"/>
      <c r="BQ1540" s="4"/>
      <c r="BR1540" s="4"/>
      <c r="BZ1540" s="2"/>
      <c r="CA1540" s="2"/>
      <c r="CB1540" s="10"/>
      <c r="CC1540" s="4"/>
      <c r="CD1540" s="4"/>
      <c r="CL1540" s="2"/>
      <c r="CM1540" s="2"/>
      <c r="CN1540" s="10"/>
      <c r="CO1540" s="4"/>
      <c r="CP1540" s="4"/>
      <c r="CQ1540" s="2"/>
      <c r="CR1540" s="2"/>
      <c r="CX1540" s="2"/>
      <c r="CY1540" s="2"/>
      <c r="CZ1540" s="10"/>
      <c r="DA1540" s="4"/>
      <c r="DB1540" s="4"/>
      <c r="DJ1540" s="2"/>
      <c r="DK1540" s="2"/>
      <c r="DL1540" s="10"/>
      <c r="DN1540" s="3"/>
      <c r="DR1540" s="2"/>
      <c r="DV1540" s="2"/>
      <c r="DW1540" s="2"/>
      <c r="DX1540" s="10"/>
      <c r="DY1540" s="4"/>
      <c r="DZ1540" s="4"/>
      <c r="EA1540" s="2"/>
      <c r="EB1540" s="2"/>
      <c r="EH1540" s="2"/>
      <c r="EI1540" s="2"/>
      <c r="EJ1540" s="10"/>
      <c r="EK1540" s="4"/>
      <c r="EL1540" s="4"/>
      <c r="EM1540" s="2"/>
      <c r="EN1540" s="2"/>
      <c r="ET1540" s="2"/>
      <c r="EU1540" s="2"/>
      <c r="EV1540" s="10"/>
      <c r="EW1540" s="4"/>
      <c r="EX1540" s="4"/>
      <c r="FF1540" s="2"/>
      <c r="FG1540" s="2"/>
    </row>
    <row r="1541" spans="7:163">
      <c r="G1541" s="21"/>
      <c r="H1541" s="10"/>
      <c r="I1541" s="4"/>
      <c r="J1541" s="4"/>
      <c r="R1541" s="2"/>
      <c r="S1541" s="2"/>
      <c r="T1541" s="10"/>
      <c r="U1541" s="4"/>
      <c r="V1541" s="4"/>
      <c r="AD1541" s="2"/>
      <c r="AE1541" s="2"/>
      <c r="AF1541" s="10"/>
      <c r="AG1541" s="4"/>
      <c r="AH1541" s="4"/>
      <c r="AP1541" s="2"/>
      <c r="AQ1541" s="2"/>
      <c r="AR1541" s="10"/>
      <c r="AS1541" s="4"/>
      <c r="AT1541" s="4"/>
      <c r="BB1541" s="2"/>
      <c r="BC1541" s="2"/>
      <c r="BD1541" s="10"/>
      <c r="BE1541" s="4"/>
      <c r="BF1541" s="4"/>
      <c r="BN1541" s="2"/>
      <c r="BO1541" s="2"/>
      <c r="BP1541" s="10"/>
      <c r="BQ1541" s="4"/>
      <c r="BR1541" s="4"/>
      <c r="BZ1541" s="2"/>
      <c r="CA1541" s="2"/>
      <c r="CB1541" s="10"/>
      <c r="CC1541" s="4"/>
      <c r="CD1541" s="4"/>
      <c r="CL1541" s="2"/>
      <c r="CM1541" s="2"/>
      <c r="CN1541" s="10"/>
      <c r="CO1541" s="4"/>
      <c r="CP1541" s="4"/>
      <c r="CQ1541" s="2"/>
      <c r="CR1541" s="2"/>
      <c r="CX1541" s="2"/>
      <c r="CY1541" s="2"/>
      <c r="CZ1541" s="10"/>
      <c r="DA1541" s="4"/>
      <c r="DB1541" s="4"/>
      <c r="DJ1541" s="2"/>
      <c r="DK1541" s="2"/>
      <c r="DL1541" s="10"/>
      <c r="DN1541" s="3"/>
      <c r="DR1541" s="2"/>
      <c r="DV1541" s="2"/>
      <c r="DW1541" s="2"/>
      <c r="DX1541" s="10"/>
      <c r="DY1541" s="4"/>
      <c r="DZ1541" s="4"/>
      <c r="EA1541" s="2"/>
      <c r="EB1541" s="2"/>
      <c r="EH1541" s="2"/>
      <c r="EI1541" s="2"/>
      <c r="EJ1541" s="10"/>
      <c r="EK1541" s="4"/>
      <c r="EL1541" s="4"/>
      <c r="EM1541" s="2"/>
      <c r="EN1541" s="2"/>
      <c r="ET1541" s="2"/>
      <c r="EU1541" s="2"/>
      <c r="EV1541" s="10"/>
      <c r="EW1541" s="4"/>
      <c r="EX1541" s="4"/>
      <c r="FF1541" s="2"/>
      <c r="FG1541" s="2"/>
    </row>
    <row r="1542" spans="7:163">
      <c r="G1542" s="21"/>
      <c r="H1542" s="10"/>
      <c r="I1542" s="4"/>
      <c r="J1542" s="4"/>
      <c r="R1542" s="2"/>
      <c r="S1542" s="2"/>
      <c r="T1542" s="10"/>
      <c r="U1542" s="4"/>
      <c r="V1542" s="4"/>
      <c r="AD1542" s="2"/>
      <c r="AE1542" s="2"/>
      <c r="AF1542" s="10"/>
      <c r="AG1542" s="4"/>
      <c r="AH1542" s="4"/>
      <c r="AP1542" s="2"/>
      <c r="AQ1542" s="2"/>
      <c r="AR1542" s="10"/>
      <c r="AS1542" s="4"/>
      <c r="AT1542" s="4"/>
      <c r="BB1542" s="2"/>
      <c r="BC1542" s="2"/>
      <c r="BD1542" s="10"/>
      <c r="BE1542" s="4"/>
      <c r="BF1542" s="4"/>
      <c r="BN1542" s="2"/>
      <c r="BO1542" s="2"/>
      <c r="BP1542" s="10"/>
      <c r="BQ1542" s="4"/>
      <c r="BR1542" s="4"/>
      <c r="BZ1542" s="2"/>
      <c r="CA1542" s="2"/>
      <c r="CB1542" s="10"/>
      <c r="CC1542" s="4"/>
      <c r="CD1542" s="4"/>
      <c r="CL1542" s="2"/>
      <c r="CM1542" s="2"/>
      <c r="CN1542" s="10"/>
      <c r="CO1542" s="4"/>
      <c r="CP1542" s="4"/>
      <c r="CQ1542" s="2"/>
      <c r="CR1542" s="2"/>
      <c r="CX1542" s="2"/>
      <c r="CY1542" s="2"/>
      <c r="CZ1542" s="10"/>
      <c r="DA1542" s="4"/>
      <c r="DB1542" s="4"/>
      <c r="DJ1542" s="2"/>
      <c r="DK1542" s="2"/>
      <c r="DL1542" s="10"/>
      <c r="DN1542" s="3"/>
      <c r="DR1542" s="2"/>
      <c r="DV1542" s="2"/>
      <c r="DW1542" s="2"/>
      <c r="DX1542" s="10"/>
      <c r="DY1542" s="4"/>
      <c r="DZ1542" s="4"/>
      <c r="EA1542" s="2"/>
      <c r="EB1542" s="2"/>
      <c r="EH1542" s="2"/>
      <c r="EI1542" s="2"/>
      <c r="EJ1542" s="10"/>
      <c r="EK1542" s="4"/>
      <c r="EL1542" s="4"/>
      <c r="EM1542" s="2"/>
      <c r="EN1542" s="2"/>
      <c r="ET1542" s="2"/>
      <c r="EU1542" s="2"/>
      <c r="EV1542" s="10"/>
      <c r="EW1542" s="4"/>
      <c r="EX1542" s="4"/>
      <c r="FF1542" s="2"/>
      <c r="FG1542" s="2"/>
    </row>
    <row r="1543" spans="7:163">
      <c r="G1543" s="21"/>
      <c r="H1543" s="4"/>
      <c r="I1543" s="4"/>
      <c r="J1543" s="4"/>
      <c r="R1543" s="2"/>
      <c r="S1543" s="2"/>
      <c r="T1543" s="4"/>
      <c r="U1543" s="4"/>
      <c r="V1543" s="4"/>
      <c r="AD1543" s="2"/>
      <c r="AE1543" s="2"/>
      <c r="AF1543" s="4"/>
      <c r="AG1543" s="4"/>
      <c r="AH1543" s="4"/>
      <c r="AP1543" s="2"/>
      <c r="AQ1543" s="2"/>
      <c r="AR1543" s="4"/>
      <c r="AS1543" s="4"/>
      <c r="AT1543" s="4"/>
      <c r="BB1543" s="2"/>
      <c r="BC1543" s="2"/>
      <c r="BD1543" s="4"/>
      <c r="BE1543" s="4"/>
      <c r="BF1543" s="4"/>
      <c r="BN1543" s="2"/>
      <c r="BO1543" s="2"/>
      <c r="BP1543" s="4"/>
      <c r="BQ1543" s="4"/>
      <c r="BR1543" s="4"/>
      <c r="BZ1543" s="2"/>
      <c r="CA1543" s="2"/>
      <c r="CB1543" s="4"/>
      <c r="CC1543" s="4"/>
      <c r="CD1543" s="4"/>
      <c r="CL1543" s="2"/>
      <c r="CM1543" s="2"/>
      <c r="CN1543" s="4"/>
      <c r="CO1543" s="4"/>
      <c r="CP1543" s="4"/>
      <c r="CQ1543" s="2"/>
      <c r="CR1543" s="2"/>
      <c r="CX1543" s="2"/>
      <c r="CY1543" s="2"/>
      <c r="CZ1543" s="4"/>
      <c r="DA1543" s="4"/>
      <c r="DB1543" s="4"/>
      <c r="DJ1543" s="2"/>
      <c r="DK1543" s="2"/>
      <c r="DN1543" s="3"/>
      <c r="DR1543" s="2"/>
      <c r="DV1543" s="2"/>
      <c r="DW1543" s="2"/>
      <c r="DX1543" s="4"/>
      <c r="DY1543" s="4"/>
      <c r="DZ1543" s="4"/>
      <c r="EA1543" s="2"/>
      <c r="EB1543" s="2"/>
      <c r="EH1543" s="2"/>
      <c r="EI1543" s="2"/>
      <c r="EJ1543" s="4"/>
      <c r="EK1543" s="4"/>
      <c r="EL1543" s="4"/>
      <c r="EM1543" s="2"/>
      <c r="EN1543" s="2"/>
      <c r="ET1543" s="2"/>
      <c r="EU1543" s="2"/>
      <c r="EV1543" s="4"/>
      <c r="EW1543" s="4"/>
      <c r="EX1543" s="4"/>
      <c r="FF1543" s="2"/>
      <c r="FG1543" s="2"/>
    </row>
    <row r="1544" spans="7:163">
      <c r="G1544" s="21"/>
      <c r="H1544" s="4"/>
      <c r="I1544" s="4"/>
      <c r="J1544" s="4"/>
      <c r="R1544" s="2"/>
      <c r="S1544" s="2"/>
      <c r="T1544" s="4"/>
      <c r="U1544" s="4"/>
      <c r="V1544" s="4"/>
      <c r="AD1544" s="2"/>
      <c r="AE1544" s="2"/>
      <c r="AF1544" s="4"/>
      <c r="AG1544" s="4"/>
      <c r="AH1544" s="4"/>
      <c r="AP1544" s="2"/>
      <c r="AQ1544" s="2"/>
      <c r="AR1544" s="4"/>
      <c r="AS1544" s="4"/>
      <c r="AT1544" s="4"/>
      <c r="BB1544" s="2"/>
      <c r="BC1544" s="2"/>
      <c r="BD1544" s="4"/>
      <c r="BE1544" s="4"/>
      <c r="BF1544" s="4"/>
      <c r="BN1544" s="2"/>
      <c r="BO1544" s="2"/>
      <c r="BP1544" s="4"/>
      <c r="BQ1544" s="4"/>
      <c r="BR1544" s="4"/>
      <c r="BZ1544" s="2"/>
      <c r="CA1544" s="2"/>
      <c r="CB1544" s="4"/>
      <c r="CC1544" s="4"/>
      <c r="CD1544" s="4"/>
      <c r="CL1544" s="2"/>
      <c r="CM1544" s="2"/>
      <c r="CN1544" s="4"/>
      <c r="CO1544" s="4"/>
      <c r="CP1544" s="4"/>
      <c r="CQ1544" s="2"/>
      <c r="CR1544" s="2"/>
      <c r="CX1544" s="2"/>
      <c r="CY1544" s="2"/>
      <c r="CZ1544" s="4"/>
      <c r="DA1544" s="4"/>
      <c r="DB1544" s="4"/>
      <c r="DJ1544" s="2"/>
      <c r="DK1544" s="2"/>
      <c r="DN1544" s="4"/>
      <c r="DR1544" s="2"/>
      <c r="DV1544" s="2"/>
      <c r="DW1544" s="2"/>
      <c r="DX1544" s="4"/>
      <c r="DY1544" s="4"/>
      <c r="DZ1544" s="4"/>
      <c r="EA1544" s="2"/>
      <c r="EB1544" s="2"/>
      <c r="EH1544" s="2"/>
      <c r="EI1544" s="2"/>
      <c r="EJ1544" s="4"/>
      <c r="EK1544" s="4"/>
      <c r="EL1544" s="4"/>
      <c r="EM1544" s="2"/>
      <c r="EN1544" s="2"/>
      <c r="ET1544" s="2"/>
      <c r="EU1544" s="2"/>
      <c r="EV1544" s="4"/>
      <c r="EW1544" s="4"/>
      <c r="EX1544" s="4"/>
      <c r="FF1544" s="2"/>
      <c r="FG1544" s="2"/>
    </row>
    <row r="1545" spans="7:163">
      <c r="G1545" s="21"/>
      <c r="H1545" s="10"/>
      <c r="I1545" s="4"/>
      <c r="J1545" s="4"/>
      <c r="R1545" s="2"/>
      <c r="S1545" s="2"/>
      <c r="T1545" s="10"/>
      <c r="U1545" s="4"/>
      <c r="V1545" s="4"/>
      <c r="AD1545" s="2"/>
      <c r="AE1545" s="2"/>
      <c r="AF1545" s="10"/>
      <c r="AG1545" s="4"/>
      <c r="AH1545" s="4"/>
      <c r="AP1545" s="2"/>
      <c r="AQ1545" s="2"/>
      <c r="AR1545" s="10"/>
      <c r="AS1545" s="4"/>
      <c r="AT1545" s="4"/>
      <c r="BB1545" s="2"/>
      <c r="BC1545" s="2"/>
      <c r="BD1545" s="10"/>
      <c r="BE1545" s="4"/>
      <c r="BF1545" s="4"/>
      <c r="BN1545" s="2"/>
      <c r="BO1545" s="2"/>
      <c r="BP1545" s="10"/>
      <c r="BQ1545" s="4"/>
      <c r="BR1545" s="4"/>
      <c r="BZ1545" s="2"/>
      <c r="CA1545" s="2"/>
      <c r="CB1545" s="10"/>
      <c r="CC1545" s="4"/>
      <c r="CD1545" s="4"/>
      <c r="CL1545" s="2"/>
      <c r="CM1545" s="2"/>
      <c r="CN1545" s="10"/>
      <c r="CO1545" s="4"/>
      <c r="CP1545" s="4"/>
      <c r="CQ1545" s="2"/>
      <c r="CR1545" s="2"/>
      <c r="CX1545" s="2"/>
      <c r="CY1545" s="2"/>
      <c r="CZ1545" s="10"/>
      <c r="DA1545" s="4"/>
      <c r="DB1545" s="4"/>
      <c r="DJ1545" s="2"/>
      <c r="DK1545" s="2"/>
      <c r="DL1545" s="10"/>
      <c r="DN1545" s="4"/>
      <c r="DR1545" s="2"/>
      <c r="DV1545" s="2"/>
      <c r="DW1545" s="2"/>
      <c r="DX1545" s="10"/>
      <c r="DY1545" s="4"/>
      <c r="DZ1545" s="4"/>
      <c r="EA1545" s="2"/>
      <c r="EB1545" s="2"/>
      <c r="EH1545" s="2"/>
      <c r="EI1545" s="2"/>
      <c r="EJ1545" s="10"/>
      <c r="EK1545" s="4"/>
      <c r="EL1545" s="4"/>
      <c r="EM1545" s="2"/>
      <c r="EN1545" s="2"/>
      <c r="ET1545" s="2"/>
      <c r="EU1545" s="2"/>
      <c r="EV1545" s="10"/>
      <c r="EW1545" s="4"/>
      <c r="EX1545" s="4"/>
      <c r="FF1545" s="2"/>
      <c r="FG1545" s="2"/>
    </row>
    <row r="1546" spans="7:163">
      <c r="G1546" s="21"/>
      <c r="H1546" s="4"/>
      <c r="I1546" s="4"/>
      <c r="J1546" s="4"/>
      <c r="R1546" s="2"/>
      <c r="S1546" s="2"/>
      <c r="T1546" s="4"/>
      <c r="U1546" s="4"/>
      <c r="V1546" s="4"/>
      <c r="AD1546" s="2"/>
      <c r="AE1546" s="2"/>
      <c r="AF1546" s="4"/>
      <c r="AG1546" s="4"/>
      <c r="AH1546" s="4"/>
      <c r="AP1546" s="2"/>
      <c r="AQ1546" s="2"/>
      <c r="AR1546" s="4"/>
      <c r="AS1546" s="4"/>
      <c r="AT1546" s="4"/>
      <c r="BB1546" s="2"/>
      <c r="BC1546" s="2"/>
      <c r="BD1546" s="4"/>
      <c r="BE1546" s="4"/>
      <c r="BF1546" s="4"/>
      <c r="BN1546" s="2"/>
      <c r="BO1546" s="2"/>
      <c r="BP1546" s="4"/>
      <c r="BQ1546" s="4"/>
      <c r="BR1546" s="4"/>
      <c r="BZ1546" s="2"/>
      <c r="CA1546" s="2"/>
      <c r="CB1546" s="4"/>
      <c r="CC1546" s="4"/>
      <c r="CD1546" s="4"/>
      <c r="CL1546" s="2"/>
      <c r="CM1546" s="2"/>
      <c r="CN1546" s="4"/>
      <c r="CO1546" s="4"/>
      <c r="CP1546" s="4"/>
      <c r="CQ1546" s="2"/>
      <c r="CR1546" s="2"/>
      <c r="CX1546" s="2"/>
      <c r="CY1546" s="2"/>
      <c r="CZ1546" s="4"/>
      <c r="DA1546" s="4"/>
      <c r="DB1546" s="4"/>
      <c r="DJ1546" s="2"/>
      <c r="DK1546" s="2"/>
      <c r="DN1546" s="4"/>
      <c r="DR1546" s="2"/>
      <c r="DV1546" s="2"/>
      <c r="DW1546" s="2"/>
      <c r="DX1546" s="4"/>
      <c r="DY1546" s="4"/>
      <c r="DZ1546" s="4"/>
      <c r="EH1546" s="2"/>
      <c r="EI1546" s="2"/>
      <c r="EJ1546" s="4"/>
      <c r="EK1546" s="4"/>
      <c r="EL1546" s="4"/>
      <c r="EM1546" s="2"/>
      <c r="EN1546" s="2"/>
      <c r="ET1546" s="2"/>
      <c r="EU1546" s="2"/>
      <c r="EV1546" s="4"/>
      <c r="EW1546" s="4"/>
      <c r="EX1546" s="4"/>
      <c r="FF1546" s="2"/>
      <c r="FG1546" s="2"/>
    </row>
    <row r="1547" spans="7:163">
      <c r="G1547" s="21"/>
      <c r="H1547" s="4"/>
      <c r="I1547" s="4"/>
      <c r="J1547" s="4"/>
      <c r="R1547" s="2"/>
      <c r="S1547" s="2"/>
      <c r="T1547" s="4"/>
      <c r="U1547" s="4"/>
      <c r="V1547" s="4"/>
      <c r="AD1547" s="2"/>
      <c r="AE1547" s="2"/>
      <c r="AF1547" s="4"/>
      <c r="AG1547" s="4"/>
      <c r="AH1547" s="4"/>
      <c r="AP1547" s="2"/>
      <c r="AQ1547" s="2"/>
      <c r="AR1547" s="4"/>
      <c r="AS1547" s="4"/>
      <c r="AT1547" s="4"/>
      <c r="BB1547" s="2"/>
      <c r="BC1547" s="2"/>
      <c r="BD1547" s="4"/>
      <c r="BE1547" s="4"/>
      <c r="BF1547" s="4"/>
      <c r="BN1547" s="2"/>
      <c r="BO1547" s="2"/>
      <c r="BP1547" s="4"/>
      <c r="BQ1547" s="4"/>
      <c r="BR1547" s="4"/>
      <c r="BZ1547" s="2"/>
      <c r="CA1547" s="2"/>
      <c r="CB1547" s="4"/>
      <c r="CC1547" s="4"/>
      <c r="CD1547" s="4"/>
      <c r="CL1547" s="2"/>
      <c r="CM1547" s="2"/>
      <c r="CN1547" s="4"/>
      <c r="CO1547" s="4"/>
      <c r="CP1547" s="4"/>
      <c r="CQ1547" s="2"/>
      <c r="CR1547" s="2"/>
      <c r="CX1547" s="2"/>
      <c r="CY1547" s="2"/>
      <c r="CZ1547" s="4"/>
      <c r="DA1547" s="4"/>
      <c r="DB1547" s="4"/>
      <c r="DJ1547" s="2"/>
      <c r="DK1547" s="2"/>
      <c r="DN1547" s="4"/>
      <c r="DR1547" s="2"/>
      <c r="DV1547" s="2"/>
      <c r="DW1547" s="2"/>
      <c r="DX1547" s="4"/>
      <c r="DY1547" s="4"/>
      <c r="DZ1547" s="4"/>
      <c r="EH1547" s="2"/>
      <c r="EI1547" s="2"/>
      <c r="EJ1547" s="4"/>
      <c r="EK1547" s="4"/>
      <c r="EL1547" s="4"/>
      <c r="EM1547" s="2"/>
      <c r="EN1547" s="2"/>
      <c r="ET1547" s="2"/>
      <c r="EU1547" s="2"/>
      <c r="EV1547" s="4"/>
      <c r="EW1547" s="4"/>
      <c r="EX1547" s="4"/>
      <c r="FF1547" s="2"/>
      <c r="FG1547" s="2"/>
    </row>
    <row r="1548" spans="7:163">
      <c r="G1548" s="21"/>
      <c r="H1548" s="10"/>
      <c r="I1548" s="4"/>
      <c r="J1548" s="4"/>
      <c r="R1548" s="2"/>
      <c r="S1548" s="2"/>
      <c r="T1548" s="10"/>
      <c r="U1548" s="4"/>
      <c r="V1548" s="4"/>
      <c r="AD1548" s="2"/>
      <c r="AE1548" s="2"/>
      <c r="AF1548" s="10"/>
      <c r="AG1548" s="4"/>
      <c r="AH1548" s="4"/>
      <c r="AP1548" s="2"/>
      <c r="AQ1548" s="2"/>
      <c r="AR1548" s="10"/>
      <c r="AS1548" s="4"/>
      <c r="AT1548" s="4"/>
      <c r="BB1548" s="2"/>
      <c r="BC1548" s="2"/>
      <c r="BD1548" s="10"/>
      <c r="BE1548" s="4"/>
      <c r="BF1548" s="4"/>
      <c r="BN1548" s="2"/>
      <c r="BO1548" s="2"/>
      <c r="BP1548" s="10"/>
      <c r="BQ1548" s="4"/>
      <c r="BR1548" s="4"/>
      <c r="BZ1548" s="2"/>
      <c r="CA1548" s="2"/>
      <c r="CB1548" s="10"/>
      <c r="CC1548" s="4"/>
      <c r="CD1548" s="4"/>
      <c r="CL1548" s="2"/>
      <c r="CM1548" s="2"/>
      <c r="CN1548" s="10"/>
      <c r="CO1548" s="4"/>
      <c r="CP1548" s="4"/>
      <c r="CQ1548" s="2"/>
      <c r="CR1548" s="2"/>
      <c r="CX1548" s="2"/>
      <c r="CY1548" s="2"/>
      <c r="CZ1548" s="10"/>
      <c r="DA1548" s="4"/>
      <c r="DB1548" s="4"/>
      <c r="DJ1548" s="2"/>
      <c r="DK1548" s="2"/>
      <c r="DL1548" s="10"/>
      <c r="DN1548" s="4"/>
      <c r="DR1548" s="2"/>
      <c r="DV1548" s="2"/>
      <c r="DW1548" s="2"/>
      <c r="DX1548" s="10"/>
      <c r="DY1548" s="4"/>
      <c r="DZ1548" s="4"/>
      <c r="EH1548" s="2"/>
      <c r="EI1548" s="2"/>
      <c r="EJ1548" s="10"/>
      <c r="EK1548" s="4"/>
      <c r="EL1548" s="4"/>
      <c r="EM1548" s="2"/>
      <c r="EN1548" s="2"/>
      <c r="ET1548" s="2"/>
      <c r="EU1548" s="2"/>
      <c r="EV1548" s="10"/>
      <c r="EW1548" s="4"/>
      <c r="EX1548" s="4"/>
      <c r="FF1548" s="2"/>
      <c r="FG1548" s="2"/>
    </row>
    <row r="1549" spans="7:163">
      <c r="G1549" s="21"/>
      <c r="H1549" s="10"/>
      <c r="I1549" s="4"/>
      <c r="J1549" s="4"/>
      <c r="R1549" s="2"/>
      <c r="S1549" s="2"/>
      <c r="T1549" s="10"/>
      <c r="U1549" s="4"/>
      <c r="V1549" s="4"/>
      <c r="AD1549" s="2"/>
      <c r="AE1549" s="2"/>
      <c r="AF1549" s="10"/>
      <c r="AG1549" s="4"/>
      <c r="AH1549" s="4"/>
      <c r="AP1549" s="2"/>
      <c r="AQ1549" s="2"/>
      <c r="AR1549" s="10"/>
      <c r="AS1549" s="4"/>
      <c r="AT1549" s="4"/>
      <c r="BB1549" s="2"/>
      <c r="BC1549" s="2"/>
      <c r="BD1549" s="10"/>
      <c r="BE1549" s="4"/>
      <c r="BF1549" s="4"/>
      <c r="BN1549" s="2"/>
      <c r="BO1549" s="2"/>
      <c r="BP1549" s="10"/>
      <c r="BQ1549" s="4"/>
      <c r="BR1549" s="4"/>
      <c r="BZ1549" s="2"/>
      <c r="CA1549" s="2"/>
      <c r="CB1549" s="10"/>
      <c r="CC1549" s="4"/>
      <c r="CD1549" s="4"/>
      <c r="CL1549" s="2"/>
      <c r="CM1549" s="2"/>
      <c r="CN1549" s="10"/>
      <c r="CO1549" s="4"/>
      <c r="CP1549" s="4"/>
      <c r="CQ1549" s="2"/>
      <c r="CR1549" s="2"/>
      <c r="CX1549" s="2"/>
      <c r="CY1549" s="2"/>
      <c r="CZ1549" s="10"/>
      <c r="DA1549" s="4"/>
      <c r="DB1549" s="4"/>
      <c r="DJ1549" s="2"/>
      <c r="DK1549" s="2"/>
      <c r="DL1549" s="10"/>
      <c r="DN1549" s="4"/>
      <c r="DR1549" s="2"/>
      <c r="DV1549" s="2"/>
      <c r="DW1549" s="2"/>
      <c r="DX1549" s="10"/>
      <c r="DY1549" s="4"/>
      <c r="DZ1549" s="4"/>
      <c r="EH1549" s="2"/>
      <c r="EI1549" s="2"/>
      <c r="EJ1549" s="10"/>
      <c r="EK1549" s="4"/>
      <c r="EL1549" s="4"/>
      <c r="EM1549" s="2"/>
      <c r="EN1549" s="2"/>
      <c r="ET1549" s="2"/>
      <c r="EU1549" s="2"/>
      <c r="EV1549" s="10"/>
      <c r="EW1549" s="4"/>
      <c r="EX1549" s="4"/>
      <c r="FF1549" s="2"/>
      <c r="FG1549" s="2"/>
    </row>
    <row r="1550" spans="7:163">
      <c r="G1550" s="21"/>
      <c r="H1550" s="10"/>
      <c r="I1550" s="4"/>
      <c r="J1550" s="4"/>
      <c r="R1550" s="2"/>
      <c r="S1550" s="2"/>
      <c r="T1550" s="10"/>
      <c r="U1550" s="4"/>
      <c r="V1550" s="4"/>
      <c r="AD1550" s="2"/>
      <c r="AE1550" s="2"/>
      <c r="AF1550" s="10"/>
      <c r="AG1550" s="4"/>
      <c r="AH1550" s="4"/>
      <c r="AP1550" s="2"/>
      <c r="AQ1550" s="2"/>
      <c r="AR1550" s="10"/>
      <c r="AS1550" s="4"/>
      <c r="AT1550" s="4"/>
      <c r="BB1550" s="2"/>
      <c r="BC1550" s="2"/>
      <c r="BD1550" s="10"/>
      <c r="BE1550" s="4"/>
      <c r="BF1550" s="4"/>
      <c r="BN1550" s="2"/>
      <c r="BO1550" s="2"/>
      <c r="BP1550" s="10"/>
      <c r="BQ1550" s="4"/>
      <c r="BR1550" s="4"/>
      <c r="BZ1550" s="2"/>
      <c r="CA1550" s="2"/>
      <c r="CB1550" s="10"/>
      <c r="CC1550" s="4"/>
      <c r="CD1550" s="4"/>
      <c r="CL1550" s="2"/>
      <c r="CM1550" s="2"/>
      <c r="CN1550" s="10"/>
      <c r="CO1550" s="4"/>
      <c r="CP1550" s="4"/>
      <c r="CQ1550" s="2"/>
      <c r="CR1550" s="2"/>
      <c r="CX1550" s="2"/>
      <c r="CY1550" s="2"/>
      <c r="CZ1550" s="10"/>
      <c r="DA1550" s="4"/>
      <c r="DB1550" s="4"/>
      <c r="DJ1550" s="2"/>
      <c r="DK1550" s="2"/>
      <c r="DL1550" s="10"/>
      <c r="DN1550" s="4"/>
      <c r="DR1550" s="2"/>
      <c r="DV1550" s="2"/>
      <c r="DW1550" s="2"/>
      <c r="DX1550" s="10"/>
      <c r="DY1550" s="4"/>
      <c r="DZ1550" s="4"/>
      <c r="EH1550" s="2"/>
      <c r="EI1550" s="2"/>
      <c r="EJ1550" s="10"/>
      <c r="EK1550" s="4"/>
      <c r="EL1550" s="4"/>
      <c r="EM1550" s="2"/>
      <c r="EN1550" s="2"/>
      <c r="ET1550" s="2"/>
      <c r="EU1550" s="2"/>
      <c r="EV1550" s="10"/>
      <c r="EW1550" s="4"/>
      <c r="EX1550" s="4"/>
      <c r="FF1550" s="2"/>
      <c r="FG1550" s="2"/>
    </row>
    <row r="1551" spans="7:163">
      <c r="G1551" s="21"/>
      <c r="H1551" s="10"/>
      <c r="I1551" s="4"/>
      <c r="J1551" s="4"/>
      <c r="R1551" s="2"/>
      <c r="S1551" s="2"/>
      <c r="T1551" s="10"/>
      <c r="U1551" s="4"/>
      <c r="V1551" s="4"/>
      <c r="AD1551" s="2"/>
      <c r="AE1551" s="2"/>
      <c r="AF1551" s="10"/>
      <c r="AG1551" s="4"/>
      <c r="AH1551" s="4"/>
      <c r="AP1551" s="2"/>
      <c r="AQ1551" s="2"/>
      <c r="AR1551" s="10"/>
      <c r="AS1551" s="4"/>
      <c r="AT1551" s="4"/>
      <c r="BB1551" s="2"/>
      <c r="BC1551" s="2"/>
      <c r="BD1551" s="10"/>
      <c r="BE1551" s="4"/>
      <c r="BF1551" s="4"/>
      <c r="BN1551" s="2"/>
      <c r="BO1551" s="2"/>
      <c r="BP1551" s="10"/>
      <c r="BQ1551" s="4"/>
      <c r="BR1551" s="4"/>
      <c r="BZ1551" s="2"/>
      <c r="CA1551" s="2"/>
      <c r="CB1551" s="10"/>
      <c r="CC1551" s="4"/>
      <c r="CD1551" s="4"/>
      <c r="CL1551" s="2"/>
      <c r="CM1551" s="2"/>
      <c r="CN1551" s="10"/>
      <c r="CO1551" s="4"/>
      <c r="CP1551" s="4"/>
      <c r="CQ1551" s="2"/>
      <c r="CR1551" s="2"/>
      <c r="CX1551" s="2"/>
      <c r="CY1551" s="2"/>
      <c r="CZ1551" s="10"/>
      <c r="DA1551" s="4"/>
      <c r="DB1551" s="4"/>
      <c r="DJ1551" s="2"/>
      <c r="DK1551" s="2"/>
      <c r="DL1551" s="10"/>
      <c r="DN1551" s="4"/>
      <c r="DR1551" s="2"/>
      <c r="DV1551" s="2"/>
      <c r="DW1551" s="2"/>
      <c r="DX1551" s="10"/>
      <c r="DY1551" s="4"/>
      <c r="DZ1551" s="4"/>
      <c r="EH1551" s="2"/>
      <c r="EI1551" s="2"/>
      <c r="EJ1551" s="10"/>
      <c r="EK1551" s="4"/>
      <c r="EL1551" s="4"/>
      <c r="EM1551" s="2"/>
      <c r="EN1551" s="2"/>
      <c r="ET1551" s="2"/>
      <c r="EU1551" s="2"/>
      <c r="EV1551" s="10"/>
      <c r="EW1551" s="4"/>
      <c r="EX1551" s="4"/>
      <c r="FF1551" s="2"/>
      <c r="FG1551" s="2"/>
    </row>
    <row r="1552" spans="7:163">
      <c r="G1552" s="21"/>
      <c r="H1552" s="10">
        <v>15</v>
      </c>
      <c r="I1552" s="4" t="s">
        <v>8</v>
      </c>
      <c r="J1552" s="4">
        <f>MIN(K1552:K1578)</f>
        <v>2562</v>
      </c>
      <c r="K1552" s="2"/>
      <c r="L1552" s="2"/>
      <c r="R1552" s="2"/>
      <c r="S1552" s="2"/>
      <c r="T1552" s="10">
        <v>15</v>
      </c>
      <c r="U1552" s="4" t="s">
        <v>8</v>
      </c>
      <c r="V1552" s="4">
        <f>MIN(W1552:W1578)</f>
        <v>2531</v>
      </c>
      <c r="W1552" s="5" t="s">
        <v>0</v>
      </c>
      <c r="X1552" s="5" t="s">
        <v>0</v>
      </c>
      <c r="AD1552" s="2"/>
      <c r="AE1552" s="2"/>
      <c r="AF1552" s="10">
        <v>15</v>
      </c>
      <c r="AG1552" s="4" t="s">
        <v>8</v>
      </c>
      <c r="AH1552" s="4">
        <f>MIN(AI1552:AI1578)</f>
        <v>2611</v>
      </c>
      <c r="AI1552" s="2"/>
      <c r="AJ1552" s="2"/>
      <c r="AP1552" s="2"/>
      <c r="AQ1552" s="2"/>
      <c r="AR1552" s="10">
        <v>15</v>
      </c>
      <c r="AS1552" s="4" t="s">
        <v>8</v>
      </c>
      <c r="AT1552" s="4">
        <f>MIN(AU1552:AU1578)</f>
        <v>2552</v>
      </c>
      <c r="AU1552" s="2"/>
      <c r="AV1552" s="2"/>
      <c r="BB1552" s="2"/>
      <c r="BC1552" s="2"/>
      <c r="BD1552" s="10">
        <v>15</v>
      </c>
      <c r="BE1552" s="4" t="s">
        <v>8</v>
      </c>
      <c r="BF1552" s="4">
        <f>MIN(BG1552:BG1578)</f>
        <v>2494</v>
      </c>
      <c r="BG1552" s="2"/>
      <c r="BH1552" s="2"/>
      <c r="BN1552" s="2"/>
      <c r="BO1552" s="2"/>
      <c r="BP1552" s="10">
        <v>15</v>
      </c>
      <c r="BQ1552" s="4" t="s">
        <v>8</v>
      </c>
      <c r="BR1552" s="4">
        <f>MIN(BS1552:BS1578)</f>
        <v>2527</v>
      </c>
      <c r="BS1552" s="2"/>
      <c r="BT1552" s="2"/>
      <c r="BZ1552" s="2"/>
      <c r="CA1552" s="2"/>
      <c r="CB1552" s="10">
        <v>15</v>
      </c>
      <c r="CC1552" s="4" t="s">
        <v>8</v>
      </c>
      <c r="CD1552" s="4">
        <f>MIN(CE1552:CE1578)</f>
        <v>2567</v>
      </c>
      <c r="CE1552" s="2"/>
      <c r="CF1552" s="2"/>
      <c r="CL1552" s="2"/>
      <c r="CM1552" s="2"/>
      <c r="CN1552" s="10">
        <v>15</v>
      </c>
      <c r="CO1552" s="4" t="s">
        <v>8</v>
      </c>
      <c r="CP1552" s="4" t="s">
        <v>9</v>
      </c>
      <c r="CQ1552" s="2"/>
      <c r="CR1552" s="2"/>
      <c r="CX1552" s="2"/>
      <c r="CY1552" s="2"/>
      <c r="CZ1552" s="10">
        <v>15</v>
      </c>
      <c r="DA1552" s="4" t="s">
        <v>8</v>
      </c>
      <c r="DB1552" s="4">
        <f>MIN(DC1552:DC1578)</f>
        <v>2607</v>
      </c>
      <c r="DC1552" s="2"/>
      <c r="DD1552" s="2"/>
      <c r="DJ1552" s="2"/>
      <c r="DK1552" s="2"/>
      <c r="DL1552" s="10">
        <v>15</v>
      </c>
      <c r="DM1552" s="4" t="s">
        <v>8</v>
      </c>
      <c r="DN1552" s="4">
        <f>MIN(DO1552:DO1578)</f>
        <v>2531</v>
      </c>
      <c r="DO1552" s="2"/>
      <c r="DP1552" s="2"/>
      <c r="DR1552" s="2"/>
      <c r="DV1552" s="2"/>
      <c r="DW1552" s="2"/>
      <c r="DX1552" s="10">
        <v>15</v>
      </c>
      <c r="DY1552" s="4" t="s">
        <v>8</v>
      </c>
      <c r="DZ1552" s="4" t="s">
        <v>9</v>
      </c>
      <c r="EA1552" s="2"/>
      <c r="EB1552" s="2"/>
      <c r="EH1552" s="2"/>
      <c r="EI1552" s="2"/>
      <c r="EJ1552" s="10">
        <v>15</v>
      </c>
      <c r="EK1552" s="4" t="s">
        <v>8</v>
      </c>
      <c r="EL1552" s="4" t="s">
        <v>9</v>
      </c>
      <c r="EM1552" s="2"/>
      <c r="EN1552" s="2"/>
      <c r="ET1552" s="2"/>
      <c r="EU1552" s="2"/>
      <c r="EV1552" s="10">
        <v>15</v>
      </c>
      <c r="EW1552" s="4" t="s">
        <v>8</v>
      </c>
      <c r="EX1552" s="4">
        <f>MIN(EY1552:EY1578)</f>
        <v>2561</v>
      </c>
      <c r="EY1552" s="2"/>
      <c r="EZ1552" s="2"/>
      <c r="FF1552" s="2"/>
      <c r="FG1552" s="2"/>
    </row>
    <row r="1553" spans="7:163">
      <c r="G1553" s="21"/>
      <c r="H1553" s="10"/>
      <c r="I1553" s="4" t="s">
        <v>7</v>
      </c>
      <c r="J1553" s="4">
        <f>MAX(L1552:L1578)</f>
        <v>2632</v>
      </c>
      <c r="K1553" s="2"/>
      <c r="L1553" s="2"/>
      <c r="R1553" s="2"/>
      <c r="S1553" s="2"/>
      <c r="T1553" s="10"/>
      <c r="U1553" s="4" t="s">
        <v>7</v>
      </c>
      <c r="V1553" s="4">
        <f>MAX(X1552:X1578)</f>
        <v>2617</v>
      </c>
      <c r="W1553" s="5" t="s">
        <v>0</v>
      </c>
      <c r="X1553" s="5" t="s">
        <v>0</v>
      </c>
      <c r="AD1553" s="2"/>
      <c r="AE1553" s="2"/>
      <c r="AF1553" s="10"/>
      <c r="AG1553" s="4" t="s">
        <v>7</v>
      </c>
      <c r="AH1553" s="4">
        <f>MAX(AJ1552:AJ1578)</f>
        <v>2648</v>
      </c>
      <c r="AI1553" s="2"/>
      <c r="AJ1553" s="2"/>
      <c r="AP1553" s="2"/>
      <c r="AQ1553" s="2"/>
      <c r="AR1553" s="10"/>
      <c r="AS1553" s="4" t="s">
        <v>7</v>
      </c>
      <c r="AT1553" s="4">
        <f>MAX(AV1552:AV1578)</f>
        <v>2582</v>
      </c>
      <c r="AU1553" s="2"/>
      <c r="AV1553" s="2"/>
      <c r="BB1553" s="2"/>
      <c r="BC1553" s="2"/>
      <c r="BD1553" s="10"/>
      <c r="BE1553" s="4" t="s">
        <v>7</v>
      </c>
      <c r="BF1553" s="4">
        <f>MAX(BH1552:BH1578)</f>
        <v>2596</v>
      </c>
      <c r="BG1553" s="2"/>
      <c r="BH1553" s="2"/>
      <c r="BN1553" s="2"/>
      <c r="BO1553" s="2"/>
      <c r="BP1553" s="10"/>
      <c r="BQ1553" s="4" t="s">
        <v>7</v>
      </c>
      <c r="BR1553" s="4">
        <f>MAX(BT1552:BT1578)</f>
        <v>2596</v>
      </c>
      <c r="BS1553" s="2"/>
      <c r="BT1553" s="2"/>
      <c r="BZ1553" s="2"/>
      <c r="CA1553" s="2"/>
      <c r="CB1553" s="10"/>
      <c r="CC1553" s="4" t="s">
        <v>7</v>
      </c>
      <c r="CD1553" s="4">
        <f>MAX(CF1552:CF1578)</f>
        <v>2632</v>
      </c>
      <c r="CE1553" s="5">
        <f>CE1052-CF1037</f>
        <v>2581</v>
      </c>
      <c r="CF1553" s="5">
        <f>CF1052-CE1037</f>
        <v>2596</v>
      </c>
      <c r="CL1553" s="2"/>
      <c r="CM1553" s="2"/>
      <c r="CN1553" s="10"/>
      <c r="CO1553" s="4" t="s">
        <v>7</v>
      </c>
      <c r="CP1553" s="4" t="s">
        <v>9</v>
      </c>
      <c r="CQ1553" s="2"/>
      <c r="CR1553" s="2"/>
      <c r="CX1553" s="2"/>
      <c r="CY1553" s="2"/>
      <c r="CZ1553" s="10"/>
      <c r="DA1553" s="4" t="s">
        <v>7</v>
      </c>
      <c r="DB1553" s="4">
        <f>MAX(DD1552:DD1578)</f>
        <v>2686</v>
      </c>
      <c r="DC1553" s="2"/>
      <c r="DD1553" s="2"/>
      <c r="DJ1553" s="2"/>
      <c r="DK1553" s="2"/>
      <c r="DL1553" s="10"/>
      <c r="DM1553" s="4" t="s">
        <v>7</v>
      </c>
      <c r="DN1553" s="4">
        <f>MAX(DP1552:DP1578)</f>
        <v>2576</v>
      </c>
      <c r="DO1553" s="5" t="s">
        <v>0</v>
      </c>
      <c r="DP1553" s="5" t="s">
        <v>0</v>
      </c>
      <c r="DR1553" s="2"/>
      <c r="DV1553" s="2"/>
      <c r="DW1553" s="2"/>
      <c r="DX1553" s="10"/>
      <c r="DY1553" s="4" t="s">
        <v>7</v>
      </c>
      <c r="DZ1553" s="4" t="s">
        <v>9</v>
      </c>
      <c r="EA1553" s="2"/>
      <c r="EB1553" s="2"/>
      <c r="EH1553" s="2"/>
      <c r="EI1553" s="2"/>
      <c r="EJ1553" s="10"/>
      <c r="EK1553" s="4" t="s">
        <v>7</v>
      </c>
      <c r="EL1553" s="4" t="s">
        <v>9</v>
      </c>
      <c r="EM1553" s="2"/>
      <c r="EN1553" s="2"/>
      <c r="ET1553" s="2"/>
      <c r="EU1553" s="2"/>
      <c r="EV1553" s="10"/>
      <c r="EW1553" s="4" t="s">
        <v>7</v>
      </c>
      <c r="EX1553" s="4">
        <f>MAX(EZ1552:EZ1578)</f>
        <v>2572</v>
      </c>
      <c r="EY1553" s="2"/>
      <c r="EZ1553" s="2"/>
      <c r="FF1553" s="2"/>
      <c r="FG1553" s="2"/>
    </row>
    <row r="1554" spans="7:163">
      <c r="G1554" s="21"/>
      <c r="H1554" s="10"/>
      <c r="I1554" s="4"/>
      <c r="J1554" s="4"/>
      <c r="K1554" s="5">
        <f t="shared" ref="K1554:K1560" si="533">K1053-L1038</f>
        <v>2582</v>
      </c>
      <c r="L1554" s="5">
        <f t="shared" ref="L1554:L1560" si="534">L1053-K1038</f>
        <v>2623</v>
      </c>
      <c r="R1554" s="2"/>
      <c r="S1554" s="2"/>
      <c r="T1554" s="10"/>
      <c r="U1554" s="4"/>
      <c r="V1554" s="4"/>
      <c r="W1554" s="5">
        <f t="shared" ref="W1554:W1559" si="535">W1053-X1038</f>
        <v>2552</v>
      </c>
      <c r="X1554" s="5">
        <f t="shared" ref="X1554:X1559" si="536">X1053-W1038</f>
        <v>2592</v>
      </c>
      <c r="AD1554" s="2"/>
      <c r="AE1554" s="2"/>
      <c r="AF1554" s="10"/>
      <c r="AG1554" s="4"/>
      <c r="AH1554" s="4"/>
      <c r="AI1554" s="2"/>
      <c r="AJ1554" s="2"/>
      <c r="AP1554" s="2"/>
      <c r="AQ1554" s="2"/>
      <c r="AR1554" s="10"/>
      <c r="AS1554" s="4"/>
      <c r="AT1554" s="4"/>
      <c r="AU1554" s="5">
        <f>AU1053-AV1038</f>
        <v>2552</v>
      </c>
      <c r="AV1554" s="5">
        <f>AV1053-AU1038</f>
        <v>2582</v>
      </c>
      <c r="BB1554" s="2"/>
      <c r="BC1554" s="2"/>
      <c r="BD1554" s="10"/>
      <c r="BE1554" s="4"/>
      <c r="BF1554" s="4"/>
      <c r="BG1554" s="5">
        <f>BG1053-BH1038</f>
        <v>2494</v>
      </c>
      <c r="BH1554" s="5">
        <f>BH1053-BG1038</f>
        <v>2494</v>
      </c>
      <c r="BN1554" s="2"/>
      <c r="BO1554" s="2"/>
      <c r="BP1554" s="10"/>
      <c r="BQ1554" s="4"/>
      <c r="BR1554" s="4"/>
      <c r="BS1554" s="5">
        <f>BS1053-BT1038</f>
        <v>2527</v>
      </c>
      <c r="BT1554" s="5">
        <f>BT1053-BS1038</f>
        <v>2577</v>
      </c>
      <c r="BZ1554" s="2"/>
      <c r="CA1554" s="2"/>
      <c r="CB1554" s="10"/>
      <c r="CC1554" s="4"/>
      <c r="CD1554" s="4"/>
      <c r="CE1554" s="5">
        <f>CE1053-CF1038</f>
        <v>2567</v>
      </c>
      <c r="CF1554" s="5">
        <f>CF1053-CE1038</f>
        <v>2597</v>
      </c>
      <c r="CL1554" s="2"/>
      <c r="CM1554" s="2"/>
      <c r="CN1554" s="10"/>
      <c r="CO1554" s="4"/>
      <c r="CP1554" s="4"/>
      <c r="CQ1554" s="2"/>
      <c r="CR1554" s="2"/>
      <c r="CX1554" s="2"/>
      <c r="CY1554" s="2"/>
      <c r="CZ1554" s="10"/>
      <c r="DA1554" s="4"/>
      <c r="DB1554" s="4"/>
      <c r="DC1554" s="5">
        <f>DC1053-DD1038</f>
        <v>2607</v>
      </c>
      <c r="DD1554" s="5">
        <f>DD1053-DC1038</f>
        <v>2607</v>
      </c>
      <c r="DJ1554" s="2"/>
      <c r="DK1554" s="2"/>
      <c r="DL1554" s="10"/>
      <c r="DN1554" s="3"/>
      <c r="DO1554" s="5">
        <f>DO1053-DP1038</f>
        <v>2561</v>
      </c>
      <c r="DP1554" s="5">
        <f>DP1053-DO1038</f>
        <v>2576</v>
      </c>
      <c r="DR1554" s="2"/>
      <c r="DV1554" s="2"/>
      <c r="DW1554" s="2"/>
      <c r="DX1554" s="10"/>
      <c r="DY1554" s="4"/>
      <c r="DZ1554" s="4"/>
      <c r="EA1554" s="2"/>
      <c r="EB1554" s="2"/>
      <c r="EH1554" s="2"/>
      <c r="EI1554" s="2"/>
      <c r="EJ1554" s="10"/>
      <c r="EK1554" s="4"/>
      <c r="EL1554" s="4"/>
      <c r="EM1554" s="2"/>
      <c r="EN1554" s="2"/>
      <c r="ET1554" s="2"/>
      <c r="EU1554" s="2"/>
      <c r="EV1554" s="10"/>
      <c r="EW1554" s="4"/>
      <c r="EX1554" s="4"/>
      <c r="EY1554" s="5">
        <f>EY1053-EZ1038</f>
        <v>2572</v>
      </c>
      <c r="EZ1554" s="5">
        <f>EZ1053-EY1038</f>
        <v>2572</v>
      </c>
      <c r="FF1554" s="2"/>
      <c r="FG1554" s="2"/>
    </row>
    <row r="1555" spans="7:163">
      <c r="G1555" s="21"/>
      <c r="H1555" s="10"/>
      <c r="I1555" s="4"/>
      <c r="J1555" s="4"/>
      <c r="K1555" s="5">
        <f t="shared" si="533"/>
        <v>2581</v>
      </c>
      <c r="L1555" s="5">
        <f t="shared" si="534"/>
        <v>2581</v>
      </c>
      <c r="R1555" s="2"/>
      <c r="S1555" s="2"/>
      <c r="T1555" s="10"/>
      <c r="U1555" s="4"/>
      <c r="V1555" s="4"/>
      <c r="W1555" s="5">
        <f t="shared" si="535"/>
        <v>2556</v>
      </c>
      <c r="X1555" s="5">
        <f t="shared" si="536"/>
        <v>2561</v>
      </c>
      <c r="AD1555" s="2"/>
      <c r="AE1555" s="2"/>
      <c r="AF1555" s="10"/>
      <c r="AG1555" s="4"/>
      <c r="AH1555" s="4"/>
      <c r="AI1555" s="2"/>
      <c r="AJ1555" s="2"/>
      <c r="AP1555" s="2"/>
      <c r="AQ1555" s="2"/>
      <c r="AR1555" s="10"/>
      <c r="AS1555" s="4"/>
      <c r="AT1555" s="4"/>
      <c r="AU1555" s="2"/>
      <c r="AV1555" s="2"/>
      <c r="BB1555" s="2"/>
      <c r="BC1555" s="2"/>
      <c r="BD1555" s="10"/>
      <c r="BE1555" s="4"/>
      <c r="BF1555" s="4"/>
      <c r="BG1555" s="2"/>
      <c r="BH1555" s="2"/>
      <c r="BN1555" s="2"/>
      <c r="BO1555" s="2"/>
      <c r="BP1555" s="10"/>
      <c r="BQ1555" s="4"/>
      <c r="BR1555" s="4"/>
      <c r="BS1555" s="2"/>
      <c r="BT1555" s="2"/>
      <c r="BZ1555" s="2"/>
      <c r="CA1555" s="2"/>
      <c r="CB1555" s="10"/>
      <c r="CC1555" s="4"/>
      <c r="CD1555" s="4"/>
      <c r="CE1555" s="2"/>
      <c r="CF1555" s="2"/>
      <c r="CL1555" s="2"/>
      <c r="CM1555" s="2"/>
      <c r="CN1555" s="10"/>
      <c r="CO1555" s="4"/>
      <c r="CP1555" s="4"/>
      <c r="CQ1555" s="2"/>
      <c r="CR1555" s="2"/>
      <c r="CX1555" s="2"/>
      <c r="CY1555" s="2"/>
      <c r="CZ1555" s="10"/>
      <c r="DA1555" s="4"/>
      <c r="DB1555" s="4"/>
      <c r="DC1555" s="5">
        <f>DC1054-DD1039</f>
        <v>2686</v>
      </c>
      <c r="DD1555" s="5">
        <f>DD1054-DC1039</f>
        <v>2686</v>
      </c>
      <c r="DJ1555" s="2"/>
      <c r="DK1555" s="2"/>
      <c r="DL1555" s="10"/>
      <c r="DN1555" s="3"/>
      <c r="DO1555" s="2"/>
      <c r="DP1555" s="2"/>
      <c r="DR1555" s="2"/>
      <c r="DV1555" s="2"/>
      <c r="DW1555" s="2"/>
      <c r="DX1555" s="10"/>
      <c r="DY1555" s="4"/>
      <c r="DZ1555" s="4"/>
      <c r="EA1555" s="2"/>
      <c r="EB1555" s="2"/>
      <c r="EH1555" s="2"/>
      <c r="EI1555" s="2"/>
      <c r="EJ1555" s="10"/>
      <c r="EK1555" s="4"/>
      <c r="EL1555" s="4"/>
      <c r="EM1555" s="2"/>
      <c r="EN1555" s="2"/>
      <c r="ET1555" s="2"/>
      <c r="EU1555" s="2"/>
      <c r="EV1555" s="10"/>
      <c r="EW1555" s="4"/>
      <c r="EX1555" s="4"/>
      <c r="EY1555" s="2"/>
      <c r="EZ1555" s="2"/>
      <c r="FF1555" s="2"/>
      <c r="FG1555" s="2"/>
    </row>
    <row r="1556" spans="7:163">
      <c r="G1556" s="21"/>
      <c r="H1556" s="10"/>
      <c r="I1556" s="4"/>
      <c r="J1556" s="4"/>
      <c r="K1556" s="5">
        <f t="shared" si="533"/>
        <v>2562</v>
      </c>
      <c r="L1556" s="5">
        <f t="shared" si="534"/>
        <v>2617</v>
      </c>
      <c r="R1556" s="2"/>
      <c r="S1556" s="2"/>
      <c r="T1556" s="10"/>
      <c r="U1556" s="4"/>
      <c r="V1556" s="4"/>
      <c r="W1556" s="5">
        <f t="shared" si="535"/>
        <v>2532</v>
      </c>
      <c r="X1556" s="5">
        <f t="shared" si="536"/>
        <v>2557</v>
      </c>
      <c r="AD1556" s="2"/>
      <c r="AE1556" s="2"/>
      <c r="AF1556" s="10"/>
      <c r="AG1556" s="4"/>
      <c r="AH1556" s="4"/>
      <c r="AI1556" s="2"/>
      <c r="AJ1556" s="2"/>
      <c r="AP1556" s="2"/>
      <c r="AQ1556" s="2"/>
      <c r="AR1556" s="10"/>
      <c r="AS1556" s="4"/>
      <c r="AT1556" s="4"/>
      <c r="AU1556" s="2"/>
      <c r="AV1556" s="2"/>
      <c r="BB1556" s="2"/>
      <c r="BC1556" s="2"/>
      <c r="BD1556" s="10"/>
      <c r="BE1556" s="4"/>
      <c r="BF1556" s="4"/>
      <c r="BG1556" s="5">
        <f>BG1055-BH1040</f>
        <v>2557</v>
      </c>
      <c r="BH1556" s="5">
        <f>BH1055-BG1040</f>
        <v>2557</v>
      </c>
      <c r="BN1556" s="2"/>
      <c r="BO1556" s="2"/>
      <c r="BP1556" s="10"/>
      <c r="BQ1556" s="4"/>
      <c r="BR1556" s="4"/>
      <c r="BS1556" s="2"/>
      <c r="BT1556" s="2"/>
      <c r="BZ1556" s="2"/>
      <c r="CA1556" s="2"/>
      <c r="CB1556" s="10"/>
      <c r="CC1556" s="4"/>
      <c r="CD1556" s="4"/>
      <c r="CE1556" s="2"/>
      <c r="CF1556" s="2"/>
      <c r="CL1556" s="2"/>
      <c r="CM1556" s="2"/>
      <c r="CN1556" s="10"/>
      <c r="CO1556" s="4"/>
      <c r="CP1556" s="4"/>
      <c r="CQ1556" s="2"/>
      <c r="CR1556" s="2"/>
      <c r="CX1556" s="2"/>
      <c r="CY1556" s="2"/>
      <c r="CZ1556" s="10"/>
      <c r="DA1556" s="4"/>
      <c r="DB1556" s="4"/>
      <c r="DC1556" s="2"/>
      <c r="DD1556" s="2"/>
      <c r="DJ1556" s="2"/>
      <c r="DK1556" s="2"/>
      <c r="DL1556" s="10"/>
      <c r="DN1556" s="3"/>
      <c r="DO1556" s="2"/>
      <c r="DP1556" s="2"/>
      <c r="DR1556" s="2"/>
      <c r="DV1556" s="2"/>
      <c r="DW1556" s="2"/>
      <c r="DX1556" s="10"/>
      <c r="DY1556" s="4"/>
      <c r="DZ1556" s="4"/>
      <c r="EA1556" s="2"/>
      <c r="EB1556" s="2"/>
      <c r="EH1556" s="2"/>
      <c r="EI1556" s="2"/>
      <c r="EJ1556" s="10"/>
      <c r="EK1556" s="4"/>
      <c r="EL1556" s="4"/>
      <c r="EM1556" s="2"/>
      <c r="EN1556" s="2"/>
      <c r="ET1556" s="2"/>
      <c r="EU1556" s="2"/>
      <c r="EV1556" s="10"/>
      <c r="EW1556" s="4"/>
      <c r="EX1556" s="4"/>
      <c r="EY1556" s="2"/>
      <c r="EZ1556" s="2"/>
      <c r="FF1556" s="2"/>
      <c r="FG1556" s="2"/>
    </row>
    <row r="1557" spans="7:163">
      <c r="G1557" s="21"/>
      <c r="H1557" s="10"/>
      <c r="I1557" s="4"/>
      <c r="J1557" s="4"/>
      <c r="K1557" s="5">
        <f t="shared" si="533"/>
        <v>2588</v>
      </c>
      <c r="L1557" s="5">
        <f t="shared" si="534"/>
        <v>2608</v>
      </c>
      <c r="R1557" s="2"/>
      <c r="S1557" s="2"/>
      <c r="T1557" s="10"/>
      <c r="U1557" s="4"/>
      <c r="V1557" s="4"/>
      <c r="W1557" s="5">
        <f t="shared" si="535"/>
        <v>2531</v>
      </c>
      <c r="X1557" s="5">
        <f t="shared" si="536"/>
        <v>2598</v>
      </c>
      <c r="AD1557" s="2"/>
      <c r="AE1557" s="2"/>
      <c r="AF1557" s="10"/>
      <c r="AG1557" s="4"/>
      <c r="AH1557" s="4"/>
      <c r="AI1557" s="5">
        <f>AI1056-AJ1041</f>
        <v>2648</v>
      </c>
      <c r="AJ1557" s="5">
        <f>AJ1056-AI1041</f>
        <v>2648</v>
      </c>
      <c r="AP1557" s="2"/>
      <c r="AQ1557" s="2"/>
      <c r="AR1557" s="10"/>
      <c r="AS1557" s="4"/>
      <c r="AT1557" s="4"/>
      <c r="AU1557" s="2"/>
      <c r="AV1557" s="2"/>
      <c r="BB1557" s="2"/>
      <c r="BC1557" s="2"/>
      <c r="BD1557" s="10"/>
      <c r="BE1557" s="4"/>
      <c r="BF1557" s="4"/>
      <c r="BG1557" s="2"/>
      <c r="BH1557" s="2"/>
      <c r="BN1557" s="2"/>
      <c r="BO1557" s="2"/>
      <c r="BP1557" s="10"/>
      <c r="BQ1557" s="4"/>
      <c r="BR1557" s="4"/>
      <c r="BS1557" s="2"/>
      <c r="BT1557" s="2"/>
      <c r="BZ1557" s="2"/>
      <c r="CA1557" s="2"/>
      <c r="CB1557" s="10"/>
      <c r="CC1557" s="4"/>
      <c r="CD1557" s="4"/>
      <c r="CE1557" s="5">
        <f>CE1056-CF1041</f>
        <v>2618</v>
      </c>
      <c r="CF1557" s="5">
        <f>CF1056-CE1041</f>
        <v>2618</v>
      </c>
      <c r="CL1557" s="2"/>
      <c r="CM1557" s="2"/>
      <c r="CN1557" s="10"/>
      <c r="CO1557" s="4"/>
      <c r="CP1557" s="4"/>
      <c r="CQ1557" s="2"/>
      <c r="CR1557" s="2"/>
      <c r="CX1557" s="2"/>
      <c r="CY1557" s="2"/>
      <c r="CZ1557" s="10"/>
      <c r="DA1557" s="4"/>
      <c r="DB1557" s="4"/>
      <c r="DC1557" s="2"/>
      <c r="DD1557" s="2"/>
      <c r="DJ1557" s="2"/>
      <c r="DK1557" s="2"/>
      <c r="DL1557" s="10"/>
      <c r="DN1557" s="3"/>
      <c r="DO1557" s="5" t="s">
        <v>0</v>
      </c>
      <c r="DP1557" s="5" t="s">
        <v>0</v>
      </c>
      <c r="DR1557" s="2"/>
      <c r="DV1557" s="2"/>
      <c r="DW1557" s="2"/>
      <c r="DX1557" s="10"/>
      <c r="DY1557" s="4"/>
      <c r="DZ1557" s="4"/>
      <c r="EA1557" s="2"/>
      <c r="EB1557" s="2"/>
      <c r="EH1557" s="2"/>
      <c r="EI1557" s="2"/>
      <c r="EJ1557" s="10"/>
      <c r="EK1557" s="4"/>
      <c r="EL1557" s="4"/>
      <c r="EM1557" s="2"/>
      <c r="EN1557" s="2"/>
      <c r="ET1557" s="2"/>
      <c r="EU1557" s="2"/>
      <c r="EV1557" s="10"/>
      <c r="EW1557" s="4"/>
      <c r="EX1557" s="4"/>
      <c r="EY1557" s="2"/>
      <c r="EZ1557" s="2"/>
      <c r="FF1557" s="2"/>
      <c r="FG1557" s="2"/>
    </row>
    <row r="1558" spans="7:163">
      <c r="G1558" s="21"/>
      <c r="H1558" s="10"/>
      <c r="I1558" s="4"/>
      <c r="J1558" s="4"/>
      <c r="K1558" s="5">
        <f t="shared" si="533"/>
        <v>2592</v>
      </c>
      <c r="L1558" s="5">
        <f t="shared" si="534"/>
        <v>2612</v>
      </c>
      <c r="R1558" s="2"/>
      <c r="S1558" s="2"/>
      <c r="T1558" s="10"/>
      <c r="U1558" s="4"/>
      <c r="V1558" s="4"/>
      <c r="W1558" s="5">
        <f t="shared" si="535"/>
        <v>2577</v>
      </c>
      <c r="X1558" s="5">
        <f t="shared" si="536"/>
        <v>2592</v>
      </c>
      <c r="AD1558" s="2"/>
      <c r="AE1558" s="2"/>
      <c r="AF1558" s="10"/>
      <c r="AG1558" s="4"/>
      <c r="AH1558" s="4"/>
      <c r="AI1558" s="2"/>
      <c r="AJ1558" s="2"/>
      <c r="AP1558" s="2"/>
      <c r="AQ1558" s="2"/>
      <c r="AR1558" s="10"/>
      <c r="AS1558" s="4"/>
      <c r="AT1558" s="4"/>
      <c r="AU1558" s="2"/>
      <c r="AV1558" s="2"/>
      <c r="BB1558" s="2"/>
      <c r="BC1558" s="2"/>
      <c r="BD1558" s="10"/>
      <c r="BE1558" s="4"/>
      <c r="BF1558" s="4"/>
      <c r="BG1558" s="5">
        <f>BG1057-BH1042</f>
        <v>2557</v>
      </c>
      <c r="BH1558" s="5">
        <f>BH1057-BG1042</f>
        <v>2557</v>
      </c>
      <c r="BN1558" s="2"/>
      <c r="BO1558" s="2"/>
      <c r="BP1558" s="10"/>
      <c r="BQ1558" s="4"/>
      <c r="BR1558" s="4"/>
      <c r="BS1558" s="5">
        <f>BS1057-BT1042</f>
        <v>2567</v>
      </c>
      <c r="BT1558" s="5">
        <f>BT1057-BS1042</f>
        <v>2567</v>
      </c>
      <c r="BZ1558" s="2"/>
      <c r="CA1558" s="2"/>
      <c r="CB1558" s="10"/>
      <c r="CC1558" s="4"/>
      <c r="CD1558" s="4"/>
      <c r="CE1558" s="5">
        <f>CE1057-CF1042</f>
        <v>2602</v>
      </c>
      <c r="CF1558" s="5">
        <f>CF1057-CE1042</f>
        <v>2632</v>
      </c>
      <c r="CL1558" s="2"/>
      <c r="CM1558" s="2"/>
      <c r="CN1558" s="10"/>
      <c r="CO1558" s="4"/>
      <c r="CP1558" s="4"/>
      <c r="CQ1558" s="2"/>
      <c r="CR1558" s="2"/>
      <c r="CX1558" s="2"/>
      <c r="CY1558" s="2"/>
      <c r="CZ1558" s="10"/>
      <c r="DA1558" s="4"/>
      <c r="DB1558" s="4"/>
      <c r="DC1558" s="2"/>
      <c r="DD1558" s="2"/>
      <c r="DJ1558" s="2"/>
      <c r="DK1558" s="2"/>
      <c r="DL1558" s="10"/>
      <c r="DN1558" s="3"/>
      <c r="DO1558" s="5">
        <f>DO1057-DP1042</f>
        <v>2551</v>
      </c>
      <c r="DP1558" s="5">
        <f>DP1057-DO1042</f>
        <v>2571</v>
      </c>
      <c r="DR1558" s="2"/>
      <c r="DV1558" s="2"/>
      <c r="DW1558" s="2"/>
      <c r="DX1558" s="10"/>
      <c r="DY1558" s="4"/>
      <c r="DZ1558" s="4"/>
      <c r="EA1558" s="2"/>
      <c r="EB1558" s="2"/>
      <c r="EH1558" s="2"/>
      <c r="EI1558" s="2"/>
      <c r="EJ1558" s="10"/>
      <c r="EK1558" s="4"/>
      <c r="EL1558" s="4"/>
      <c r="EM1558" s="2"/>
      <c r="EN1558" s="2"/>
      <c r="ET1558" s="2"/>
      <c r="EU1558" s="2"/>
      <c r="EV1558" s="10"/>
      <c r="EW1558" s="4"/>
      <c r="EX1558" s="4"/>
      <c r="EY1558" s="2"/>
      <c r="EZ1558" s="2"/>
      <c r="FF1558" s="2"/>
      <c r="FG1558" s="2"/>
    </row>
    <row r="1559" spans="7:163">
      <c r="G1559" s="21"/>
      <c r="H1559" s="10"/>
      <c r="I1559" s="4"/>
      <c r="J1559" s="4"/>
      <c r="K1559" s="5">
        <f t="shared" si="533"/>
        <v>2581</v>
      </c>
      <c r="L1559" s="5">
        <f t="shared" si="534"/>
        <v>2626</v>
      </c>
      <c r="R1559" s="2"/>
      <c r="S1559" s="2"/>
      <c r="T1559" s="10"/>
      <c r="U1559" s="4"/>
      <c r="V1559" s="4"/>
      <c r="W1559" s="5">
        <f t="shared" si="535"/>
        <v>2566</v>
      </c>
      <c r="X1559" s="5">
        <f t="shared" si="536"/>
        <v>2596</v>
      </c>
      <c r="AD1559" s="2"/>
      <c r="AE1559" s="2"/>
      <c r="AF1559" s="10"/>
      <c r="AG1559" s="4"/>
      <c r="AH1559" s="4"/>
      <c r="AI1559" s="5">
        <f>AI1058-AJ1043</f>
        <v>2611</v>
      </c>
      <c r="AJ1559" s="5">
        <f>AJ1058-AI1043</f>
        <v>2611</v>
      </c>
      <c r="AP1559" s="2"/>
      <c r="AQ1559" s="2"/>
      <c r="AR1559" s="10"/>
      <c r="AS1559" s="4"/>
      <c r="AT1559" s="4"/>
      <c r="AU1559" s="2"/>
      <c r="AV1559" s="2"/>
      <c r="BB1559" s="2"/>
      <c r="BC1559" s="2"/>
      <c r="BD1559" s="10"/>
      <c r="BE1559" s="4"/>
      <c r="BF1559" s="4"/>
      <c r="BG1559" s="2"/>
      <c r="BH1559" s="2"/>
      <c r="BN1559" s="2"/>
      <c r="BO1559" s="2"/>
      <c r="BP1559" s="10"/>
      <c r="BQ1559" s="4"/>
      <c r="BR1559" s="4"/>
      <c r="BS1559" s="5">
        <f>BS1058-BT1043</f>
        <v>2581</v>
      </c>
      <c r="BT1559" s="5">
        <f>BT1058-BS1043</f>
        <v>2596</v>
      </c>
      <c r="BZ1559" s="2"/>
      <c r="CA1559" s="2"/>
      <c r="CB1559" s="10"/>
      <c r="CC1559" s="4"/>
      <c r="CD1559" s="4"/>
      <c r="CE1559" s="2"/>
      <c r="CF1559" s="2"/>
      <c r="CL1559" s="2"/>
      <c r="CM1559" s="2"/>
      <c r="CN1559" s="10"/>
      <c r="CO1559" s="4"/>
      <c r="CP1559" s="4"/>
      <c r="CQ1559" s="2"/>
      <c r="CR1559" s="2"/>
      <c r="CX1559" s="2"/>
      <c r="CY1559" s="2"/>
      <c r="CZ1559" s="10"/>
      <c r="DA1559" s="4"/>
      <c r="DB1559" s="4"/>
      <c r="DC1559" s="2"/>
      <c r="DD1559" s="2"/>
      <c r="DJ1559" s="2"/>
      <c r="DK1559" s="2"/>
      <c r="DL1559" s="10"/>
      <c r="DN1559" s="3"/>
      <c r="DO1559" s="5">
        <f>DO1058-DP1043</f>
        <v>2552</v>
      </c>
      <c r="DP1559" s="5">
        <f>DP1058-DO1043</f>
        <v>2567</v>
      </c>
      <c r="DR1559" s="2"/>
      <c r="DV1559" s="2"/>
      <c r="DW1559" s="2"/>
      <c r="DX1559" s="10"/>
      <c r="DY1559" s="4"/>
      <c r="DZ1559" s="4"/>
      <c r="EA1559" s="2"/>
      <c r="EB1559" s="2"/>
      <c r="EH1559" s="2"/>
      <c r="EI1559" s="2"/>
      <c r="EJ1559" s="10"/>
      <c r="EK1559" s="4"/>
      <c r="EL1559" s="4"/>
      <c r="EM1559" s="2"/>
      <c r="EN1559" s="2"/>
      <c r="ET1559" s="2"/>
      <c r="EU1559" s="2"/>
      <c r="EV1559" s="10"/>
      <c r="EW1559" s="4"/>
      <c r="EX1559" s="4"/>
      <c r="EY1559" s="5">
        <f>EY1058-EZ1043</f>
        <v>2561</v>
      </c>
      <c r="EZ1559" s="5">
        <f>EZ1058-EY1043</f>
        <v>2571</v>
      </c>
      <c r="FF1559" s="2"/>
      <c r="FG1559" s="2"/>
    </row>
    <row r="1560" spans="7:163">
      <c r="G1560" s="21"/>
      <c r="H1560" s="10"/>
      <c r="I1560" s="4"/>
      <c r="J1560" s="4"/>
      <c r="K1560" s="5">
        <f t="shared" si="533"/>
        <v>2586</v>
      </c>
      <c r="L1560" s="5">
        <f t="shared" si="534"/>
        <v>2632</v>
      </c>
      <c r="R1560" s="2"/>
      <c r="S1560" s="2"/>
      <c r="T1560" s="10"/>
      <c r="U1560" s="4"/>
      <c r="V1560" s="4"/>
      <c r="W1560" s="5" t="s">
        <v>0</v>
      </c>
      <c r="X1560" s="5" t="s">
        <v>0</v>
      </c>
      <c r="AD1560" s="2"/>
      <c r="AE1560" s="2"/>
      <c r="AF1560" s="10"/>
      <c r="AG1560" s="4"/>
      <c r="AH1560" s="4"/>
      <c r="AI1560" s="5">
        <f>AI1059-AJ1044</f>
        <v>2642</v>
      </c>
      <c r="AJ1560" s="5">
        <f>AJ1059-AI1044</f>
        <v>2642</v>
      </c>
      <c r="AP1560" s="2"/>
      <c r="AQ1560" s="2"/>
      <c r="AR1560" s="10"/>
      <c r="AS1560" s="4"/>
      <c r="AT1560" s="4"/>
      <c r="AU1560" s="2"/>
      <c r="AV1560" s="2"/>
      <c r="BB1560" s="2"/>
      <c r="BC1560" s="2"/>
      <c r="BD1560" s="10"/>
      <c r="BE1560" s="4"/>
      <c r="BF1560" s="4"/>
      <c r="BG1560" s="5">
        <f>BG1059-BH1044</f>
        <v>2596</v>
      </c>
      <c r="BH1560" s="5">
        <f>BH1059-BG1044</f>
        <v>2596</v>
      </c>
      <c r="BN1560" s="2"/>
      <c r="BO1560" s="2"/>
      <c r="BP1560" s="10"/>
      <c r="BQ1560" s="4"/>
      <c r="BR1560" s="4"/>
      <c r="BS1560" s="2"/>
      <c r="BT1560" s="2"/>
      <c r="BZ1560" s="2"/>
      <c r="CA1560" s="2"/>
      <c r="CB1560" s="10"/>
      <c r="CC1560" s="4"/>
      <c r="CD1560" s="4"/>
      <c r="CE1560" s="2"/>
      <c r="CF1560" s="2"/>
      <c r="CL1560" s="2"/>
      <c r="CM1560" s="2"/>
      <c r="CN1560" s="10"/>
      <c r="CO1560" s="4"/>
      <c r="CP1560" s="4"/>
      <c r="CQ1560" s="2"/>
      <c r="CR1560" s="2"/>
      <c r="CX1560" s="2"/>
      <c r="CY1560" s="2"/>
      <c r="CZ1560" s="10"/>
      <c r="DA1560" s="4"/>
      <c r="DB1560" s="4"/>
      <c r="DC1560" s="2"/>
      <c r="DD1560" s="2"/>
      <c r="DJ1560" s="2"/>
      <c r="DK1560" s="2"/>
      <c r="DL1560" s="10"/>
      <c r="DN1560" s="3"/>
      <c r="DO1560" s="5">
        <f>DO1059-DP1044</f>
        <v>2531</v>
      </c>
      <c r="DP1560" s="5">
        <f>DP1059-DO1044</f>
        <v>2571</v>
      </c>
      <c r="DR1560" s="2"/>
      <c r="DV1560" s="2"/>
      <c r="DW1560" s="2"/>
      <c r="DX1560" s="10"/>
      <c r="DY1560" s="4"/>
      <c r="DZ1560" s="4"/>
      <c r="EA1560" s="2"/>
      <c r="EB1560" s="2"/>
      <c r="EH1560" s="2"/>
      <c r="EI1560" s="2"/>
      <c r="EJ1560" s="10"/>
      <c r="EK1560" s="4"/>
      <c r="EL1560" s="4"/>
      <c r="EM1560" s="2"/>
      <c r="EN1560" s="2"/>
      <c r="ET1560" s="2"/>
      <c r="EU1560" s="2"/>
      <c r="EV1560" s="10"/>
      <c r="EW1560" s="4"/>
      <c r="EX1560" s="4"/>
      <c r="EY1560" s="2"/>
      <c r="EZ1560" s="2"/>
      <c r="FF1560" s="2"/>
      <c r="FG1560" s="2"/>
    </row>
    <row r="1561" spans="7:163">
      <c r="G1561" s="21"/>
      <c r="H1561" s="10"/>
      <c r="I1561" s="4"/>
      <c r="J1561" s="4"/>
      <c r="K1561" s="2"/>
      <c r="L1561" s="2"/>
      <c r="R1561" s="2"/>
      <c r="S1561" s="2"/>
      <c r="T1561" s="10"/>
      <c r="U1561" s="4"/>
      <c r="V1561" s="4"/>
      <c r="W1561" s="5">
        <f>W1060-X1045</f>
        <v>2582</v>
      </c>
      <c r="X1561" s="5">
        <f>X1060-W1045</f>
        <v>2617</v>
      </c>
      <c r="AD1561" s="2"/>
      <c r="AE1561" s="2"/>
      <c r="AF1561" s="10"/>
      <c r="AG1561" s="4"/>
      <c r="AH1561" s="4"/>
      <c r="AI1561" s="2"/>
      <c r="AJ1561" s="2"/>
      <c r="AP1561" s="2"/>
      <c r="AQ1561" s="2"/>
      <c r="AR1561" s="10"/>
      <c r="AS1561" s="4"/>
      <c r="AT1561" s="4"/>
      <c r="AU1561" s="2"/>
      <c r="AV1561" s="2"/>
      <c r="BB1561" s="2"/>
      <c r="BC1561" s="2"/>
      <c r="BD1561" s="10"/>
      <c r="BE1561" s="4"/>
      <c r="BF1561" s="4"/>
      <c r="BG1561" s="2"/>
      <c r="BH1561" s="2"/>
      <c r="BN1561" s="2"/>
      <c r="BO1561" s="2"/>
      <c r="BP1561" s="10"/>
      <c r="BQ1561" s="4"/>
      <c r="BR1561" s="4"/>
      <c r="BS1561" s="2"/>
      <c r="BT1561" s="2"/>
      <c r="BZ1561" s="2"/>
      <c r="CA1561" s="2"/>
      <c r="CB1561" s="10"/>
      <c r="CC1561" s="4"/>
      <c r="CD1561" s="4"/>
      <c r="CE1561" s="2"/>
      <c r="CF1561" s="2"/>
      <c r="CL1561" s="2"/>
      <c r="CM1561" s="2"/>
      <c r="CN1561" s="10"/>
      <c r="CO1561" s="4"/>
      <c r="CP1561" s="4"/>
      <c r="CQ1561" s="2"/>
      <c r="CR1561" s="2"/>
      <c r="CX1561" s="2"/>
      <c r="CY1561" s="2"/>
      <c r="CZ1561" s="10"/>
      <c r="DA1561" s="4"/>
      <c r="DB1561" s="4"/>
      <c r="DC1561" s="2"/>
      <c r="DD1561" s="2"/>
      <c r="DJ1561" s="2"/>
      <c r="DK1561" s="2"/>
      <c r="DL1561" s="10"/>
      <c r="DN1561" s="3"/>
      <c r="DO1561" s="2"/>
      <c r="DP1561" s="2"/>
      <c r="DR1561" s="2"/>
      <c r="DV1561" s="2"/>
      <c r="DW1561" s="2"/>
      <c r="DX1561" s="10"/>
      <c r="DY1561" s="4"/>
      <c r="DZ1561" s="4"/>
      <c r="EA1561" s="2"/>
      <c r="EB1561" s="2"/>
      <c r="EH1561" s="2"/>
      <c r="EI1561" s="2"/>
      <c r="EJ1561" s="10"/>
      <c r="EK1561" s="4"/>
      <c r="EL1561" s="4"/>
      <c r="EM1561" s="2"/>
      <c r="EN1561" s="2"/>
      <c r="ET1561" s="2"/>
      <c r="EU1561" s="2"/>
      <c r="EV1561" s="10"/>
      <c r="EW1561" s="4"/>
      <c r="EX1561" s="4"/>
      <c r="EY1561" s="2"/>
      <c r="EZ1561" s="2"/>
      <c r="FF1561" s="2"/>
      <c r="FG1561" s="2"/>
    </row>
    <row r="1562" spans="7:163">
      <c r="G1562" s="21"/>
      <c r="H1562" s="10"/>
      <c r="I1562" s="4"/>
      <c r="J1562" s="4"/>
      <c r="K1562" s="2"/>
      <c r="L1562" s="2"/>
      <c r="R1562" s="2"/>
      <c r="S1562" s="2"/>
      <c r="T1562" s="10"/>
      <c r="U1562" s="4"/>
      <c r="V1562" s="4"/>
      <c r="W1562" s="5" t="s">
        <v>0</v>
      </c>
      <c r="X1562" s="5" t="s">
        <v>0</v>
      </c>
      <c r="AD1562" s="2"/>
      <c r="AE1562" s="2"/>
      <c r="AF1562" s="10"/>
      <c r="AG1562" s="4"/>
      <c r="AH1562" s="4"/>
      <c r="AI1562" s="2"/>
      <c r="AJ1562" s="2"/>
      <c r="AP1562" s="2"/>
      <c r="AQ1562" s="2"/>
      <c r="AR1562" s="10"/>
      <c r="AS1562" s="4"/>
      <c r="AT1562" s="4"/>
      <c r="AU1562" s="2"/>
      <c r="AV1562" s="2"/>
      <c r="BB1562" s="2"/>
      <c r="BC1562" s="2"/>
      <c r="BD1562" s="10"/>
      <c r="BE1562" s="4"/>
      <c r="BF1562" s="4"/>
      <c r="BG1562" s="2"/>
      <c r="BH1562" s="2"/>
      <c r="BN1562" s="2"/>
      <c r="BO1562" s="2"/>
      <c r="BP1562" s="10"/>
      <c r="BQ1562" s="4"/>
      <c r="BR1562" s="4"/>
      <c r="BS1562" s="2"/>
      <c r="BT1562" s="2"/>
      <c r="BZ1562" s="2"/>
      <c r="CA1562" s="2"/>
      <c r="CB1562" s="10"/>
      <c r="CC1562" s="4"/>
      <c r="CD1562" s="4"/>
      <c r="CE1562" s="2"/>
      <c r="CF1562" s="2"/>
      <c r="CL1562" s="2"/>
      <c r="CM1562" s="2"/>
      <c r="CN1562" s="10"/>
      <c r="CO1562" s="4"/>
      <c r="CP1562" s="4"/>
      <c r="CQ1562" s="2"/>
      <c r="CR1562" s="2"/>
      <c r="CX1562" s="2"/>
      <c r="CY1562" s="2"/>
      <c r="CZ1562" s="10"/>
      <c r="DA1562" s="4"/>
      <c r="DB1562" s="4"/>
      <c r="DC1562" s="2"/>
      <c r="DD1562" s="2"/>
      <c r="DJ1562" s="2"/>
      <c r="DK1562" s="2"/>
      <c r="DL1562" s="10"/>
      <c r="DN1562" s="3"/>
      <c r="DO1562" s="2"/>
      <c r="DP1562" s="2"/>
      <c r="DR1562" s="2"/>
      <c r="DV1562" s="2"/>
      <c r="DW1562" s="2"/>
      <c r="DX1562" s="10"/>
      <c r="DY1562" s="4"/>
      <c r="DZ1562" s="4"/>
      <c r="EA1562" s="2"/>
      <c r="EB1562" s="2"/>
      <c r="EH1562" s="2"/>
      <c r="EI1562" s="2"/>
      <c r="EJ1562" s="10"/>
      <c r="EK1562" s="4"/>
      <c r="EL1562" s="4"/>
      <c r="EM1562" s="2"/>
      <c r="EN1562" s="2"/>
      <c r="ET1562" s="2"/>
      <c r="EU1562" s="2"/>
      <c r="EV1562" s="10"/>
      <c r="EW1562" s="4"/>
      <c r="EX1562" s="4"/>
      <c r="EY1562" s="2"/>
      <c r="EZ1562" s="2"/>
      <c r="FF1562" s="2"/>
      <c r="FG1562" s="2"/>
    </row>
    <row r="1563" spans="7:163">
      <c r="G1563" s="21"/>
      <c r="H1563" s="10"/>
      <c r="I1563" s="4"/>
      <c r="J1563" s="4"/>
      <c r="K1563" s="2"/>
      <c r="L1563" s="2"/>
      <c r="R1563" s="2"/>
      <c r="S1563" s="2"/>
      <c r="T1563" s="10"/>
      <c r="U1563" s="4"/>
      <c r="V1563" s="4"/>
      <c r="W1563" s="5" t="s">
        <v>0</v>
      </c>
      <c r="X1563" s="5" t="s">
        <v>0</v>
      </c>
      <c r="AD1563" s="2"/>
      <c r="AE1563" s="2"/>
      <c r="AF1563" s="10"/>
      <c r="AG1563" s="4"/>
      <c r="AH1563" s="4"/>
      <c r="AI1563" s="2"/>
      <c r="AJ1563" s="2"/>
      <c r="AP1563" s="2"/>
      <c r="AQ1563" s="2"/>
      <c r="AR1563" s="10"/>
      <c r="AS1563" s="4"/>
      <c r="AT1563" s="4"/>
      <c r="AU1563" s="2"/>
      <c r="AV1563" s="2"/>
      <c r="BB1563" s="2"/>
      <c r="BC1563" s="2"/>
      <c r="BD1563" s="10"/>
      <c r="BE1563" s="4"/>
      <c r="BF1563" s="4"/>
      <c r="BG1563" s="2"/>
      <c r="BH1563" s="2"/>
      <c r="BN1563" s="2"/>
      <c r="BO1563" s="2"/>
      <c r="BP1563" s="10"/>
      <c r="BQ1563" s="4"/>
      <c r="BR1563" s="4"/>
      <c r="BS1563" s="2"/>
      <c r="BT1563" s="2"/>
      <c r="BZ1563" s="2"/>
      <c r="CA1563" s="2"/>
      <c r="CB1563" s="10"/>
      <c r="CC1563" s="4"/>
      <c r="CD1563" s="4"/>
      <c r="CE1563" s="2"/>
      <c r="CF1563" s="2"/>
      <c r="CL1563" s="2"/>
      <c r="CM1563" s="2"/>
      <c r="CN1563" s="10"/>
      <c r="CO1563" s="4"/>
      <c r="CP1563" s="4"/>
      <c r="CQ1563" s="2"/>
      <c r="CR1563" s="2"/>
      <c r="CX1563" s="2"/>
      <c r="CY1563" s="2"/>
      <c r="CZ1563" s="10"/>
      <c r="DA1563" s="4"/>
      <c r="DB1563" s="4"/>
      <c r="DC1563" s="2"/>
      <c r="DD1563" s="2"/>
      <c r="DJ1563" s="2"/>
      <c r="DK1563" s="2"/>
      <c r="DL1563" s="10"/>
      <c r="DN1563" s="3"/>
      <c r="DO1563" s="2"/>
      <c r="DP1563" s="2"/>
      <c r="DR1563" s="2"/>
      <c r="DV1563" s="2"/>
      <c r="DW1563" s="2"/>
      <c r="DX1563" s="10"/>
      <c r="DY1563" s="4"/>
      <c r="DZ1563" s="4"/>
      <c r="EA1563" s="2"/>
      <c r="EB1563" s="2"/>
      <c r="EH1563" s="2"/>
      <c r="EI1563" s="2"/>
      <c r="EJ1563" s="10"/>
      <c r="EK1563" s="4"/>
      <c r="EL1563" s="4"/>
      <c r="EM1563" s="2"/>
      <c r="EN1563" s="2"/>
      <c r="ET1563" s="2"/>
      <c r="EU1563" s="2"/>
      <c r="EV1563" s="10"/>
      <c r="EW1563" s="4"/>
      <c r="EX1563" s="4"/>
      <c r="EY1563" s="2"/>
      <c r="EZ1563" s="2"/>
      <c r="FF1563" s="2"/>
      <c r="FG1563" s="2"/>
    </row>
    <row r="1564" spans="7:163">
      <c r="G1564" s="21"/>
      <c r="H1564" s="10"/>
      <c r="I1564" s="4"/>
      <c r="J1564" s="4"/>
      <c r="R1564" s="2"/>
      <c r="S1564" s="2"/>
      <c r="T1564" s="10"/>
      <c r="U1564" s="4"/>
      <c r="V1564" s="4"/>
      <c r="AD1564" s="2"/>
      <c r="AE1564" s="2"/>
      <c r="AF1564" s="10"/>
      <c r="AG1564" s="4"/>
      <c r="AH1564" s="4"/>
      <c r="AP1564" s="2"/>
      <c r="AQ1564" s="2"/>
      <c r="AR1564" s="10"/>
      <c r="AS1564" s="4"/>
      <c r="AT1564" s="4"/>
      <c r="AU1564" s="2"/>
      <c r="AV1564" s="2"/>
      <c r="BB1564" s="2"/>
      <c r="BC1564" s="2"/>
      <c r="BD1564" s="10"/>
      <c r="BE1564" s="4"/>
      <c r="BF1564" s="4"/>
      <c r="BG1564" s="2"/>
      <c r="BH1564" s="2"/>
      <c r="BN1564" s="2"/>
      <c r="BO1564" s="2"/>
      <c r="BP1564" s="10"/>
      <c r="BQ1564" s="4"/>
      <c r="BR1564" s="4"/>
      <c r="BS1564" s="2"/>
      <c r="BT1564" s="2"/>
      <c r="BZ1564" s="2"/>
      <c r="CA1564" s="2"/>
      <c r="CB1564" s="10"/>
      <c r="CC1564" s="4"/>
      <c r="CD1564" s="4"/>
      <c r="CL1564" s="2"/>
      <c r="CM1564" s="2"/>
      <c r="CN1564" s="10"/>
      <c r="CO1564" s="4"/>
      <c r="CP1564" s="4"/>
      <c r="CQ1564" s="2"/>
      <c r="CR1564" s="2"/>
      <c r="CX1564" s="2"/>
      <c r="CY1564" s="2"/>
      <c r="CZ1564" s="10"/>
      <c r="DA1564" s="4"/>
      <c r="DB1564" s="4"/>
      <c r="DC1564" s="2"/>
      <c r="DD1564" s="2"/>
      <c r="DJ1564" s="2"/>
      <c r="DK1564" s="2"/>
      <c r="DL1564" s="10"/>
      <c r="DN1564" s="3"/>
      <c r="DR1564" s="2"/>
      <c r="DV1564" s="2"/>
      <c r="DW1564" s="2"/>
      <c r="DX1564" s="10"/>
      <c r="DY1564" s="4"/>
      <c r="DZ1564" s="4"/>
      <c r="EA1564" s="2"/>
      <c r="EB1564" s="2"/>
      <c r="EH1564" s="2"/>
      <c r="EI1564" s="2"/>
      <c r="EJ1564" s="10"/>
      <c r="EK1564" s="4"/>
      <c r="EL1564" s="4"/>
      <c r="EM1564" s="2"/>
      <c r="EN1564" s="2"/>
      <c r="ET1564" s="2"/>
      <c r="EU1564" s="2"/>
      <c r="EV1564" s="10"/>
      <c r="EW1564" s="4"/>
      <c r="EX1564" s="4"/>
      <c r="FF1564" s="2"/>
      <c r="FG1564" s="2"/>
    </row>
    <row r="1565" spans="7:163">
      <c r="G1565" s="21"/>
      <c r="H1565" s="10"/>
      <c r="I1565" s="4"/>
      <c r="J1565" s="4"/>
      <c r="R1565" s="2"/>
      <c r="S1565" s="2"/>
      <c r="T1565" s="10"/>
      <c r="U1565" s="4"/>
      <c r="V1565" s="4"/>
      <c r="AD1565" s="2"/>
      <c r="AE1565" s="2"/>
      <c r="AF1565" s="10"/>
      <c r="AG1565" s="4"/>
      <c r="AH1565" s="4"/>
      <c r="AP1565" s="2"/>
      <c r="AQ1565" s="2"/>
      <c r="AR1565" s="10"/>
      <c r="AS1565" s="4"/>
      <c r="AT1565" s="4"/>
      <c r="BB1565" s="2"/>
      <c r="BC1565" s="2"/>
      <c r="BD1565" s="10"/>
      <c r="BE1565" s="4"/>
      <c r="BF1565" s="4"/>
      <c r="BG1565" s="2"/>
      <c r="BH1565" s="2"/>
      <c r="BN1565" s="2"/>
      <c r="BO1565" s="2"/>
      <c r="BP1565" s="10"/>
      <c r="BQ1565" s="4"/>
      <c r="BR1565" s="4"/>
      <c r="BZ1565" s="2"/>
      <c r="CA1565" s="2"/>
      <c r="CB1565" s="10"/>
      <c r="CC1565" s="4"/>
      <c r="CD1565" s="4"/>
      <c r="CL1565" s="2"/>
      <c r="CM1565" s="2"/>
      <c r="CN1565" s="10"/>
      <c r="CO1565" s="4"/>
      <c r="CP1565" s="4"/>
      <c r="CQ1565" s="2"/>
      <c r="CR1565" s="2"/>
      <c r="CX1565" s="2"/>
      <c r="CY1565" s="2"/>
      <c r="CZ1565" s="10"/>
      <c r="DA1565" s="4"/>
      <c r="DB1565" s="4"/>
      <c r="DJ1565" s="2"/>
      <c r="DK1565" s="2"/>
      <c r="DL1565" s="10"/>
      <c r="DN1565" s="3"/>
      <c r="DR1565" s="2"/>
      <c r="DV1565" s="2"/>
      <c r="DW1565" s="2"/>
      <c r="DX1565" s="10"/>
      <c r="DY1565" s="4"/>
      <c r="DZ1565" s="4"/>
      <c r="EH1565" s="2"/>
      <c r="EI1565" s="2"/>
      <c r="EJ1565" s="10"/>
      <c r="EK1565" s="4"/>
      <c r="EL1565" s="4"/>
      <c r="EM1565" s="2"/>
      <c r="EN1565" s="2"/>
      <c r="ET1565" s="2"/>
      <c r="EU1565" s="2"/>
      <c r="EV1565" s="10"/>
      <c r="EW1565" s="4"/>
      <c r="EX1565" s="4"/>
      <c r="FF1565" s="2"/>
      <c r="FG1565" s="2"/>
    </row>
    <row r="1566" spans="7:163">
      <c r="G1566" s="21"/>
      <c r="H1566" s="10"/>
      <c r="I1566" s="4"/>
      <c r="J1566" s="4"/>
      <c r="R1566" s="2"/>
      <c r="S1566" s="2"/>
      <c r="T1566" s="10"/>
      <c r="U1566" s="4"/>
      <c r="V1566" s="4"/>
      <c r="AD1566" s="2"/>
      <c r="AE1566" s="2"/>
      <c r="AF1566" s="10"/>
      <c r="AG1566" s="4"/>
      <c r="AH1566" s="4"/>
      <c r="AP1566" s="2"/>
      <c r="AQ1566" s="2"/>
      <c r="AR1566" s="10"/>
      <c r="AS1566" s="4"/>
      <c r="AT1566" s="4"/>
      <c r="BB1566" s="2"/>
      <c r="BC1566" s="2"/>
      <c r="BD1566" s="10"/>
      <c r="BE1566" s="4"/>
      <c r="BF1566" s="4"/>
      <c r="BN1566" s="2"/>
      <c r="BO1566" s="2"/>
      <c r="BP1566" s="10"/>
      <c r="BQ1566" s="4"/>
      <c r="BR1566" s="4"/>
      <c r="BZ1566" s="2"/>
      <c r="CA1566" s="2"/>
      <c r="CB1566" s="10"/>
      <c r="CC1566" s="4"/>
      <c r="CD1566" s="4"/>
      <c r="CL1566" s="2"/>
      <c r="CM1566" s="2"/>
      <c r="CN1566" s="10"/>
      <c r="CO1566" s="4"/>
      <c r="CP1566" s="4"/>
      <c r="CQ1566" s="2"/>
      <c r="CR1566" s="2"/>
      <c r="CX1566" s="2"/>
      <c r="CY1566" s="2"/>
      <c r="CZ1566" s="10"/>
      <c r="DA1566" s="4"/>
      <c r="DB1566" s="4"/>
      <c r="DJ1566" s="2"/>
      <c r="DK1566" s="2"/>
      <c r="DL1566" s="10"/>
      <c r="DN1566" s="3"/>
      <c r="DR1566" s="2"/>
      <c r="DV1566" s="2"/>
      <c r="DW1566" s="2"/>
      <c r="DX1566" s="10"/>
      <c r="DY1566" s="4"/>
      <c r="DZ1566" s="4"/>
      <c r="EH1566" s="2"/>
      <c r="EI1566" s="2"/>
      <c r="EJ1566" s="10"/>
      <c r="EK1566" s="4"/>
      <c r="EL1566" s="4"/>
      <c r="EM1566" s="2"/>
      <c r="EN1566" s="2"/>
      <c r="ET1566" s="2"/>
      <c r="EU1566" s="2"/>
      <c r="EV1566" s="10"/>
      <c r="EW1566" s="4"/>
      <c r="EX1566" s="4"/>
      <c r="FF1566" s="2"/>
      <c r="FG1566" s="2"/>
    </row>
    <row r="1567" spans="7:163">
      <c r="G1567" s="21"/>
      <c r="H1567" s="10"/>
      <c r="I1567" s="4"/>
      <c r="J1567" s="4"/>
      <c r="R1567" s="2"/>
      <c r="S1567" s="2"/>
      <c r="T1567" s="10"/>
      <c r="U1567" s="4"/>
      <c r="V1567" s="4"/>
      <c r="AD1567" s="2"/>
      <c r="AE1567" s="2"/>
      <c r="AF1567" s="10"/>
      <c r="AG1567" s="4"/>
      <c r="AH1567" s="4"/>
      <c r="AP1567" s="2"/>
      <c r="AQ1567" s="2"/>
      <c r="AR1567" s="10"/>
      <c r="AS1567" s="4"/>
      <c r="AT1567" s="4"/>
      <c r="BB1567" s="2"/>
      <c r="BC1567" s="2"/>
      <c r="BD1567" s="10"/>
      <c r="BE1567" s="4"/>
      <c r="BF1567" s="4"/>
      <c r="BN1567" s="2"/>
      <c r="BO1567" s="2"/>
      <c r="BP1567" s="10"/>
      <c r="BQ1567" s="4"/>
      <c r="BR1567" s="4"/>
      <c r="BZ1567" s="2"/>
      <c r="CA1567" s="2"/>
      <c r="CB1567" s="10"/>
      <c r="CC1567" s="4"/>
      <c r="CD1567" s="4"/>
      <c r="CL1567" s="2"/>
      <c r="CM1567" s="2"/>
      <c r="CN1567" s="10"/>
      <c r="CO1567" s="4"/>
      <c r="CP1567" s="4"/>
      <c r="CQ1567" s="2"/>
      <c r="CR1567" s="2"/>
      <c r="CX1567" s="2"/>
      <c r="CY1567" s="2"/>
      <c r="CZ1567" s="10"/>
      <c r="DA1567" s="4"/>
      <c r="DB1567" s="4"/>
      <c r="DJ1567" s="2"/>
      <c r="DK1567" s="2"/>
      <c r="DL1567" s="10"/>
      <c r="DN1567" s="3"/>
      <c r="DR1567" s="2"/>
      <c r="DV1567" s="2"/>
      <c r="DW1567" s="2"/>
      <c r="DX1567" s="10"/>
      <c r="DY1567" s="4"/>
      <c r="DZ1567" s="4"/>
      <c r="EH1567" s="2"/>
      <c r="EI1567" s="2"/>
      <c r="EJ1567" s="10"/>
      <c r="EK1567" s="4"/>
      <c r="EL1567" s="4"/>
      <c r="EM1567" s="2"/>
      <c r="EN1567" s="2"/>
      <c r="ET1567" s="2"/>
      <c r="EU1567" s="2"/>
      <c r="EV1567" s="10"/>
      <c r="EW1567" s="4"/>
      <c r="EX1567" s="4"/>
      <c r="FF1567" s="2"/>
      <c r="FG1567" s="2"/>
    </row>
    <row r="1568" spans="7:163">
      <c r="G1568" s="21"/>
      <c r="H1568" s="10"/>
      <c r="I1568" s="4"/>
      <c r="J1568" s="4"/>
      <c r="R1568" s="2"/>
      <c r="S1568" s="2"/>
      <c r="T1568" s="10"/>
      <c r="U1568" s="4"/>
      <c r="V1568" s="4"/>
      <c r="AD1568" s="2"/>
      <c r="AE1568" s="2"/>
      <c r="AF1568" s="10"/>
      <c r="AG1568" s="4"/>
      <c r="AH1568" s="4"/>
      <c r="AP1568" s="2"/>
      <c r="AQ1568" s="2"/>
      <c r="AR1568" s="10"/>
      <c r="AS1568" s="4"/>
      <c r="AT1568" s="4"/>
      <c r="BB1568" s="2"/>
      <c r="BC1568" s="2"/>
      <c r="BD1568" s="10"/>
      <c r="BE1568" s="4"/>
      <c r="BF1568" s="4"/>
      <c r="BN1568" s="2"/>
      <c r="BO1568" s="2"/>
      <c r="BP1568" s="10"/>
      <c r="BQ1568" s="4"/>
      <c r="BR1568" s="4"/>
      <c r="BZ1568" s="2"/>
      <c r="CA1568" s="2"/>
      <c r="CB1568" s="10"/>
      <c r="CC1568" s="4"/>
      <c r="CD1568" s="4"/>
      <c r="CL1568" s="2"/>
      <c r="CM1568" s="2"/>
      <c r="CN1568" s="10"/>
      <c r="CO1568" s="4"/>
      <c r="CP1568" s="4"/>
      <c r="CQ1568" s="2"/>
      <c r="CR1568" s="2"/>
      <c r="CX1568" s="2"/>
      <c r="CY1568" s="2"/>
      <c r="CZ1568" s="10"/>
      <c r="DA1568" s="4"/>
      <c r="DB1568" s="4"/>
      <c r="DJ1568" s="2"/>
      <c r="DK1568" s="2"/>
      <c r="DL1568" s="10"/>
      <c r="DN1568" s="3"/>
      <c r="DR1568" s="2"/>
      <c r="DV1568" s="2"/>
      <c r="DW1568" s="2"/>
      <c r="DX1568" s="10"/>
      <c r="DY1568" s="4"/>
      <c r="DZ1568" s="4"/>
      <c r="EH1568" s="2"/>
      <c r="EI1568" s="2"/>
      <c r="EJ1568" s="10"/>
      <c r="EK1568" s="4"/>
      <c r="EL1568" s="4"/>
      <c r="EM1568" s="2"/>
      <c r="EN1568" s="2"/>
      <c r="ET1568" s="2"/>
      <c r="EU1568" s="2"/>
      <c r="EV1568" s="10"/>
      <c r="EW1568" s="4"/>
      <c r="EX1568" s="4"/>
      <c r="FF1568" s="2"/>
      <c r="FG1568" s="2"/>
    </row>
    <row r="1569" spans="7:163">
      <c r="G1569" s="21"/>
      <c r="H1569" s="10"/>
      <c r="I1569" s="4"/>
      <c r="J1569" s="4"/>
      <c r="R1569" s="2"/>
      <c r="S1569" s="2"/>
      <c r="T1569" s="10"/>
      <c r="U1569" s="4"/>
      <c r="V1569" s="4"/>
      <c r="AD1569" s="2"/>
      <c r="AE1569" s="2"/>
      <c r="AF1569" s="10"/>
      <c r="AG1569" s="4"/>
      <c r="AH1569" s="4"/>
      <c r="AP1569" s="2"/>
      <c r="AQ1569" s="2"/>
      <c r="AR1569" s="10"/>
      <c r="AS1569" s="4"/>
      <c r="AT1569" s="4"/>
      <c r="BB1569" s="2"/>
      <c r="BC1569" s="2"/>
      <c r="BD1569" s="10"/>
      <c r="BE1569" s="4"/>
      <c r="BF1569" s="4"/>
      <c r="BN1569" s="2"/>
      <c r="BO1569" s="2"/>
      <c r="BP1569" s="10"/>
      <c r="BQ1569" s="4"/>
      <c r="BR1569" s="4"/>
      <c r="BZ1569" s="2"/>
      <c r="CA1569" s="2"/>
      <c r="CB1569" s="10"/>
      <c r="CC1569" s="4"/>
      <c r="CD1569" s="4"/>
      <c r="CL1569" s="2"/>
      <c r="CM1569" s="2"/>
      <c r="CN1569" s="10"/>
      <c r="CO1569" s="4"/>
      <c r="CP1569" s="4"/>
      <c r="CQ1569" s="2"/>
      <c r="CR1569" s="2"/>
      <c r="CX1569" s="2"/>
      <c r="CY1569" s="2"/>
      <c r="CZ1569" s="10"/>
      <c r="DA1569" s="4"/>
      <c r="DB1569" s="4"/>
      <c r="DJ1569" s="2"/>
      <c r="DK1569" s="2"/>
      <c r="DL1569" s="10"/>
      <c r="DN1569" s="3"/>
      <c r="DR1569" s="2"/>
      <c r="DV1569" s="2"/>
      <c r="DW1569" s="2"/>
      <c r="DX1569" s="10"/>
      <c r="DY1569" s="4"/>
      <c r="DZ1569" s="4"/>
      <c r="EH1569" s="2"/>
      <c r="EI1569" s="2"/>
      <c r="EJ1569" s="10"/>
      <c r="EK1569" s="4"/>
      <c r="EL1569" s="4"/>
      <c r="EM1569" s="2"/>
      <c r="EN1569" s="2"/>
      <c r="ET1569" s="2"/>
      <c r="EU1569" s="2"/>
      <c r="EV1569" s="10"/>
      <c r="EW1569" s="4"/>
      <c r="EX1569" s="4"/>
      <c r="FF1569" s="2"/>
      <c r="FG1569" s="2"/>
    </row>
    <row r="1570" spans="7:163">
      <c r="G1570" s="21"/>
      <c r="H1570" s="10"/>
      <c r="I1570" s="4"/>
      <c r="J1570" s="4"/>
      <c r="R1570" s="2"/>
      <c r="S1570" s="2"/>
      <c r="T1570" s="10"/>
      <c r="U1570" s="4"/>
      <c r="V1570" s="4"/>
      <c r="AD1570" s="2"/>
      <c r="AE1570" s="2"/>
      <c r="AF1570" s="10"/>
      <c r="AG1570" s="4"/>
      <c r="AH1570" s="4"/>
      <c r="AP1570" s="2"/>
      <c r="AQ1570" s="2"/>
      <c r="AR1570" s="10"/>
      <c r="AS1570" s="4"/>
      <c r="AT1570" s="4"/>
      <c r="BB1570" s="2"/>
      <c r="BC1570" s="2"/>
      <c r="BD1570" s="10"/>
      <c r="BE1570" s="4"/>
      <c r="BF1570" s="4"/>
      <c r="BN1570" s="2"/>
      <c r="BO1570" s="2"/>
      <c r="BP1570" s="10"/>
      <c r="BQ1570" s="4"/>
      <c r="BR1570" s="4"/>
      <c r="BZ1570" s="2"/>
      <c r="CA1570" s="2"/>
      <c r="CB1570" s="10"/>
      <c r="CC1570" s="4"/>
      <c r="CD1570" s="4"/>
      <c r="CL1570" s="2"/>
      <c r="CM1570" s="2"/>
      <c r="CN1570" s="10"/>
      <c r="CO1570" s="4"/>
      <c r="CP1570" s="4"/>
      <c r="CQ1570" s="2"/>
      <c r="CR1570" s="2"/>
      <c r="CX1570" s="2"/>
      <c r="CY1570" s="2"/>
      <c r="CZ1570" s="10"/>
      <c r="DA1570" s="4"/>
      <c r="DB1570" s="4"/>
      <c r="DJ1570" s="2"/>
      <c r="DK1570" s="2"/>
      <c r="DL1570" s="10"/>
      <c r="DN1570" s="3"/>
      <c r="DR1570" s="2"/>
      <c r="DV1570" s="2"/>
      <c r="DW1570" s="2"/>
      <c r="DX1570" s="10"/>
      <c r="DY1570" s="4"/>
      <c r="DZ1570" s="4"/>
      <c r="EH1570" s="2"/>
      <c r="EI1570" s="2"/>
      <c r="EJ1570" s="10"/>
      <c r="EK1570" s="4"/>
      <c r="EL1570" s="4"/>
      <c r="EM1570" s="2"/>
      <c r="EN1570" s="2"/>
      <c r="ET1570" s="2"/>
      <c r="EU1570" s="2"/>
      <c r="EV1570" s="10"/>
      <c r="EW1570" s="4"/>
      <c r="EX1570" s="4"/>
      <c r="FF1570" s="2"/>
      <c r="FG1570" s="2"/>
    </row>
    <row r="1571" spans="7:163">
      <c r="G1571" s="21"/>
      <c r="H1571" s="10"/>
      <c r="I1571" s="4"/>
      <c r="J1571" s="4"/>
      <c r="R1571" s="2"/>
      <c r="S1571" s="2"/>
      <c r="T1571" s="10"/>
      <c r="U1571" s="4"/>
      <c r="V1571" s="4"/>
      <c r="AD1571" s="2"/>
      <c r="AE1571" s="2"/>
      <c r="AF1571" s="10"/>
      <c r="AG1571" s="4"/>
      <c r="AH1571" s="4"/>
      <c r="AP1571" s="2"/>
      <c r="AQ1571" s="2"/>
      <c r="AR1571" s="10"/>
      <c r="AS1571" s="4"/>
      <c r="AT1571" s="4"/>
      <c r="BB1571" s="2"/>
      <c r="BC1571" s="2"/>
      <c r="BD1571" s="10"/>
      <c r="BE1571" s="4"/>
      <c r="BF1571" s="4"/>
      <c r="BN1571" s="2"/>
      <c r="BO1571" s="2"/>
      <c r="BP1571" s="10"/>
      <c r="BQ1571" s="4"/>
      <c r="BR1571" s="4"/>
      <c r="BZ1571" s="2"/>
      <c r="CA1571" s="2"/>
      <c r="CB1571" s="10"/>
      <c r="CC1571" s="4"/>
      <c r="CD1571" s="4"/>
      <c r="CL1571" s="2"/>
      <c r="CM1571" s="2"/>
      <c r="CN1571" s="10"/>
      <c r="CO1571" s="4"/>
      <c r="CP1571" s="4"/>
      <c r="CQ1571" s="2"/>
      <c r="CR1571" s="2"/>
      <c r="CX1571" s="2"/>
      <c r="CY1571" s="2"/>
      <c r="CZ1571" s="10"/>
      <c r="DA1571" s="4"/>
      <c r="DB1571" s="4"/>
      <c r="DJ1571" s="2"/>
      <c r="DK1571" s="2"/>
      <c r="DL1571" s="10"/>
      <c r="DN1571" s="3"/>
      <c r="DR1571" s="2"/>
      <c r="DV1571" s="2"/>
      <c r="DW1571" s="2"/>
      <c r="DX1571" s="10"/>
      <c r="DY1571" s="4"/>
      <c r="DZ1571" s="4"/>
      <c r="EH1571" s="2"/>
      <c r="EI1571" s="2"/>
      <c r="EJ1571" s="10"/>
      <c r="EK1571" s="4"/>
      <c r="EL1571" s="4"/>
      <c r="EM1571" s="2"/>
      <c r="EN1571" s="2"/>
      <c r="ET1571" s="2"/>
      <c r="EU1571" s="2"/>
      <c r="EV1571" s="10"/>
      <c r="EW1571" s="4"/>
      <c r="EX1571" s="4"/>
      <c r="FF1571" s="2"/>
      <c r="FG1571" s="2"/>
    </row>
    <row r="1572" spans="7:163">
      <c r="G1572" s="21"/>
      <c r="H1572" s="10"/>
      <c r="I1572" s="4"/>
      <c r="J1572" s="4"/>
      <c r="R1572" s="2"/>
      <c r="S1572" s="2"/>
      <c r="T1572" s="10"/>
      <c r="U1572" s="4"/>
      <c r="V1572" s="4"/>
      <c r="AD1572" s="2"/>
      <c r="AE1572" s="2"/>
      <c r="AF1572" s="10"/>
      <c r="AG1572" s="4"/>
      <c r="AH1572" s="4"/>
      <c r="AP1572" s="2"/>
      <c r="AQ1572" s="2"/>
      <c r="AR1572" s="10"/>
      <c r="AS1572" s="4"/>
      <c r="AT1572" s="4"/>
      <c r="BB1572" s="2"/>
      <c r="BC1572" s="2"/>
      <c r="BD1572" s="10"/>
      <c r="BE1572" s="4"/>
      <c r="BF1572" s="4"/>
      <c r="BN1572" s="2"/>
      <c r="BO1572" s="2"/>
      <c r="BP1572" s="10"/>
      <c r="BQ1572" s="4"/>
      <c r="BR1572" s="4"/>
      <c r="BZ1572" s="2"/>
      <c r="CA1572" s="2"/>
      <c r="CB1572" s="10"/>
      <c r="CC1572" s="4"/>
      <c r="CD1572" s="4"/>
      <c r="CL1572" s="2"/>
      <c r="CM1572" s="2"/>
      <c r="CN1572" s="10"/>
      <c r="CO1572" s="4"/>
      <c r="CP1572" s="4"/>
      <c r="CQ1572" s="2"/>
      <c r="CR1572" s="2"/>
      <c r="CX1572" s="2"/>
      <c r="CY1572" s="2"/>
      <c r="CZ1572" s="10"/>
      <c r="DA1572" s="4"/>
      <c r="DB1572" s="4"/>
      <c r="DJ1572" s="2"/>
      <c r="DK1572" s="2"/>
      <c r="DL1572" s="10"/>
      <c r="DN1572" s="3"/>
      <c r="DR1572" s="2"/>
      <c r="DV1572" s="2"/>
      <c r="DW1572" s="2"/>
      <c r="DX1572" s="10"/>
      <c r="DY1572" s="4"/>
      <c r="DZ1572" s="4"/>
      <c r="EH1572" s="2"/>
      <c r="EI1572" s="2"/>
      <c r="EJ1572" s="10"/>
      <c r="EK1572" s="4"/>
      <c r="EL1572" s="4"/>
      <c r="EM1572" s="2"/>
      <c r="EN1572" s="2"/>
      <c r="ET1572" s="2"/>
      <c r="EU1572" s="2"/>
      <c r="EV1572" s="10"/>
      <c r="EW1572" s="4"/>
      <c r="EX1572" s="4"/>
      <c r="FF1572" s="2"/>
      <c r="FG1572" s="2"/>
    </row>
    <row r="1573" spans="7:163">
      <c r="G1573" s="21"/>
      <c r="H1573" s="10"/>
      <c r="I1573" s="4"/>
      <c r="J1573" s="4"/>
      <c r="R1573" s="2"/>
      <c r="S1573" s="2"/>
      <c r="T1573" s="10"/>
      <c r="U1573" s="4"/>
      <c r="V1573" s="4"/>
      <c r="AD1573" s="2"/>
      <c r="AE1573" s="2"/>
      <c r="AF1573" s="10"/>
      <c r="AG1573" s="4"/>
      <c r="AH1573" s="4"/>
      <c r="AP1573" s="2"/>
      <c r="AQ1573" s="2"/>
      <c r="AR1573" s="10"/>
      <c r="AS1573" s="4"/>
      <c r="AT1573" s="4"/>
      <c r="BB1573" s="2"/>
      <c r="BC1573" s="2"/>
      <c r="BD1573" s="10"/>
      <c r="BE1573" s="4"/>
      <c r="BF1573" s="4"/>
      <c r="BN1573" s="2"/>
      <c r="BO1573" s="2"/>
      <c r="BP1573" s="10"/>
      <c r="BQ1573" s="4"/>
      <c r="BR1573" s="4"/>
      <c r="BZ1573" s="2"/>
      <c r="CA1573" s="2"/>
      <c r="CB1573" s="10"/>
      <c r="CC1573" s="4"/>
      <c r="CD1573" s="4"/>
      <c r="CL1573" s="2"/>
      <c r="CM1573" s="2"/>
      <c r="CN1573" s="10"/>
      <c r="CO1573" s="4"/>
      <c r="CP1573" s="4"/>
      <c r="CQ1573" s="2"/>
      <c r="CR1573" s="2"/>
      <c r="CX1573" s="2"/>
      <c r="CY1573" s="2"/>
      <c r="CZ1573" s="10"/>
      <c r="DA1573" s="4"/>
      <c r="DB1573" s="4"/>
      <c r="DJ1573" s="2"/>
      <c r="DK1573" s="2"/>
      <c r="DL1573" s="10"/>
      <c r="DN1573" s="3"/>
      <c r="DR1573" s="2"/>
      <c r="DV1573" s="2"/>
      <c r="DW1573" s="2"/>
      <c r="DX1573" s="10"/>
      <c r="DY1573" s="4"/>
      <c r="DZ1573" s="4"/>
      <c r="EH1573" s="2"/>
      <c r="EI1573" s="2"/>
      <c r="EJ1573" s="10"/>
      <c r="EK1573" s="4"/>
      <c r="EL1573" s="4"/>
      <c r="EM1573" s="2"/>
      <c r="EN1573" s="2"/>
      <c r="ET1573" s="2"/>
      <c r="EU1573" s="2"/>
      <c r="EV1573" s="10"/>
      <c r="EW1573" s="4"/>
      <c r="EX1573" s="4"/>
      <c r="FF1573" s="2"/>
      <c r="FG1573" s="2"/>
    </row>
    <row r="1574" spans="7:163">
      <c r="G1574" s="21"/>
      <c r="H1574" s="10"/>
      <c r="I1574" s="4"/>
      <c r="J1574" s="4"/>
      <c r="R1574" s="2"/>
      <c r="S1574" s="2"/>
      <c r="T1574" s="10"/>
      <c r="U1574" s="4"/>
      <c r="V1574" s="4"/>
      <c r="AD1574" s="2"/>
      <c r="AE1574" s="2"/>
      <c r="AF1574" s="10"/>
      <c r="AG1574" s="4"/>
      <c r="AH1574" s="4"/>
      <c r="AP1574" s="2"/>
      <c r="AQ1574" s="2"/>
      <c r="AR1574" s="10"/>
      <c r="AS1574" s="4"/>
      <c r="AT1574" s="4"/>
      <c r="BB1574" s="2"/>
      <c r="BC1574" s="2"/>
      <c r="BD1574" s="10"/>
      <c r="BE1574" s="4"/>
      <c r="BF1574" s="4"/>
      <c r="BN1574" s="2"/>
      <c r="BO1574" s="2"/>
      <c r="BP1574" s="10"/>
      <c r="BQ1574" s="4"/>
      <c r="BR1574" s="4"/>
      <c r="BZ1574" s="2"/>
      <c r="CA1574" s="2"/>
      <c r="CB1574" s="10"/>
      <c r="CC1574" s="4"/>
      <c r="CD1574" s="4"/>
      <c r="CL1574" s="2"/>
      <c r="CM1574" s="2"/>
      <c r="CN1574" s="10"/>
      <c r="CO1574" s="4"/>
      <c r="CP1574" s="4"/>
      <c r="CQ1574" s="2"/>
      <c r="CR1574" s="2"/>
      <c r="CX1574" s="2"/>
      <c r="CY1574" s="2"/>
      <c r="CZ1574" s="10"/>
      <c r="DA1574" s="4"/>
      <c r="DB1574" s="4"/>
      <c r="DJ1574" s="2"/>
      <c r="DK1574" s="2"/>
      <c r="DL1574" s="10"/>
      <c r="DN1574" s="3"/>
      <c r="DR1574" s="2"/>
      <c r="DV1574" s="2"/>
      <c r="DW1574" s="2"/>
      <c r="DX1574" s="10"/>
      <c r="DY1574" s="4"/>
      <c r="DZ1574" s="4"/>
      <c r="EH1574" s="2"/>
      <c r="EI1574" s="2"/>
      <c r="EJ1574" s="10"/>
      <c r="EK1574" s="4"/>
      <c r="EL1574" s="4"/>
      <c r="EM1574" s="2"/>
      <c r="EN1574" s="2"/>
      <c r="ET1574" s="2"/>
      <c r="EU1574" s="2"/>
      <c r="EV1574" s="10"/>
      <c r="EW1574" s="4"/>
      <c r="EX1574" s="4"/>
      <c r="FF1574" s="2"/>
      <c r="FG1574" s="2"/>
    </row>
    <row r="1575" spans="7:163">
      <c r="G1575" s="21"/>
      <c r="H1575" s="4"/>
      <c r="I1575" s="4"/>
      <c r="J1575" s="4"/>
      <c r="R1575" s="2"/>
      <c r="S1575" s="2"/>
      <c r="T1575" s="4"/>
      <c r="U1575" s="4"/>
      <c r="V1575" s="4"/>
      <c r="AD1575" s="2"/>
      <c r="AE1575" s="2"/>
      <c r="AF1575" s="4"/>
      <c r="AG1575" s="4"/>
      <c r="AH1575" s="4"/>
      <c r="AP1575" s="2"/>
      <c r="AQ1575" s="2"/>
      <c r="AR1575" s="4"/>
      <c r="AS1575" s="4"/>
      <c r="AT1575" s="4"/>
      <c r="BB1575" s="2"/>
      <c r="BC1575" s="2"/>
      <c r="BD1575" s="4"/>
      <c r="BE1575" s="4"/>
      <c r="BF1575" s="4"/>
      <c r="BN1575" s="2"/>
      <c r="BO1575" s="2"/>
      <c r="BP1575" s="4"/>
      <c r="BQ1575" s="4"/>
      <c r="BR1575" s="4"/>
      <c r="BZ1575" s="2"/>
      <c r="CA1575" s="2"/>
      <c r="CB1575" s="4"/>
      <c r="CC1575" s="4"/>
      <c r="CD1575" s="4"/>
      <c r="CL1575" s="2"/>
      <c r="CM1575" s="2"/>
      <c r="CN1575" s="4"/>
      <c r="CO1575" s="4"/>
      <c r="CP1575" s="4"/>
      <c r="CQ1575" s="2"/>
      <c r="CR1575" s="2"/>
      <c r="CX1575" s="2"/>
      <c r="CY1575" s="2"/>
      <c r="CZ1575" s="4"/>
      <c r="DA1575" s="4"/>
      <c r="DB1575" s="4"/>
      <c r="DJ1575" s="2"/>
      <c r="DK1575" s="2"/>
      <c r="DN1575" s="3"/>
      <c r="DR1575" s="2"/>
      <c r="DV1575" s="2"/>
      <c r="DW1575" s="2"/>
      <c r="DX1575" s="4"/>
      <c r="DY1575" s="4"/>
      <c r="DZ1575" s="4"/>
      <c r="EH1575" s="2"/>
      <c r="EI1575" s="2"/>
      <c r="EJ1575" s="4"/>
      <c r="EK1575" s="4"/>
      <c r="EL1575" s="4"/>
      <c r="EM1575" s="2"/>
      <c r="EN1575" s="2"/>
      <c r="ET1575" s="2"/>
      <c r="EU1575" s="2"/>
      <c r="EV1575" s="4"/>
      <c r="EW1575" s="4"/>
      <c r="EX1575" s="4"/>
      <c r="FF1575" s="2"/>
      <c r="FG1575" s="2"/>
    </row>
    <row r="1576" spans="7:163">
      <c r="G1576" s="21"/>
      <c r="H1576" s="4"/>
      <c r="I1576" s="4"/>
      <c r="J1576" s="4"/>
      <c r="R1576" s="2"/>
      <c r="S1576" s="2"/>
      <c r="T1576" s="4"/>
      <c r="U1576" s="4"/>
      <c r="V1576" s="4"/>
      <c r="AD1576" s="2"/>
      <c r="AE1576" s="2"/>
      <c r="AF1576" s="4"/>
      <c r="AG1576" s="4"/>
      <c r="AH1576" s="4"/>
      <c r="AP1576" s="2"/>
      <c r="AQ1576" s="2"/>
      <c r="AR1576" s="4"/>
      <c r="AS1576" s="4"/>
      <c r="AT1576" s="4"/>
      <c r="BB1576" s="2"/>
      <c r="BC1576" s="2"/>
      <c r="BD1576" s="4"/>
      <c r="BE1576" s="4"/>
      <c r="BF1576" s="4"/>
      <c r="BN1576" s="2"/>
      <c r="BO1576" s="2"/>
      <c r="BP1576" s="4"/>
      <c r="BQ1576" s="4"/>
      <c r="BR1576" s="4"/>
      <c r="BZ1576" s="2"/>
      <c r="CA1576" s="2"/>
      <c r="CB1576" s="4"/>
      <c r="CC1576" s="4"/>
      <c r="CD1576" s="4"/>
      <c r="CL1576" s="2"/>
      <c r="CM1576" s="2"/>
      <c r="CN1576" s="4"/>
      <c r="CO1576" s="4"/>
      <c r="CP1576" s="4"/>
      <c r="CQ1576" s="2"/>
      <c r="CR1576" s="2"/>
      <c r="CX1576" s="2"/>
      <c r="CY1576" s="2"/>
      <c r="CZ1576" s="4"/>
      <c r="DA1576" s="4"/>
      <c r="DB1576" s="4"/>
      <c r="DJ1576" s="2"/>
      <c r="DK1576" s="2"/>
      <c r="DN1576" s="4"/>
      <c r="DR1576" s="2"/>
      <c r="DV1576" s="2"/>
      <c r="DW1576" s="2"/>
      <c r="DX1576" s="4"/>
      <c r="DY1576" s="4"/>
      <c r="DZ1576" s="4"/>
      <c r="EH1576" s="2"/>
      <c r="EI1576" s="2"/>
      <c r="EJ1576" s="4"/>
      <c r="EK1576" s="4"/>
      <c r="EL1576" s="4"/>
      <c r="EM1576" s="2"/>
      <c r="EN1576" s="2"/>
      <c r="ET1576" s="2"/>
      <c r="EU1576" s="2"/>
      <c r="EV1576" s="4"/>
      <c r="EW1576" s="4"/>
      <c r="EX1576" s="4"/>
      <c r="FF1576" s="2"/>
      <c r="FG1576" s="2"/>
    </row>
    <row r="1577" spans="7:163">
      <c r="G1577" s="21"/>
      <c r="H1577" s="10"/>
      <c r="I1577" s="4"/>
      <c r="J1577" s="4"/>
      <c r="R1577" s="2"/>
      <c r="S1577" s="2"/>
      <c r="T1577" s="10"/>
      <c r="U1577" s="4"/>
      <c r="V1577" s="4"/>
      <c r="AD1577" s="2"/>
      <c r="AE1577" s="2"/>
      <c r="AF1577" s="10"/>
      <c r="AG1577" s="4"/>
      <c r="AH1577" s="4"/>
      <c r="AP1577" s="2"/>
      <c r="AQ1577" s="2"/>
      <c r="AR1577" s="10"/>
      <c r="AS1577" s="4"/>
      <c r="AT1577" s="4"/>
      <c r="BB1577" s="2"/>
      <c r="BC1577" s="2"/>
      <c r="BD1577" s="10"/>
      <c r="BE1577" s="4"/>
      <c r="BF1577" s="4"/>
      <c r="BN1577" s="2"/>
      <c r="BO1577" s="2"/>
      <c r="BP1577" s="10"/>
      <c r="BQ1577" s="4"/>
      <c r="BR1577" s="4"/>
      <c r="BZ1577" s="2"/>
      <c r="CA1577" s="2"/>
      <c r="CB1577" s="10"/>
      <c r="CC1577" s="4"/>
      <c r="CD1577" s="4"/>
      <c r="CL1577" s="2"/>
      <c r="CM1577" s="2"/>
      <c r="CN1577" s="10"/>
      <c r="CO1577" s="4"/>
      <c r="CP1577" s="4"/>
      <c r="CQ1577" s="2"/>
      <c r="CR1577" s="2"/>
      <c r="CX1577" s="2"/>
      <c r="CY1577" s="2"/>
      <c r="CZ1577" s="10"/>
      <c r="DA1577" s="4"/>
      <c r="DB1577" s="4"/>
      <c r="DJ1577" s="2"/>
      <c r="DK1577" s="2"/>
      <c r="DL1577" s="10"/>
      <c r="DN1577" s="4"/>
      <c r="DR1577" s="2"/>
      <c r="DV1577" s="2"/>
      <c r="DW1577" s="2"/>
      <c r="DX1577" s="10"/>
      <c r="DY1577" s="4"/>
      <c r="DZ1577" s="4"/>
      <c r="EH1577" s="2"/>
      <c r="EI1577" s="2"/>
      <c r="EJ1577" s="10"/>
      <c r="EK1577" s="4"/>
      <c r="EL1577" s="4"/>
      <c r="EM1577" s="2"/>
      <c r="EN1577" s="2"/>
      <c r="ET1577" s="2"/>
      <c r="EU1577" s="2"/>
      <c r="EV1577" s="10"/>
      <c r="EW1577" s="4"/>
      <c r="EX1577" s="4"/>
      <c r="FF1577" s="2"/>
      <c r="FG1577" s="2"/>
    </row>
    <row r="1578" spans="7:163">
      <c r="G1578" s="21"/>
      <c r="H1578" s="4"/>
      <c r="I1578" s="4"/>
      <c r="J1578" s="4"/>
      <c r="R1578" s="2"/>
      <c r="S1578" s="2"/>
      <c r="T1578" s="4"/>
      <c r="U1578" s="4"/>
      <c r="V1578" s="4"/>
      <c r="AD1578" s="2"/>
      <c r="AE1578" s="2"/>
      <c r="AF1578" s="4"/>
      <c r="AG1578" s="4"/>
      <c r="AH1578" s="4"/>
      <c r="AP1578" s="2"/>
      <c r="AQ1578" s="2"/>
      <c r="AR1578" s="4"/>
      <c r="AS1578" s="4"/>
      <c r="AT1578" s="4"/>
      <c r="BB1578" s="2"/>
      <c r="BC1578" s="2"/>
      <c r="BD1578" s="4"/>
      <c r="BE1578" s="4"/>
      <c r="BF1578" s="4"/>
      <c r="BN1578" s="2"/>
      <c r="BO1578" s="2"/>
      <c r="BP1578" s="4"/>
      <c r="BQ1578" s="4"/>
      <c r="BR1578" s="4"/>
      <c r="BZ1578" s="2"/>
      <c r="CA1578" s="2"/>
      <c r="CB1578" s="4"/>
      <c r="CC1578" s="4"/>
      <c r="CD1578" s="4"/>
      <c r="CL1578" s="2"/>
      <c r="CM1578" s="2"/>
      <c r="CN1578" s="4"/>
      <c r="CO1578" s="4"/>
      <c r="CP1578" s="4"/>
      <c r="CQ1578" s="2"/>
      <c r="CR1578" s="2"/>
      <c r="CX1578" s="2"/>
      <c r="CY1578" s="2"/>
      <c r="CZ1578" s="4"/>
      <c r="DA1578" s="4"/>
      <c r="DB1578" s="4"/>
      <c r="DJ1578" s="2"/>
      <c r="DK1578" s="2"/>
      <c r="DN1578" s="4"/>
      <c r="DR1578" s="2"/>
      <c r="DV1578" s="2"/>
      <c r="DW1578" s="2"/>
      <c r="DX1578" s="4"/>
      <c r="DY1578" s="4"/>
      <c r="DZ1578" s="4"/>
      <c r="EH1578" s="2"/>
      <c r="EI1578" s="2"/>
      <c r="EJ1578" s="4"/>
      <c r="EK1578" s="4"/>
      <c r="EL1578" s="4"/>
      <c r="EM1578" s="2"/>
      <c r="EN1578" s="2"/>
      <c r="ET1578" s="2"/>
      <c r="EU1578" s="2"/>
      <c r="EV1578" s="4"/>
      <c r="EW1578" s="4"/>
      <c r="EX1578" s="4"/>
      <c r="FF1578" s="2"/>
      <c r="FG1578" s="2"/>
    </row>
    <row r="1579" spans="7:163">
      <c r="G1579" s="21"/>
      <c r="H1579" s="4"/>
      <c r="I1579" s="4"/>
      <c r="J1579" s="4"/>
      <c r="R1579" s="2"/>
      <c r="S1579" s="2"/>
      <c r="T1579" s="4"/>
      <c r="U1579" s="4"/>
      <c r="V1579" s="4"/>
      <c r="AD1579" s="2"/>
      <c r="AE1579" s="2"/>
      <c r="AF1579" s="4"/>
      <c r="AG1579" s="4"/>
      <c r="AH1579" s="4"/>
      <c r="AP1579" s="2"/>
      <c r="AQ1579" s="2"/>
      <c r="AR1579" s="4"/>
      <c r="AS1579" s="4"/>
      <c r="AT1579" s="4"/>
      <c r="BB1579" s="2"/>
      <c r="BC1579" s="2"/>
      <c r="BD1579" s="4"/>
      <c r="BE1579" s="4"/>
      <c r="BF1579" s="4"/>
      <c r="BN1579" s="2"/>
      <c r="BO1579" s="2"/>
      <c r="BP1579" s="4"/>
      <c r="BQ1579" s="4"/>
      <c r="BR1579" s="4"/>
      <c r="BZ1579" s="2"/>
      <c r="CA1579" s="2"/>
      <c r="CB1579" s="4"/>
      <c r="CC1579" s="4"/>
      <c r="CD1579" s="4"/>
      <c r="CL1579" s="2"/>
      <c r="CM1579" s="2"/>
      <c r="CN1579" s="4"/>
      <c r="CO1579" s="4"/>
      <c r="CP1579" s="4"/>
      <c r="CQ1579" s="2"/>
      <c r="CR1579" s="2"/>
      <c r="CX1579" s="2"/>
      <c r="CY1579" s="2"/>
      <c r="CZ1579" s="4"/>
      <c r="DA1579" s="4"/>
      <c r="DB1579" s="4"/>
      <c r="DJ1579" s="2"/>
      <c r="DK1579" s="2"/>
      <c r="DN1579" s="4"/>
      <c r="DR1579" s="2"/>
      <c r="DV1579" s="2"/>
      <c r="DW1579" s="2"/>
      <c r="DX1579" s="4"/>
      <c r="DY1579" s="4"/>
      <c r="DZ1579" s="4"/>
      <c r="EH1579" s="2"/>
      <c r="EI1579" s="2"/>
      <c r="EJ1579" s="4"/>
      <c r="EK1579" s="4"/>
      <c r="EL1579" s="4"/>
      <c r="EM1579" s="2"/>
      <c r="EN1579" s="2"/>
      <c r="ET1579" s="2"/>
      <c r="EU1579" s="2"/>
      <c r="EV1579" s="4"/>
      <c r="EW1579" s="4"/>
      <c r="EX1579" s="4"/>
      <c r="FF1579" s="2"/>
      <c r="FG1579" s="2"/>
    </row>
    <row r="1580" spans="7:163">
      <c r="G1580" s="21"/>
      <c r="H1580" s="10"/>
      <c r="I1580" s="4"/>
      <c r="J1580" s="4"/>
      <c r="R1580" s="2"/>
      <c r="S1580" s="2"/>
      <c r="T1580" s="10"/>
      <c r="U1580" s="4"/>
      <c r="V1580" s="4"/>
      <c r="AD1580" s="2"/>
      <c r="AE1580" s="2"/>
      <c r="AF1580" s="10"/>
      <c r="AG1580" s="4"/>
      <c r="AH1580" s="4"/>
      <c r="AP1580" s="2"/>
      <c r="AQ1580" s="2"/>
      <c r="AR1580" s="10"/>
      <c r="AS1580" s="4"/>
      <c r="AT1580" s="4"/>
      <c r="BB1580" s="2"/>
      <c r="BC1580" s="2"/>
      <c r="BD1580" s="10"/>
      <c r="BE1580" s="4"/>
      <c r="BF1580" s="4"/>
      <c r="BN1580" s="2"/>
      <c r="BO1580" s="2"/>
      <c r="BP1580" s="10"/>
      <c r="BQ1580" s="4"/>
      <c r="BR1580" s="4"/>
      <c r="BZ1580" s="2"/>
      <c r="CA1580" s="2"/>
      <c r="CB1580" s="10"/>
      <c r="CC1580" s="4"/>
      <c r="CD1580" s="4"/>
      <c r="CL1580" s="2"/>
      <c r="CM1580" s="2"/>
      <c r="CN1580" s="10"/>
      <c r="CO1580" s="4"/>
      <c r="CP1580" s="4"/>
      <c r="CQ1580" s="2"/>
      <c r="CR1580" s="2"/>
      <c r="CX1580" s="2"/>
      <c r="CY1580" s="2"/>
      <c r="CZ1580" s="10"/>
      <c r="DA1580" s="4"/>
      <c r="DB1580" s="4"/>
      <c r="DJ1580" s="2"/>
      <c r="DK1580" s="2"/>
      <c r="DL1580" s="10"/>
      <c r="DN1580" s="4"/>
      <c r="DR1580" s="2"/>
      <c r="DV1580" s="2"/>
      <c r="DW1580" s="2"/>
      <c r="DX1580" s="10"/>
      <c r="DY1580" s="4"/>
      <c r="DZ1580" s="4"/>
      <c r="EH1580" s="2"/>
      <c r="EI1580" s="2"/>
      <c r="EJ1580" s="10"/>
      <c r="EK1580" s="4"/>
      <c r="EL1580" s="4"/>
      <c r="EM1580" s="2"/>
      <c r="EN1580" s="2"/>
      <c r="ET1580" s="2"/>
      <c r="EU1580" s="2"/>
      <c r="EV1580" s="10"/>
      <c r="EW1580" s="4"/>
      <c r="EX1580" s="4"/>
      <c r="FF1580" s="2"/>
      <c r="FG1580" s="2"/>
    </row>
    <row r="1581" spans="7:163">
      <c r="G1581" s="21"/>
      <c r="H1581" s="10"/>
      <c r="I1581" s="4"/>
      <c r="J1581" s="4"/>
      <c r="R1581" s="2"/>
      <c r="S1581" s="2"/>
      <c r="T1581" s="10"/>
      <c r="U1581" s="4"/>
      <c r="V1581" s="4"/>
      <c r="AD1581" s="2"/>
      <c r="AE1581" s="2"/>
      <c r="AF1581" s="10"/>
      <c r="AG1581" s="4"/>
      <c r="AH1581" s="4"/>
      <c r="AP1581" s="2"/>
      <c r="AQ1581" s="2"/>
      <c r="AR1581" s="10"/>
      <c r="AS1581" s="4"/>
      <c r="AT1581" s="4"/>
      <c r="BB1581" s="2"/>
      <c r="BC1581" s="2"/>
      <c r="BD1581" s="10"/>
      <c r="BE1581" s="4"/>
      <c r="BF1581" s="4"/>
      <c r="BN1581" s="2"/>
      <c r="BO1581" s="2"/>
      <c r="BP1581" s="10"/>
      <c r="BQ1581" s="4"/>
      <c r="BR1581" s="4"/>
      <c r="BZ1581" s="2"/>
      <c r="CA1581" s="2"/>
      <c r="CB1581" s="10"/>
      <c r="CC1581" s="4"/>
      <c r="CD1581" s="4"/>
      <c r="CL1581" s="2"/>
      <c r="CM1581" s="2"/>
      <c r="CN1581" s="10"/>
      <c r="CO1581" s="4"/>
      <c r="CP1581" s="4"/>
      <c r="CQ1581" s="2"/>
      <c r="CR1581" s="2"/>
      <c r="CX1581" s="2"/>
      <c r="CY1581" s="2"/>
      <c r="CZ1581" s="10"/>
      <c r="DA1581" s="4"/>
      <c r="DB1581" s="4"/>
      <c r="DJ1581" s="2"/>
      <c r="DK1581" s="2"/>
      <c r="DL1581" s="10"/>
      <c r="DN1581" s="4"/>
      <c r="DR1581" s="2"/>
      <c r="DV1581" s="2"/>
      <c r="DW1581" s="2"/>
      <c r="DX1581" s="10"/>
      <c r="DY1581" s="4"/>
      <c r="DZ1581" s="4"/>
      <c r="EH1581" s="2"/>
      <c r="EI1581" s="2"/>
      <c r="EJ1581" s="10"/>
      <c r="EK1581" s="4"/>
      <c r="EL1581" s="4"/>
      <c r="EM1581" s="2"/>
      <c r="EN1581" s="2"/>
      <c r="ET1581" s="2"/>
      <c r="EU1581" s="2"/>
      <c r="EV1581" s="10"/>
      <c r="EW1581" s="4"/>
      <c r="EX1581" s="4"/>
      <c r="FF1581" s="2"/>
      <c r="FG1581" s="2"/>
    </row>
    <row r="1582" spans="7:163">
      <c r="G1582" s="21"/>
      <c r="H1582" s="10"/>
      <c r="I1582" s="4"/>
      <c r="J1582" s="4"/>
      <c r="R1582" s="2"/>
      <c r="S1582" s="2"/>
      <c r="T1582" s="10"/>
      <c r="U1582" s="4"/>
      <c r="V1582" s="4"/>
      <c r="AD1582" s="2"/>
      <c r="AE1582" s="2"/>
      <c r="AF1582" s="10"/>
      <c r="AG1582" s="4"/>
      <c r="AH1582" s="4"/>
      <c r="AP1582" s="2"/>
      <c r="AQ1582" s="2"/>
      <c r="AR1582" s="10"/>
      <c r="AS1582" s="4"/>
      <c r="AT1582" s="4"/>
      <c r="BB1582" s="2"/>
      <c r="BC1582" s="2"/>
      <c r="BD1582" s="10"/>
      <c r="BE1582" s="4"/>
      <c r="BF1582" s="4"/>
      <c r="BN1582" s="2"/>
      <c r="BO1582" s="2"/>
      <c r="BP1582" s="10"/>
      <c r="BQ1582" s="4"/>
      <c r="BR1582" s="4"/>
      <c r="BZ1582" s="2"/>
      <c r="CA1582" s="2"/>
      <c r="CB1582" s="10"/>
      <c r="CC1582" s="4"/>
      <c r="CD1582" s="4"/>
      <c r="CL1582" s="2"/>
      <c r="CM1582" s="2"/>
      <c r="CN1582" s="10"/>
      <c r="CO1582" s="4"/>
      <c r="CP1582" s="4"/>
      <c r="CQ1582" s="2"/>
      <c r="CR1582" s="2"/>
      <c r="CX1582" s="2"/>
      <c r="CY1582" s="2"/>
      <c r="CZ1582" s="10"/>
      <c r="DA1582" s="4"/>
      <c r="DB1582" s="4"/>
      <c r="DJ1582" s="2"/>
      <c r="DK1582" s="2"/>
      <c r="DL1582" s="10"/>
      <c r="DN1582" s="4"/>
      <c r="DR1582" s="2"/>
      <c r="DV1582" s="2"/>
      <c r="DW1582" s="2"/>
      <c r="DX1582" s="10"/>
      <c r="DY1582" s="4"/>
      <c r="DZ1582" s="4"/>
      <c r="EH1582" s="2"/>
      <c r="EI1582" s="2"/>
      <c r="EJ1582" s="10"/>
      <c r="EK1582" s="4"/>
      <c r="EL1582" s="4"/>
      <c r="EM1582" s="2"/>
      <c r="EN1582" s="2"/>
      <c r="ET1582" s="2"/>
      <c r="EU1582" s="2"/>
      <c r="EV1582" s="10"/>
      <c r="EW1582" s="4"/>
      <c r="EX1582" s="4"/>
      <c r="FF1582" s="2"/>
      <c r="FG1582" s="2"/>
    </row>
    <row r="1583" spans="7:163">
      <c r="G1583" s="21"/>
      <c r="H1583" s="10"/>
      <c r="I1583" s="4"/>
      <c r="J1583" s="4"/>
      <c r="R1583" s="2"/>
      <c r="S1583" s="2"/>
      <c r="T1583" s="10"/>
      <c r="U1583" s="4"/>
      <c r="V1583" s="4"/>
      <c r="AD1583" s="2"/>
      <c r="AE1583" s="2"/>
      <c r="AF1583" s="10"/>
      <c r="AG1583" s="4"/>
      <c r="AH1583" s="4"/>
      <c r="AP1583" s="2"/>
      <c r="AQ1583" s="2"/>
      <c r="AR1583" s="10"/>
      <c r="AS1583" s="4"/>
      <c r="AT1583" s="4"/>
      <c r="BB1583" s="2"/>
      <c r="BC1583" s="2"/>
      <c r="BD1583" s="10"/>
      <c r="BE1583" s="4"/>
      <c r="BF1583" s="4"/>
      <c r="BN1583" s="2"/>
      <c r="BO1583" s="2"/>
      <c r="BP1583" s="10"/>
      <c r="BQ1583" s="4"/>
      <c r="BR1583" s="4"/>
      <c r="BZ1583" s="2"/>
      <c r="CA1583" s="2"/>
      <c r="CB1583" s="10"/>
      <c r="CC1583" s="4"/>
      <c r="CD1583" s="4"/>
      <c r="CL1583" s="2"/>
      <c r="CM1583" s="2"/>
      <c r="CN1583" s="10"/>
      <c r="CO1583" s="4"/>
      <c r="CP1583" s="4"/>
      <c r="CQ1583" s="2"/>
      <c r="CR1583" s="2"/>
      <c r="CX1583" s="2"/>
      <c r="CY1583" s="2"/>
      <c r="CZ1583" s="10"/>
      <c r="DA1583" s="4"/>
      <c r="DB1583" s="4"/>
      <c r="DJ1583" s="2"/>
      <c r="DK1583" s="2"/>
      <c r="DL1583" s="10"/>
      <c r="DN1583" s="4"/>
      <c r="DR1583" s="2"/>
      <c r="DV1583" s="2"/>
      <c r="DW1583" s="2"/>
      <c r="DX1583" s="10"/>
      <c r="DY1583" s="4"/>
      <c r="DZ1583" s="4"/>
      <c r="EH1583" s="2"/>
      <c r="EI1583" s="2"/>
      <c r="EJ1583" s="10"/>
      <c r="EK1583" s="4"/>
      <c r="EL1583" s="4"/>
      <c r="EM1583" s="2"/>
      <c r="EN1583" s="2"/>
      <c r="ET1583" s="2"/>
      <c r="EU1583" s="2"/>
      <c r="EV1583" s="10"/>
      <c r="EW1583" s="4"/>
      <c r="EX1583" s="4"/>
      <c r="FF1583" s="2"/>
      <c r="FG1583" s="2"/>
    </row>
    <row r="1584" spans="7:163">
      <c r="G1584" s="21"/>
      <c r="H1584" s="10">
        <v>16</v>
      </c>
      <c r="I1584" s="4" t="s">
        <v>8</v>
      </c>
      <c r="J1584" s="4">
        <f>MIN(K1584:K1610)</f>
        <v>2733</v>
      </c>
      <c r="K1584" s="2"/>
      <c r="L1584" s="2"/>
      <c r="R1584" s="2"/>
      <c r="S1584" s="2"/>
      <c r="T1584" s="10">
        <v>16</v>
      </c>
      <c r="U1584" s="4" t="s">
        <v>8</v>
      </c>
      <c r="V1584" s="4">
        <f>MIN(W1584:W1610)</f>
        <v>2708</v>
      </c>
      <c r="W1584" s="5" t="s">
        <v>0</v>
      </c>
      <c r="X1584" s="5" t="s">
        <v>0</v>
      </c>
      <c r="AD1584" s="2"/>
      <c r="AE1584" s="2"/>
      <c r="AF1584" s="10">
        <v>16</v>
      </c>
      <c r="AG1584" s="4" t="s">
        <v>8</v>
      </c>
      <c r="AH1584" s="4">
        <f>MIN(AI1584:AI1610)</f>
        <v>2782</v>
      </c>
      <c r="AI1584" s="2"/>
      <c r="AJ1584" s="2"/>
      <c r="AP1584" s="2"/>
      <c r="AQ1584" s="2"/>
      <c r="AR1584" s="10">
        <v>16</v>
      </c>
      <c r="AS1584" s="4" t="s">
        <v>8</v>
      </c>
      <c r="AT1584" s="4" t="s">
        <v>9</v>
      </c>
      <c r="AU1584" s="2"/>
      <c r="AV1584" s="2"/>
      <c r="BB1584" s="2"/>
      <c r="BC1584" s="2"/>
      <c r="BD1584" s="10">
        <v>16</v>
      </c>
      <c r="BE1584" s="4" t="s">
        <v>8</v>
      </c>
      <c r="BF1584" s="4">
        <f>MIN(BG1584:BG1610)</f>
        <v>2733</v>
      </c>
      <c r="BG1584" s="2"/>
      <c r="BH1584" s="2"/>
      <c r="BN1584" s="2"/>
      <c r="BO1584" s="2"/>
      <c r="BP1584" s="10">
        <v>16</v>
      </c>
      <c r="BQ1584" s="4" t="s">
        <v>8</v>
      </c>
      <c r="BR1584" s="4">
        <f>MIN(BS1584:BS1610)</f>
        <v>2743</v>
      </c>
      <c r="BS1584" s="2"/>
      <c r="BT1584" s="2"/>
      <c r="BZ1584" s="2"/>
      <c r="CA1584" s="2"/>
      <c r="CB1584" s="10">
        <v>16</v>
      </c>
      <c r="CC1584" s="4" t="s">
        <v>8</v>
      </c>
      <c r="CD1584" s="4">
        <f>MIN(CE1584:CE1610)</f>
        <v>2758</v>
      </c>
      <c r="CE1584" s="2"/>
      <c r="CF1584" s="2"/>
      <c r="CL1584" s="2"/>
      <c r="CM1584" s="2"/>
      <c r="CN1584" s="10">
        <v>16</v>
      </c>
      <c r="CO1584" s="4" t="s">
        <v>8</v>
      </c>
      <c r="CP1584" s="4" t="s">
        <v>9</v>
      </c>
      <c r="CQ1584" s="2"/>
      <c r="CR1584" s="2"/>
      <c r="CX1584" s="2"/>
      <c r="CY1584" s="2"/>
      <c r="CZ1584" s="10">
        <v>16</v>
      </c>
      <c r="DA1584" s="4" t="s">
        <v>8</v>
      </c>
      <c r="DB1584" s="4">
        <f>MIN(DC1584:DC1610)</f>
        <v>2858</v>
      </c>
      <c r="DC1584" s="2"/>
      <c r="DD1584" s="2"/>
      <c r="DJ1584" s="2"/>
      <c r="DK1584" s="2"/>
      <c r="DL1584" s="10">
        <v>16</v>
      </c>
      <c r="DM1584" s="4" t="s">
        <v>8</v>
      </c>
      <c r="DN1584" s="4">
        <f>MIN(DO1584:DO1610)</f>
        <v>2723</v>
      </c>
      <c r="DO1584" s="2"/>
      <c r="DP1584" s="2"/>
      <c r="DR1584" s="2"/>
      <c r="DV1584" s="2"/>
      <c r="DW1584" s="2"/>
      <c r="DX1584" s="10">
        <v>16</v>
      </c>
      <c r="DY1584" s="4" t="s">
        <v>8</v>
      </c>
      <c r="DZ1584" s="4" t="s">
        <v>9</v>
      </c>
      <c r="EA1584" s="2"/>
      <c r="EB1584" s="2"/>
      <c r="EH1584" s="2"/>
      <c r="EI1584" s="2"/>
      <c r="EJ1584" s="10">
        <v>16</v>
      </c>
      <c r="EK1584" s="4" t="s">
        <v>8</v>
      </c>
      <c r="EL1584" s="4" t="s">
        <v>9</v>
      </c>
      <c r="EM1584" s="2"/>
      <c r="EN1584" s="2"/>
      <c r="ET1584" s="2"/>
      <c r="EU1584" s="2"/>
      <c r="EV1584" s="10">
        <v>16</v>
      </c>
      <c r="EW1584" s="4" t="s">
        <v>8</v>
      </c>
      <c r="EX1584" s="4">
        <f>MIN(EY1584:EY1610)</f>
        <v>2728</v>
      </c>
      <c r="EY1584" s="2"/>
      <c r="EZ1584" s="2"/>
      <c r="FF1584" s="2"/>
      <c r="FG1584" s="2"/>
    </row>
    <row r="1585" spans="7:163">
      <c r="G1585" s="21"/>
      <c r="H1585" s="10"/>
      <c r="I1585" s="4" t="s">
        <v>7</v>
      </c>
      <c r="J1585" s="4">
        <f>MAX(L1584:L1610)</f>
        <v>2797</v>
      </c>
      <c r="K1585" s="2"/>
      <c r="L1585" s="2"/>
      <c r="R1585" s="2"/>
      <c r="S1585" s="2"/>
      <c r="T1585" s="10"/>
      <c r="U1585" s="4" t="s">
        <v>7</v>
      </c>
      <c r="V1585" s="4">
        <f>MAX(X1584:X1610)</f>
        <v>2814</v>
      </c>
      <c r="W1585" s="5" t="s">
        <v>0</v>
      </c>
      <c r="X1585" s="5" t="s">
        <v>0</v>
      </c>
      <c r="AD1585" s="2"/>
      <c r="AE1585" s="2"/>
      <c r="AF1585" s="10"/>
      <c r="AG1585" s="4" t="s">
        <v>7</v>
      </c>
      <c r="AH1585" s="4">
        <f>MAX(AJ1584:AJ1610)</f>
        <v>2782</v>
      </c>
      <c r="AI1585" s="2"/>
      <c r="AJ1585" s="2"/>
      <c r="AP1585" s="2"/>
      <c r="AQ1585" s="2"/>
      <c r="AR1585" s="10"/>
      <c r="AS1585" s="4" t="s">
        <v>7</v>
      </c>
      <c r="AT1585" s="4" t="s">
        <v>9</v>
      </c>
      <c r="AU1585" s="2"/>
      <c r="AV1585" s="2"/>
      <c r="BB1585" s="2"/>
      <c r="BC1585" s="2"/>
      <c r="BD1585" s="10"/>
      <c r="BE1585" s="4" t="s">
        <v>7</v>
      </c>
      <c r="BF1585" s="4">
        <f>MAX(BH1584:BH1610)</f>
        <v>2750</v>
      </c>
      <c r="BG1585" s="2"/>
      <c r="BH1585" s="2"/>
      <c r="BN1585" s="2"/>
      <c r="BO1585" s="2"/>
      <c r="BP1585" s="10"/>
      <c r="BQ1585" s="4" t="s">
        <v>7</v>
      </c>
      <c r="BR1585" s="4">
        <f>MAX(BT1584:BT1610)</f>
        <v>2763</v>
      </c>
      <c r="BS1585" s="2"/>
      <c r="BT1585" s="2"/>
      <c r="BZ1585" s="2"/>
      <c r="CA1585" s="2"/>
      <c r="CB1585" s="10"/>
      <c r="CC1585" s="4" t="s">
        <v>7</v>
      </c>
      <c r="CD1585" s="4">
        <f>MAX(CF1584:CF1610)</f>
        <v>2810</v>
      </c>
      <c r="CE1585" s="5">
        <f>CE1053-CF1037</f>
        <v>2758</v>
      </c>
      <c r="CF1585" s="5">
        <f>CF1053-CE1037</f>
        <v>2758</v>
      </c>
      <c r="CL1585" s="2"/>
      <c r="CM1585" s="2"/>
      <c r="CN1585" s="10"/>
      <c r="CO1585" s="4" t="s">
        <v>7</v>
      </c>
      <c r="CP1585" s="4" t="s">
        <v>9</v>
      </c>
      <c r="CQ1585" s="2"/>
      <c r="CR1585" s="2"/>
      <c r="CX1585" s="2"/>
      <c r="CY1585" s="2"/>
      <c r="CZ1585" s="10"/>
      <c r="DA1585" s="4" t="s">
        <v>7</v>
      </c>
      <c r="DB1585" s="4">
        <f>MAX(DD1584:DD1610)</f>
        <v>2858</v>
      </c>
      <c r="DC1585" s="2"/>
      <c r="DD1585" s="2"/>
      <c r="DJ1585" s="2"/>
      <c r="DK1585" s="2"/>
      <c r="DL1585" s="10"/>
      <c r="DM1585" s="4" t="s">
        <v>7</v>
      </c>
      <c r="DN1585" s="4">
        <f>MAX(DP1584:DP1610)</f>
        <v>2763</v>
      </c>
      <c r="DO1585" s="5" t="s">
        <v>0</v>
      </c>
      <c r="DP1585" s="5" t="s">
        <v>0</v>
      </c>
      <c r="DR1585" s="2"/>
      <c r="DV1585" s="2"/>
      <c r="DW1585" s="2"/>
      <c r="DX1585" s="10"/>
      <c r="DY1585" s="4" t="s">
        <v>7</v>
      </c>
      <c r="DZ1585" s="4" t="s">
        <v>9</v>
      </c>
      <c r="EA1585" s="2"/>
      <c r="EB1585" s="2"/>
      <c r="EH1585" s="2"/>
      <c r="EI1585" s="2"/>
      <c r="EJ1585" s="10"/>
      <c r="EK1585" s="4" t="s">
        <v>7</v>
      </c>
      <c r="EL1585" s="4" t="s">
        <v>9</v>
      </c>
      <c r="EM1585" s="2"/>
      <c r="EN1585" s="2"/>
      <c r="ET1585" s="2"/>
      <c r="EU1585" s="2"/>
      <c r="EV1585" s="10"/>
      <c r="EW1585" s="4" t="s">
        <v>7</v>
      </c>
      <c r="EX1585" s="4">
        <f>MAX(EZ1584:EZ1610)</f>
        <v>2753</v>
      </c>
      <c r="EY1585" s="2"/>
      <c r="EZ1585" s="2"/>
      <c r="FF1585" s="2"/>
      <c r="FG1585" s="2"/>
    </row>
    <row r="1586" spans="7:163">
      <c r="G1586" s="21"/>
      <c r="H1586" s="10"/>
      <c r="I1586" s="4"/>
      <c r="J1586" s="4"/>
      <c r="K1586" s="5">
        <f t="shared" ref="K1586:K1591" si="537">K1054-L1038</f>
        <v>2753</v>
      </c>
      <c r="L1586" s="5">
        <f t="shared" ref="L1586:L1591" si="538">L1054-K1038</f>
        <v>2753</v>
      </c>
      <c r="R1586" s="2"/>
      <c r="S1586" s="2"/>
      <c r="T1586" s="10"/>
      <c r="U1586" s="4"/>
      <c r="V1586" s="4"/>
      <c r="W1586" s="5">
        <f>W1054-X1038</f>
        <v>2708</v>
      </c>
      <c r="X1586" s="5">
        <f>X1054-W1038</f>
        <v>2723</v>
      </c>
      <c r="AD1586" s="2"/>
      <c r="AE1586" s="2"/>
      <c r="AF1586" s="10"/>
      <c r="AG1586" s="4"/>
      <c r="AH1586" s="4"/>
      <c r="AI1586" s="2"/>
      <c r="AJ1586" s="2"/>
      <c r="AP1586" s="2"/>
      <c r="AQ1586" s="2"/>
      <c r="AR1586" s="10"/>
      <c r="AS1586" s="4"/>
      <c r="AT1586" s="4"/>
      <c r="AU1586" s="2"/>
      <c r="AV1586" s="2"/>
      <c r="BB1586" s="2"/>
      <c r="BC1586" s="2"/>
      <c r="BD1586" s="10"/>
      <c r="BE1586" s="4"/>
      <c r="BF1586" s="4"/>
      <c r="BG1586" s="2"/>
      <c r="BH1586" s="2"/>
      <c r="BN1586" s="2"/>
      <c r="BO1586" s="2"/>
      <c r="BP1586" s="10"/>
      <c r="BQ1586" s="4"/>
      <c r="BR1586" s="4"/>
      <c r="BS1586" s="5">
        <f>BS1054-BT1038</f>
        <v>2743</v>
      </c>
      <c r="BT1586" s="5">
        <f>BT1054-BS1038</f>
        <v>2743</v>
      </c>
      <c r="BZ1586" s="2"/>
      <c r="CA1586" s="2"/>
      <c r="CB1586" s="10"/>
      <c r="CC1586" s="4"/>
      <c r="CD1586" s="4"/>
      <c r="CE1586" s="2"/>
      <c r="CF1586" s="2"/>
      <c r="CL1586" s="2"/>
      <c r="CM1586" s="2"/>
      <c r="CN1586" s="10"/>
      <c r="CO1586" s="4"/>
      <c r="CP1586" s="4"/>
      <c r="CQ1586" s="2"/>
      <c r="CR1586" s="2"/>
      <c r="CX1586" s="2"/>
      <c r="CY1586" s="2"/>
      <c r="CZ1586" s="10"/>
      <c r="DA1586" s="4"/>
      <c r="DB1586" s="4"/>
      <c r="DC1586" s="5">
        <f>DC1054-DD1038</f>
        <v>2858</v>
      </c>
      <c r="DD1586" s="5">
        <f>DD1054-DC1038</f>
        <v>2858</v>
      </c>
      <c r="DJ1586" s="2"/>
      <c r="DK1586" s="2"/>
      <c r="DL1586" s="10"/>
      <c r="DN1586" s="3"/>
      <c r="DO1586" s="5">
        <f>DO1054-DP1038</f>
        <v>2743</v>
      </c>
      <c r="DP1586" s="5">
        <f>DP1054-DO1038</f>
        <v>2763</v>
      </c>
      <c r="DR1586" s="2"/>
      <c r="DV1586" s="2"/>
      <c r="DW1586" s="2"/>
      <c r="DX1586" s="10"/>
      <c r="DY1586" s="4"/>
      <c r="DZ1586" s="4"/>
      <c r="EA1586" s="2"/>
      <c r="EB1586" s="2"/>
      <c r="EH1586" s="2"/>
      <c r="EI1586" s="2"/>
      <c r="EJ1586" s="10"/>
      <c r="EK1586" s="4"/>
      <c r="EL1586" s="4"/>
      <c r="EM1586" s="2"/>
      <c r="EN1586" s="2"/>
      <c r="ET1586" s="2"/>
      <c r="EU1586" s="2"/>
      <c r="EV1586" s="10"/>
      <c r="EW1586" s="4"/>
      <c r="EX1586" s="4"/>
      <c r="EY1586" s="2"/>
      <c r="EZ1586" s="2"/>
      <c r="FF1586" s="2"/>
      <c r="FG1586" s="2"/>
    </row>
    <row r="1587" spans="7:163">
      <c r="G1587" s="21"/>
      <c r="H1587" s="10"/>
      <c r="I1587" s="4"/>
      <c r="J1587" s="4"/>
      <c r="K1587" s="5">
        <f t="shared" si="537"/>
        <v>2753</v>
      </c>
      <c r="L1587" s="5">
        <f t="shared" si="538"/>
        <v>2783</v>
      </c>
      <c r="R1587" s="2"/>
      <c r="S1587" s="2"/>
      <c r="T1587" s="10"/>
      <c r="U1587" s="4"/>
      <c r="V1587" s="4"/>
      <c r="W1587" s="5">
        <f>W1055-X1039</f>
        <v>2728</v>
      </c>
      <c r="X1587" s="5">
        <f>X1055-W1039</f>
        <v>2733</v>
      </c>
      <c r="AD1587" s="2"/>
      <c r="AE1587" s="2"/>
      <c r="AF1587" s="10"/>
      <c r="AG1587" s="4"/>
      <c r="AH1587" s="4"/>
      <c r="AI1587" s="2"/>
      <c r="AJ1587" s="2"/>
      <c r="AP1587" s="2"/>
      <c r="AQ1587" s="2"/>
      <c r="AR1587" s="10"/>
      <c r="AS1587" s="4"/>
      <c r="AT1587" s="4"/>
      <c r="AU1587" s="2"/>
      <c r="AV1587" s="2"/>
      <c r="BB1587" s="2"/>
      <c r="BC1587" s="2"/>
      <c r="BD1587" s="10"/>
      <c r="BE1587" s="4"/>
      <c r="BF1587" s="4"/>
      <c r="BG1587" s="5">
        <f>BG1055-BH1039</f>
        <v>2733</v>
      </c>
      <c r="BH1587" s="5">
        <f>BH1055-BG1039</f>
        <v>2733</v>
      </c>
      <c r="BN1587" s="2"/>
      <c r="BO1587" s="2"/>
      <c r="BP1587" s="10"/>
      <c r="BQ1587" s="4"/>
      <c r="BR1587" s="4"/>
      <c r="BS1587" s="2"/>
      <c r="BT1587" s="2"/>
      <c r="BZ1587" s="2"/>
      <c r="CA1587" s="2"/>
      <c r="CB1587" s="10"/>
      <c r="CC1587" s="4"/>
      <c r="CD1587" s="4"/>
      <c r="CE1587" s="2"/>
      <c r="CF1587" s="2"/>
      <c r="CL1587" s="2"/>
      <c r="CM1587" s="2"/>
      <c r="CN1587" s="10"/>
      <c r="CO1587" s="4"/>
      <c r="CP1587" s="4"/>
      <c r="CQ1587" s="2"/>
      <c r="CR1587" s="2"/>
      <c r="CX1587" s="2"/>
      <c r="CY1587" s="2"/>
      <c r="CZ1587" s="10"/>
      <c r="DA1587" s="4"/>
      <c r="DB1587" s="4"/>
      <c r="DC1587" s="2"/>
      <c r="DD1587" s="2"/>
      <c r="DJ1587" s="2"/>
      <c r="DK1587" s="2"/>
      <c r="DL1587" s="10"/>
      <c r="DN1587" s="3"/>
      <c r="DO1587" s="2"/>
      <c r="DP1587" s="2"/>
      <c r="DR1587" s="2"/>
      <c r="DV1587" s="2"/>
      <c r="DW1587" s="2"/>
      <c r="DX1587" s="10"/>
      <c r="DY1587" s="4"/>
      <c r="DZ1587" s="4"/>
      <c r="EA1587" s="2"/>
      <c r="EB1587" s="2"/>
      <c r="EH1587" s="2"/>
      <c r="EI1587" s="2"/>
      <c r="EJ1587" s="10"/>
      <c r="EK1587" s="4"/>
      <c r="EL1587" s="4"/>
      <c r="EM1587" s="2"/>
      <c r="EN1587" s="2"/>
      <c r="ET1587" s="2"/>
      <c r="EU1587" s="2"/>
      <c r="EV1587" s="10"/>
      <c r="EW1587" s="4"/>
      <c r="EX1587" s="4"/>
      <c r="EY1587" s="2"/>
      <c r="EZ1587" s="2"/>
      <c r="FF1587" s="2"/>
      <c r="FG1587" s="2"/>
    </row>
    <row r="1588" spans="7:163">
      <c r="G1588" s="21"/>
      <c r="H1588" s="10"/>
      <c r="I1588" s="4"/>
      <c r="J1588" s="4"/>
      <c r="K1588" s="5">
        <f t="shared" si="537"/>
        <v>2733</v>
      </c>
      <c r="L1588" s="5">
        <f t="shared" si="538"/>
        <v>2778</v>
      </c>
      <c r="R1588" s="2"/>
      <c r="S1588" s="2"/>
      <c r="T1588" s="10"/>
      <c r="U1588" s="4"/>
      <c r="V1588" s="4"/>
      <c r="W1588" s="5">
        <f>W1056-X1040</f>
        <v>2713</v>
      </c>
      <c r="X1588" s="5">
        <f>X1056-W1040</f>
        <v>2738</v>
      </c>
      <c r="AD1588" s="2"/>
      <c r="AE1588" s="2"/>
      <c r="AF1588" s="10"/>
      <c r="AG1588" s="4"/>
      <c r="AH1588" s="4"/>
      <c r="AI1588" s="2"/>
      <c r="AJ1588" s="2"/>
      <c r="AP1588" s="2"/>
      <c r="AQ1588" s="2"/>
      <c r="AR1588" s="10"/>
      <c r="AS1588" s="4"/>
      <c r="AT1588" s="4"/>
      <c r="AU1588" s="2"/>
      <c r="AV1588" s="2"/>
      <c r="BB1588" s="2"/>
      <c r="BC1588" s="2"/>
      <c r="BD1588" s="10"/>
      <c r="BE1588" s="4"/>
      <c r="BF1588" s="4"/>
      <c r="BG1588" s="2"/>
      <c r="BH1588" s="2"/>
      <c r="BN1588" s="2"/>
      <c r="BO1588" s="2"/>
      <c r="BP1588" s="10"/>
      <c r="BQ1588" s="4"/>
      <c r="BR1588" s="4"/>
      <c r="BS1588" s="2"/>
      <c r="BT1588" s="2"/>
      <c r="BZ1588" s="2"/>
      <c r="CA1588" s="2"/>
      <c r="CB1588" s="10"/>
      <c r="CC1588" s="4"/>
      <c r="CD1588" s="4"/>
      <c r="CE1588" s="5">
        <f>CE1056-CF1040</f>
        <v>2758</v>
      </c>
      <c r="CF1588" s="5">
        <f>CF1056-CE1040</f>
        <v>2808</v>
      </c>
      <c r="CL1588" s="2"/>
      <c r="CM1588" s="2"/>
      <c r="CN1588" s="10"/>
      <c r="CO1588" s="4"/>
      <c r="CP1588" s="4"/>
      <c r="CQ1588" s="2"/>
      <c r="CR1588" s="2"/>
      <c r="CX1588" s="2"/>
      <c r="CY1588" s="2"/>
      <c r="CZ1588" s="10"/>
      <c r="DA1588" s="4"/>
      <c r="DB1588" s="4"/>
      <c r="DC1588" s="2"/>
      <c r="DD1588" s="2"/>
      <c r="DJ1588" s="2"/>
      <c r="DK1588" s="2"/>
      <c r="DL1588" s="10"/>
      <c r="DN1588" s="3"/>
      <c r="DO1588" s="5" t="s">
        <v>0</v>
      </c>
      <c r="DP1588" s="5" t="s">
        <v>0</v>
      </c>
      <c r="DR1588" s="2"/>
      <c r="DV1588" s="2"/>
      <c r="DW1588" s="2"/>
      <c r="DX1588" s="10"/>
      <c r="DY1588" s="4"/>
      <c r="DZ1588" s="4"/>
      <c r="EA1588" s="2"/>
      <c r="EB1588" s="2"/>
      <c r="EH1588" s="2"/>
      <c r="EI1588" s="2"/>
      <c r="EJ1588" s="10"/>
      <c r="EK1588" s="4"/>
      <c r="EL1588" s="4"/>
      <c r="EM1588" s="2"/>
      <c r="EN1588" s="2"/>
      <c r="ET1588" s="2"/>
      <c r="EU1588" s="2"/>
      <c r="EV1588" s="10"/>
      <c r="EW1588" s="4"/>
      <c r="EX1588" s="4"/>
      <c r="EY1588" s="2"/>
      <c r="EZ1588" s="2"/>
      <c r="FF1588" s="2"/>
      <c r="FG1588" s="2"/>
    </row>
    <row r="1589" spans="7:163">
      <c r="G1589" s="21"/>
      <c r="H1589" s="10"/>
      <c r="I1589" s="4"/>
      <c r="J1589" s="4"/>
      <c r="K1589" s="5">
        <f t="shared" si="537"/>
        <v>2770</v>
      </c>
      <c r="L1589" s="5">
        <f t="shared" si="538"/>
        <v>2790</v>
      </c>
      <c r="R1589" s="2"/>
      <c r="S1589" s="2"/>
      <c r="T1589" s="10"/>
      <c r="U1589" s="4"/>
      <c r="V1589" s="4"/>
      <c r="W1589" s="5">
        <f>W1057-X1041</f>
        <v>2718</v>
      </c>
      <c r="X1589" s="5">
        <f>X1057-W1041</f>
        <v>2790</v>
      </c>
      <c r="AD1589" s="2"/>
      <c r="AE1589" s="2"/>
      <c r="AF1589" s="10"/>
      <c r="AG1589" s="4"/>
      <c r="AH1589" s="4"/>
      <c r="AI1589" s="2"/>
      <c r="AJ1589" s="2"/>
      <c r="AP1589" s="2"/>
      <c r="AQ1589" s="2"/>
      <c r="AR1589" s="10"/>
      <c r="AS1589" s="4"/>
      <c r="AT1589" s="4"/>
      <c r="AU1589" s="2"/>
      <c r="AV1589" s="2"/>
      <c r="BB1589" s="2"/>
      <c r="BC1589" s="2"/>
      <c r="BD1589" s="10"/>
      <c r="BE1589" s="4"/>
      <c r="BF1589" s="4"/>
      <c r="BG1589" s="5">
        <f>BG1057-BH1041</f>
        <v>2750</v>
      </c>
      <c r="BH1589" s="5">
        <f>BH1057-BG1041</f>
        <v>2750</v>
      </c>
      <c r="BN1589" s="2"/>
      <c r="BO1589" s="2"/>
      <c r="BP1589" s="10"/>
      <c r="BQ1589" s="4"/>
      <c r="BR1589" s="4"/>
      <c r="BS1589" s="5">
        <f>BS1057-BT1041</f>
        <v>2760</v>
      </c>
      <c r="BT1589" s="5">
        <f>BT1057-BS1041</f>
        <v>2760</v>
      </c>
      <c r="BZ1589" s="2"/>
      <c r="CA1589" s="2"/>
      <c r="CB1589" s="10"/>
      <c r="CC1589" s="4"/>
      <c r="CD1589" s="4"/>
      <c r="CE1589" s="5">
        <f>CE1057-CF1041</f>
        <v>2810</v>
      </c>
      <c r="CF1589" s="5">
        <f>CF1057-CE1041</f>
        <v>2810</v>
      </c>
      <c r="CL1589" s="2"/>
      <c r="CM1589" s="2"/>
      <c r="CN1589" s="10"/>
      <c r="CO1589" s="4"/>
      <c r="CP1589" s="4"/>
      <c r="CQ1589" s="2"/>
      <c r="CR1589" s="2"/>
      <c r="CX1589" s="2"/>
      <c r="CY1589" s="2"/>
      <c r="CZ1589" s="10"/>
      <c r="DA1589" s="4"/>
      <c r="DB1589" s="4"/>
      <c r="DC1589" s="2"/>
      <c r="DD1589" s="2"/>
      <c r="DJ1589" s="2"/>
      <c r="DK1589" s="2"/>
      <c r="DL1589" s="10"/>
      <c r="DN1589" s="3"/>
      <c r="DO1589" s="5">
        <f>DO1057-DP1041</f>
        <v>2733</v>
      </c>
      <c r="DP1589" s="5">
        <f>DP1057-DO1041</f>
        <v>2743</v>
      </c>
      <c r="DR1589" s="2"/>
      <c r="DV1589" s="2"/>
      <c r="DW1589" s="2"/>
      <c r="DX1589" s="10"/>
      <c r="DY1589" s="4"/>
      <c r="DZ1589" s="4"/>
      <c r="EA1589" s="2"/>
      <c r="EB1589" s="2"/>
      <c r="EH1589" s="2"/>
      <c r="EI1589" s="2"/>
      <c r="EJ1589" s="10"/>
      <c r="EK1589" s="4"/>
      <c r="EL1589" s="4"/>
      <c r="EM1589" s="2"/>
      <c r="EN1589" s="2"/>
      <c r="ET1589" s="2"/>
      <c r="EU1589" s="2"/>
      <c r="EV1589" s="10"/>
      <c r="EW1589" s="4"/>
      <c r="EX1589" s="4"/>
      <c r="EY1589" s="2"/>
      <c r="EZ1589" s="2"/>
      <c r="FF1589" s="2"/>
      <c r="FG1589" s="2"/>
    </row>
    <row r="1590" spans="7:163">
      <c r="G1590" s="21"/>
      <c r="H1590" s="10"/>
      <c r="I1590" s="4"/>
      <c r="J1590" s="4"/>
      <c r="K1590" s="5">
        <f t="shared" si="537"/>
        <v>2758</v>
      </c>
      <c r="L1590" s="5">
        <f t="shared" si="538"/>
        <v>2783</v>
      </c>
      <c r="R1590" s="2"/>
      <c r="S1590" s="2"/>
      <c r="T1590" s="10"/>
      <c r="U1590" s="4"/>
      <c r="V1590" s="4"/>
      <c r="W1590" s="5">
        <f>W1058-X1042</f>
        <v>2753</v>
      </c>
      <c r="X1590" s="5">
        <f>X1058-W1042</f>
        <v>2763</v>
      </c>
      <c r="AD1590" s="2"/>
      <c r="AE1590" s="2"/>
      <c r="AF1590" s="10"/>
      <c r="AG1590" s="4"/>
      <c r="AH1590" s="4"/>
      <c r="AI1590" s="2"/>
      <c r="AJ1590" s="2"/>
      <c r="AP1590" s="2"/>
      <c r="AQ1590" s="2"/>
      <c r="AR1590" s="10"/>
      <c r="AS1590" s="4"/>
      <c r="AT1590" s="4"/>
      <c r="AU1590" s="2"/>
      <c r="AV1590" s="2"/>
      <c r="BB1590" s="2"/>
      <c r="BC1590" s="2"/>
      <c r="BD1590" s="10"/>
      <c r="BE1590" s="4"/>
      <c r="BF1590" s="4"/>
      <c r="BG1590" s="5">
        <f>BG1058-BH1042</f>
        <v>2748</v>
      </c>
      <c r="BH1590" s="5">
        <f>BH1058-BG1042</f>
        <v>2748</v>
      </c>
      <c r="BN1590" s="2"/>
      <c r="BO1590" s="2"/>
      <c r="BP1590" s="10"/>
      <c r="BQ1590" s="4"/>
      <c r="BR1590" s="4"/>
      <c r="BS1590" s="5">
        <f>BS1058-BT1042</f>
        <v>2763</v>
      </c>
      <c r="BT1590" s="5">
        <f>BT1058-BS1042</f>
        <v>2763</v>
      </c>
      <c r="BZ1590" s="2"/>
      <c r="CA1590" s="2"/>
      <c r="CB1590" s="10"/>
      <c r="CC1590" s="4"/>
      <c r="CD1590" s="4"/>
      <c r="CE1590" s="2"/>
      <c r="CF1590" s="2"/>
      <c r="CL1590" s="2"/>
      <c r="CM1590" s="2"/>
      <c r="CN1590" s="10"/>
      <c r="CO1590" s="4"/>
      <c r="CP1590" s="4"/>
      <c r="CQ1590" s="2"/>
      <c r="CR1590" s="2"/>
      <c r="CX1590" s="2"/>
      <c r="CY1590" s="2"/>
      <c r="CZ1590" s="10"/>
      <c r="DA1590" s="4"/>
      <c r="DB1590" s="4"/>
      <c r="DC1590" s="2"/>
      <c r="DD1590" s="2"/>
      <c r="DJ1590" s="2"/>
      <c r="DK1590" s="2"/>
      <c r="DL1590" s="10"/>
      <c r="DN1590" s="3"/>
      <c r="DO1590" s="5">
        <f>DO1058-DP1042</f>
        <v>2723</v>
      </c>
      <c r="DP1590" s="5">
        <f>DP1058-DO1042</f>
        <v>2743</v>
      </c>
      <c r="DR1590" s="2"/>
      <c r="DV1590" s="2"/>
      <c r="DW1590" s="2"/>
      <c r="DX1590" s="10"/>
      <c r="DY1590" s="4"/>
      <c r="DZ1590" s="4"/>
      <c r="EA1590" s="2"/>
      <c r="EB1590" s="2"/>
      <c r="EH1590" s="2"/>
      <c r="EI1590" s="2"/>
      <c r="EJ1590" s="10"/>
      <c r="EK1590" s="4"/>
      <c r="EL1590" s="4"/>
      <c r="EM1590" s="2"/>
      <c r="EN1590" s="2"/>
      <c r="ET1590" s="2"/>
      <c r="EU1590" s="2"/>
      <c r="EV1590" s="10"/>
      <c r="EW1590" s="4"/>
      <c r="EX1590" s="4"/>
      <c r="EY1590" s="5">
        <f>EY1058-EZ1042</f>
        <v>2728</v>
      </c>
      <c r="EZ1590" s="5">
        <f>EZ1058-EY1042</f>
        <v>2753</v>
      </c>
      <c r="FF1590" s="2"/>
      <c r="FG1590" s="2"/>
    </row>
    <row r="1591" spans="7:163">
      <c r="G1591" s="21"/>
      <c r="H1591" s="10"/>
      <c r="I1591" s="4"/>
      <c r="J1591" s="4"/>
      <c r="K1591" s="5">
        <f t="shared" si="537"/>
        <v>2757</v>
      </c>
      <c r="L1591" s="5">
        <f t="shared" si="538"/>
        <v>2797</v>
      </c>
      <c r="R1591" s="2"/>
      <c r="S1591" s="2"/>
      <c r="T1591" s="10"/>
      <c r="U1591" s="4"/>
      <c r="V1591" s="4"/>
      <c r="W1591" s="5" t="s">
        <v>0</v>
      </c>
      <c r="X1591" s="5" t="s">
        <v>0</v>
      </c>
      <c r="AD1591" s="2"/>
      <c r="AE1591" s="2"/>
      <c r="AF1591" s="10"/>
      <c r="AG1591" s="4"/>
      <c r="AH1591" s="4"/>
      <c r="AI1591" s="5">
        <f>AI1059-AJ1043</f>
        <v>2782</v>
      </c>
      <c r="AJ1591" s="5">
        <f>AJ1059-AI1043</f>
        <v>2782</v>
      </c>
      <c r="AP1591" s="2"/>
      <c r="AQ1591" s="2"/>
      <c r="AR1591" s="10"/>
      <c r="AS1591" s="4"/>
      <c r="AT1591" s="4"/>
      <c r="AU1591" s="2"/>
      <c r="AV1591" s="2"/>
      <c r="BB1591" s="2"/>
      <c r="BC1591" s="2"/>
      <c r="BD1591" s="10"/>
      <c r="BE1591" s="4"/>
      <c r="BF1591" s="4"/>
      <c r="BG1591" s="2"/>
      <c r="BH1591" s="2"/>
      <c r="BN1591" s="2"/>
      <c r="BO1591" s="2"/>
      <c r="BP1591" s="10"/>
      <c r="BQ1591" s="4"/>
      <c r="BR1591" s="4"/>
      <c r="BS1591" s="2"/>
      <c r="BT1591" s="2"/>
      <c r="BZ1591" s="2"/>
      <c r="CA1591" s="2"/>
      <c r="CB1591" s="10"/>
      <c r="CC1591" s="4"/>
      <c r="CD1591" s="4"/>
      <c r="CE1591" s="2"/>
      <c r="CF1591" s="2"/>
      <c r="CL1591" s="2"/>
      <c r="CM1591" s="2"/>
      <c r="CN1591" s="10"/>
      <c r="CO1591" s="4"/>
      <c r="CP1591" s="4"/>
      <c r="CQ1591" s="2"/>
      <c r="CR1591" s="2"/>
      <c r="CX1591" s="2"/>
      <c r="CY1591" s="2"/>
      <c r="CZ1591" s="10"/>
      <c r="DA1591" s="4"/>
      <c r="DB1591" s="4"/>
      <c r="DC1591" s="2"/>
      <c r="DD1591" s="2"/>
      <c r="DJ1591" s="2"/>
      <c r="DK1591" s="2"/>
      <c r="DL1591" s="10"/>
      <c r="DN1591" s="3"/>
      <c r="DO1591" s="5">
        <f>DO1059-DP1043</f>
        <v>2723</v>
      </c>
      <c r="DP1591" s="5">
        <f>DP1059-DO1043</f>
        <v>2738</v>
      </c>
      <c r="DR1591" s="2"/>
      <c r="DV1591" s="2"/>
      <c r="DW1591" s="2"/>
      <c r="DX1591" s="10"/>
      <c r="DY1591" s="4"/>
      <c r="DZ1591" s="4"/>
      <c r="EA1591" s="2"/>
      <c r="EB1591" s="2"/>
      <c r="EH1591" s="2"/>
      <c r="EI1591" s="2"/>
      <c r="EJ1591" s="10"/>
      <c r="EK1591" s="4"/>
      <c r="EL1591" s="4"/>
      <c r="EM1591" s="2"/>
      <c r="EN1591" s="2"/>
      <c r="ET1591" s="2"/>
      <c r="EU1591" s="2"/>
      <c r="EV1591" s="10"/>
      <c r="EW1591" s="4"/>
      <c r="EX1591" s="4"/>
      <c r="EY1591" s="2"/>
      <c r="EZ1591" s="2"/>
      <c r="FF1591" s="2"/>
      <c r="FG1591" s="2"/>
    </row>
    <row r="1592" spans="7:163">
      <c r="G1592" s="21"/>
      <c r="H1592" s="10"/>
      <c r="I1592" s="4"/>
      <c r="J1592" s="4"/>
      <c r="K1592" s="2"/>
      <c r="L1592" s="2"/>
      <c r="R1592" s="2"/>
      <c r="S1592" s="2"/>
      <c r="T1592" s="10"/>
      <c r="U1592" s="4"/>
      <c r="V1592" s="4"/>
      <c r="W1592" s="5">
        <f>W1060-X1044</f>
        <v>2743</v>
      </c>
      <c r="X1592" s="5">
        <f>X1060-W1044</f>
        <v>2814</v>
      </c>
      <c r="AD1592" s="2"/>
      <c r="AE1592" s="2"/>
      <c r="AF1592" s="10"/>
      <c r="AG1592" s="4"/>
      <c r="AH1592" s="4"/>
      <c r="AI1592" s="2"/>
      <c r="AJ1592" s="2"/>
      <c r="AP1592" s="2"/>
      <c r="AQ1592" s="2"/>
      <c r="AR1592" s="10"/>
      <c r="AS1592" s="4"/>
      <c r="AT1592" s="4"/>
      <c r="AU1592" s="2"/>
      <c r="AV1592" s="2"/>
      <c r="BB1592" s="2"/>
      <c r="BC1592" s="2"/>
      <c r="BD1592" s="10"/>
      <c r="BE1592" s="4"/>
      <c r="BF1592" s="4"/>
      <c r="BG1592" s="2"/>
      <c r="BH1592" s="2"/>
      <c r="BN1592" s="2"/>
      <c r="BO1592" s="2"/>
      <c r="BP1592" s="10"/>
      <c r="BQ1592" s="4"/>
      <c r="BR1592" s="4"/>
      <c r="BS1592" s="2"/>
      <c r="BT1592" s="2"/>
      <c r="BZ1592" s="2"/>
      <c r="CA1592" s="2"/>
      <c r="CB1592" s="10"/>
      <c r="CC1592" s="4"/>
      <c r="CD1592" s="4"/>
      <c r="CE1592" s="2"/>
      <c r="CF1592" s="2"/>
      <c r="CL1592" s="2"/>
      <c r="CM1592" s="2"/>
      <c r="CN1592" s="10"/>
      <c r="CO1592" s="4"/>
      <c r="CP1592" s="4"/>
      <c r="CQ1592" s="2"/>
      <c r="CR1592" s="2"/>
      <c r="CX1592" s="2"/>
      <c r="CY1592" s="2"/>
      <c r="CZ1592" s="10"/>
      <c r="DA1592" s="4"/>
      <c r="DB1592" s="4"/>
      <c r="DC1592" s="2"/>
      <c r="DD1592" s="2"/>
      <c r="DJ1592" s="2"/>
      <c r="DK1592" s="2"/>
      <c r="DL1592" s="10"/>
      <c r="DN1592" s="3"/>
      <c r="DO1592" s="2"/>
      <c r="DP1592" s="2"/>
      <c r="DR1592" s="2"/>
      <c r="DV1592" s="2"/>
      <c r="DW1592" s="2"/>
      <c r="DX1592" s="10"/>
      <c r="DY1592" s="4"/>
      <c r="DZ1592" s="4"/>
      <c r="EA1592" s="2"/>
      <c r="EB1592" s="2"/>
      <c r="EH1592" s="2"/>
      <c r="EI1592" s="2"/>
      <c r="EJ1592" s="10"/>
      <c r="EK1592" s="4"/>
      <c r="EL1592" s="4"/>
      <c r="EM1592" s="2"/>
      <c r="EN1592" s="2"/>
      <c r="ET1592" s="2"/>
      <c r="EU1592" s="2"/>
      <c r="EV1592" s="10"/>
      <c r="EW1592" s="4"/>
      <c r="EX1592" s="4"/>
      <c r="EY1592" s="2"/>
      <c r="EZ1592" s="2"/>
      <c r="FF1592" s="2"/>
      <c r="FG1592" s="2"/>
    </row>
    <row r="1593" spans="7:163">
      <c r="G1593" s="21"/>
      <c r="H1593" s="10"/>
      <c r="I1593" s="4"/>
      <c r="J1593" s="4"/>
      <c r="K1593" s="2"/>
      <c r="L1593" s="2"/>
      <c r="R1593" s="2"/>
      <c r="S1593" s="2"/>
      <c r="T1593" s="10"/>
      <c r="U1593" s="4"/>
      <c r="V1593" s="4"/>
      <c r="W1593" s="5" t="s">
        <v>0</v>
      </c>
      <c r="X1593" s="5" t="s">
        <v>0</v>
      </c>
      <c r="AD1593" s="2"/>
      <c r="AE1593" s="2"/>
      <c r="AF1593" s="10"/>
      <c r="AG1593" s="4"/>
      <c r="AH1593" s="4"/>
      <c r="AI1593" s="2"/>
      <c r="AJ1593" s="2"/>
      <c r="AP1593" s="2"/>
      <c r="AQ1593" s="2"/>
      <c r="AR1593" s="10"/>
      <c r="AS1593" s="4"/>
      <c r="AT1593" s="4"/>
      <c r="AU1593" s="2"/>
      <c r="AV1593" s="2"/>
      <c r="BB1593" s="2"/>
      <c r="BC1593" s="2"/>
      <c r="BD1593" s="10"/>
      <c r="BE1593" s="4"/>
      <c r="BF1593" s="4"/>
      <c r="BG1593" s="2"/>
      <c r="BH1593" s="2"/>
      <c r="BN1593" s="2"/>
      <c r="BO1593" s="2"/>
      <c r="BP1593" s="10"/>
      <c r="BQ1593" s="4"/>
      <c r="BR1593" s="4"/>
      <c r="BS1593" s="2"/>
      <c r="BT1593" s="2"/>
      <c r="BZ1593" s="2"/>
      <c r="CA1593" s="2"/>
      <c r="CB1593" s="10"/>
      <c r="CC1593" s="4"/>
      <c r="CD1593" s="4"/>
      <c r="CE1593" s="2"/>
      <c r="CF1593" s="2"/>
      <c r="CL1593" s="2"/>
      <c r="CM1593" s="2"/>
      <c r="CN1593" s="10"/>
      <c r="CO1593" s="4"/>
      <c r="CP1593" s="4"/>
      <c r="CQ1593" s="2"/>
      <c r="CR1593" s="2"/>
      <c r="CX1593" s="2"/>
      <c r="CY1593" s="2"/>
      <c r="CZ1593" s="10"/>
      <c r="DA1593" s="4"/>
      <c r="DB1593" s="4"/>
      <c r="DC1593" s="2"/>
      <c r="DD1593" s="2"/>
      <c r="DJ1593" s="2"/>
      <c r="DK1593" s="2"/>
      <c r="DL1593" s="10"/>
      <c r="DN1593" s="3"/>
      <c r="DO1593" s="2"/>
      <c r="DP1593" s="2"/>
      <c r="DR1593" s="2"/>
      <c r="DV1593" s="2"/>
      <c r="DW1593" s="2"/>
      <c r="DX1593" s="10"/>
      <c r="DY1593" s="4"/>
      <c r="DZ1593" s="4"/>
      <c r="EA1593" s="2"/>
      <c r="EB1593" s="2"/>
      <c r="EH1593" s="2"/>
      <c r="EI1593" s="2"/>
      <c r="EJ1593" s="10"/>
      <c r="EK1593" s="4"/>
      <c r="EL1593" s="4"/>
      <c r="EM1593" s="2"/>
      <c r="EN1593" s="2"/>
      <c r="ET1593" s="2"/>
      <c r="EU1593" s="2"/>
      <c r="EV1593" s="10"/>
      <c r="EW1593" s="4"/>
      <c r="EX1593" s="4"/>
      <c r="EY1593" s="2"/>
      <c r="EZ1593" s="2"/>
      <c r="FF1593" s="2"/>
      <c r="FG1593" s="2"/>
    </row>
    <row r="1594" spans="7:163">
      <c r="G1594" s="21"/>
      <c r="H1594" s="10"/>
      <c r="I1594" s="4"/>
      <c r="J1594" s="4"/>
      <c r="K1594" s="2"/>
      <c r="L1594" s="2"/>
      <c r="R1594" s="2"/>
      <c r="S1594" s="2"/>
      <c r="T1594" s="10"/>
      <c r="U1594" s="4"/>
      <c r="V1594" s="4"/>
      <c r="W1594" s="5" t="s">
        <v>0</v>
      </c>
      <c r="X1594" s="5" t="s">
        <v>0</v>
      </c>
      <c r="AD1594" s="2"/>
      <c r="AE1594" s="2"/>
      <c r="AF1594" s="10"/>
      <c r="AG1594" s="4"/>
      <c r="AH1594" s="4"/>
      <c r="AI1594" s="2"/>
      <c r="AJ1594" s="2"/>
      <c r="AP1594" s="2"/>
      <c r="AQ1594" s="2"/>
      <c r="AR1594" s="10"/>
      <c r="AS1594" s="4"/>
      <c r="AT1594" s="4"/>
      <c r="AU1594" s="2"/>
      <c r="AV1594" s="2"/>
      <c r="BB1594" s="2"/>
      <c r="BC1594" s="2"/>
      <c r="BD1594" s="10"/>
      <c r="BE1594" s="4"/>
      <c r="BF1594" s="4"/>
      <c r="BG1594" s="2"/>
      <c r="BH1594" s="2"/>
      <c r="BN1594" s="2"/>
      <c r="BO1594" s="2"/>
      <c r="BP1594" s="10"/>
      <c r="BQ1594" s="4"/>
      <c r="BR1594" s="4"/>
      <c r="BS1594" s="2"/>
      <c r="BT1594" s="2"/>
      <c r="BZ1594" s="2"/>
      <c r="CA1594" s="2"/>
      <c r="CB1594" s="10"/>
      <c r="CC1594" s="4"/>
      <c r="CD1594" s="4"/>
      <c r="CE1594" s="2"/>
      <c r="CF1594" s="2"/>
      <c r="CL1594" s="2"/>
      <c r="CM1594" s="2"/>
      <c r="CN1594" s="10"/>
      <c r="CO1594" s="4"/>
      <c r="CP1594" s="4"/>
      <c r="CQ1594" s="2"/>
      <c r="CR1594" s="2"/>
      <c r="CX1594" s="2"/>
      <c r="CY1594" s="2"/>
      <c r="CZ1594" s="10"/>
      <c r="DA1594" s="4"/>
      <c r="DB1594" s="4"/>
      <c r="DC1594" s="2"/>
      <c r="DD1594" s="2"/>
      <c r="DJ1594" s="2"/>
      <c r="DK1594" s="2"/>
      <c r="DL1594" s="10"/>
      <c r="DN1594" s="3"/>
      <c r="DO1594" s="2"/>
      <c r="DP1594" s="2"/>
      <c r="DR1594" s="2"/>
      <c r="DV1594" s="2"/>
      <c r="DW1594" s="2"/>
      <c r="DX1594" s="10"/>
      <c r="DY1594" s="4"/>
      <c r="DZ1594" s="4"/>
      <c r="EA1594" s="2"/>
      <c r="EB1594" s="2"/>
      <c r="EH1594" s="2"/>
      <c r="EI1594" s="2"/>
      <c r="EJ1594" s="10"/>
      <c r="EK1594" s="4"/>
      <c r="EL1594" s="4"/>
      <c r="EM1594" s="2"/>
      <c r="EN1594" s="2"/>
      <c r="ET1594" s="2"/>
      <c r="EU1594" s="2"/>
      <c r="EV1594" s="10"/>
      <c r="EW1594" s="4"/>
      <c r="EX1594" s="4"/>
      <c r="EY1594" s="2"/>
      <c r="EZ1594" s="2"/>
      <c r="FF1594" s="2"/>
      <c r="FG1594" s="2"/>
    </row>
    <row r="1595" spans="7:163">
      <c r="G1595" s="21"/>
      <c r="H1595" s="10"/>
      <c r="I1595" s="4"/>
      <c r="J1595" s="4"/>
      <c r="R1595" s="2"/>
      <c r="S1595" s="2"/>
      <c r="T1595" s="10"/>
      <c r="U1595" s="4"/>
      <c r="V1595" s="4"/>
      <c r="AD1595" s="2"/>
      <c r="AE1595" s="2"/>
      <c r="AF1595" s="10"/>
      <c r="AG1595" s="4"/>
      <c r="AH1595" s="4"/>
      <c r="AP1595" s="2"/>
      <c r="AQ1595" s="2"/>
      <c r="AR1595" s="10"/>
      <c r="AS1595" s="4"/>
      <c r="AT1595" s="4"/>
      <c r="AU1595" s="2"/>
      <c r="AV1595" s="2"/>
      <c r="BB1595" s="2"/>
      <c r="BC1595" s="2"/>
      <c r="BD1595" s="10"/>
      <c r="BE1595" s="4"/>
      <c r="BF1595" s="4"/>
      <c r="BN1595" s="2"/>
      <c r="BO1595" s="2"/>
      <c r="BP1595" s="10"/>
      <c r="BQ1595" s="4"/>
      <c r="BR1595" s="4"/>
      <c r="BS1595" s="2"/>
      <c r="BT1595" s="2"/>
      <c r="BZ1595" s="2"/>
      <c r="CA1595" s="2"/>
      <c r="CB1595" s="10"/>
      <c r="CC1595" s="4"/>
      <c r="CD1595" s="4"/>
      <c r="CE1595" s="2"/>
      <c r="CF1595" s="2"/>
      <c r="CL1595" s="2"/>
      <c r="CM1595" s="2"/>
      <c r="CN1595" s="10"/>
      <c r="CO1595" s="4"/>
      <c r="CP1595" s="4"/>
      <c r="CQ1595" s="2"/>
      <c r="CR1595" s="2"/>
      <c r="CX1595" s="2"/>
      <c r="CY1595" s="2"/>
      <c r="CZ1595" s="10"/>
      <c r="DA1595" s="4"/>
      <c r="DB1595" s="4"/>
      <c r="DC1595" s="2"/>
      <c r="DD1595" s="2"/>
      <c r="DJ1595" s="2"/>
      <c r="DK1595" s="2"/>
      <c r="DL1595" s="10"/>
      <c r="DN1595" s="3"/>
      <c r="DO1595" s="2"/>
      <c r="DP1595" s="2"/>
      <c r="DR1595" s="2"/>
      <c r="DV1595" s="2"/>
      <c r="DW1595" s="2"/>
      <c r="DX1595" s="10"/>
      <c r="DY1595" s="4"/>
      <c r="DZ1595" s="4"/>
      <c r="EA1595" s="2"/>
      <c r="EB1595" s="2"/>
      <c r="EH1595" s="2"/>
      <c r="EI1595" s="2"/>
      <c r="EJ1595" s="10"/>
      <c r="EK1595" s="4"/>
      <c r="EL1595" s="4"/>
      <c r="EM1595" s="2"/>
      <c r="EN1595" s="2"/>
      <c r="ET1595" s="2"/>
      <c r="EU1595" s="2"/>
      <c r="EV1595" s="10"/>
      <c r="EW1595" s="4"/>
      <c r="EX1595" s="4"/>
      <c r="FF1595" s="2"/>
      <c r="FG1595" s="2"/>
    </row>
    <row r="1596" spans="7:163">
      <c r="G1596" s="21"/>
      <c r="H1596" s="10"/>
      <c r="I1596" s="4"/>
      <c r="J1596" s="4"/>
      <c r="R1596" s="2"/>
      <c r="S1596" s="2"/>
      <c r="T1596" s="10"/>
      <c r="U1596" s="4"/>
      <c r="V1596" s="4"/>
      <c r="AD1596" s="2"/>
      <c r="AE1596" s="2"/>
      <c r="AF1596" s="10"/>
      <c r="AG1596" s="4"/>
      <c r="AH1596" s="4"/>
      <c r="AP1596" s="2"/>
      <c r="AQ1596" s="2"/>
      <c r="AR1596" s="10"/>
      <c r="AS1596" s="4"/>
      <c r="AT1596" s="4"/>
      <c r="AU1596" s="2"/>
      <c r="AV1596" s="2"/>
      <c r="BB1596" s="2"/>
      <c r="BC1596" s="2"/>
      <c r="BD1596" s="10"/>
      <c r="BE1596" s="4"/>
      <c r="BF1596" s="4"/>
      <c r="BN1596" s="2"/>
      <c r="BO1596" s="2"/>
      <c r="BP1596" s="10"/>
      <c r="BQ1596" s="4"/>
      <c r="BR1596" s="4"/>
      <c r="BZ1596" s="2"/>
      <c r="CA1596" s="2"/>
      <c r="CB1596" s="10"/>
      <c r="CC1596" s="4"/>
      <c r="CD1596" s="4"/>
      <c r="CL1596" s="2"/>
      <c r="CM1596" s="2"/>
      <c r="CN1596" s="10"/>
      <c r="CO1596" s="4"/>
      <c r="CP1596" s="4"/>
      <c r="CQ1596" s="2"/>
      <c r="CR1596" s="2"/>
      <c r="CX1596" s="2"/>
      <c r="CY1596" s="2"/>
      <c r="CZ1596" s="10"/>
      <c r="DA1596" s="4"/>
      <c r="DB1596" s="4"/>
      <c r="DJ1596" s="2"/>
      <c r="DK1596" s="2"/>
      <c r="DL1596" s="10"/>
      <c r="DN1596" s="3"/>
      <c r="DR1596" s="2"/>
      <c r="DV1596" s="2"/>
      <c r="DW1596" s="2"/>
      <c r="DX1596" s="10"/>
      <c r="DY1596" s="4"/>
      <c r="DZ1596" s="4"/>
      <c r="EA1596" s="2"/>
      <c r="EB1596" s="2"/>
      <c r="EH1596" s="2"/>
      <c r="EI1596" s="2"/>
      <c r="EJ1596" s="10"/>
      <c r="EK1596" s="4"/>
      <c r="EL1596" s="4"/>
      <c r="EM1596" s="2"/>
      <c r="EN1596" s="2"/>
      <c r="ET1596" s="2"/>
      <c r="EU1596" s="2"/>
      <c r="EV1596" s="10"/>
      <c r="EW1596" s="4"/>
      <c r="EX1596" s="4"/>
      <c r="FF1596" s="2"/>
      <c r="FG1596" s="2"/>
    </row>
    <row r="1597" spans="7:163">
      <c r="G1597" s="21"/>
      <c r="H1597" s="10"/>
      <c r="I1597" s="4"/>
      <c r="J1597" s="4"/>
      <c r="R1597" s="2"/>
      <c r="S1597" s="2"/>
      <c r="T1597" s="10"/>
      <c r="U1597" s="4"/>
      <c r="V1597" s="4"/>
      <c r="AD1597" s="2"/>
      <c r="AE1597" s="2"/>
      <c r="AF1597" s="10"/>
      <c r="AG1597" s="4"/>
      <c r="AH1597" s="4"/>
      <c r="AP1597" s="2"/>
      <c r="AQ1597" s="2"/>
      <c r="AR1597" s="10"/>
      <c r="AS1597" s="4"/>
      <c r="AT1597" s="4"/>
      <c r="AU1597" s="2"/>
      <c r="AV1597" s="2"/>
      <c r="BB1597" s="2"/>
      <c r="BC1597" s="2"/>
      <c r="BD1597" s="10"/>
      <c r="BE1597" s="4"/>
      <c r="BF1597" s="4"/>
      <c r="BN1597" s="2"/>
      <c r="BO1597" s="2"/>
      <c r="BP1597" s="10"/>
      <c r="BQ1597" s="4"/>
      <c r="BR1597" s="4"/>
      <c r="BZ1597" s="2"/>
      <c r="CA1597" s="2"/>
      <c r="CB1597" s="10"/>
      <c r="CC1597" s="4"/>
      <c r="CD1597" s="4"/>
      <c r="CL1597" s="2"/>
      <c r="CM1597" s="2"/>
      <c r="CN1597" s="10"/>
      <c r="CO1597" s="4"/>
      <c r="CP1597" s="4"/>
      <c r="CQ1597" s="2"/>
      <c r="CR1597" s="2"/>
      <c r="CX1597" s="2"/>
      <c r="CY1597" s="2"/>
      <c r="CZ1597" s="10"/>
      <c r="DA1597" s="4"/>
      <c r="DB1597" s="4"/>
      <c r="DJ1597" s="2"/>
      <c r="DK1597" s="2"/>
      <c r="DL1597" s="10"/>
      <c r="DN1597" s="3"/>
      <c r="DR1597" s="2"/>
      <c r="DV1597" s="2"/>
      <c r="DW1597" s="2"/>
      <c r="DX1597" s="10"/>
      <c r="DY1597" s="4"/>
      <c r="DZ1597" s="4"/>
      <c r="EA1597" s="2"/>
      <c r="EB1597" s="2"/>
      <c r="EH1597" s="2"/>
      <c r="EI1597" s="2"/>
      <c r="EJ1597" s="10"/>
      <c r="EK1597" s="4"/>
      <c r="EL1597" s="4"/>
      <c r="EM1597" s="2"/>
      <c r="EN1597" s="2"/>
      <c r="ET1597" s="2"/>
      <c r="EU1597" s="2"/>
      <c r="EV1597" s="10"/>
      <c r="EW1597" s="4"/>
      <c r="EX1597" s="4"/>
      <c r="FF1597" s="2"/>
      <c r="FG1597" s="2"/>
    </row>
    <row r="1598" spans="7:163">
      <c r="G1598" s="21"/>
      <c r="H1598" s="10"/>
      <c r="I1598" s="4"/>
      <c r="J1598" s="4"/>
      <c r="R1598" s="2"/>
      <c r="S1598" s="2"/>
      <c r="T1598" s="10"/>
      <c r="U1598" s="4"/>
      <c r="V1598" s="4"/>
      <c r="AD1598" s="2"/>
      <c r="AE1598" s="2"/>
      <c r="AF1598" s="10"/>
      <c r="AG1598" s="4"/>
      <c r="AH1598" s="4"/>
      <c r="AP1598" s="2"/>
      <c r="AQ1598" s="2"/>
      <c r="AR1598" s="10"/>
      <c r="AS1598" s="4"/>
      <c r="AT1598" s="4"/>
      <c r="AU1598" s="2"/>
      <c r="AV1598" s="2"/>
      <c r="BB1598" s="2"/>
      <c r="BC1598" s="2"/>
      <c r="BD1598" s="10"/>
      <c r="BE1598" s="4"/>
      <c r="BF1598" s="4"/>
      <c r="BN1598" s="2"/>
      <c r="BO1598" s="2"/>
      <c r="BP1598" s="10"/>
      <c r="BQ1598" s="4"/>
      <c r="BR1598" s="4"/>
      <c r="BZ1598" s="2"/>
      <c r="CA1598" s="2"/>
      <c r="CB1598" s="10"/>
      <c r="CC1598" s="4"/>
      <c r="CD1598" s="4"/>
      <c r="CL1598" s="2"/>
      <c r="CM1598" s="2"/>
      <c r="CN1598" s="10"/>
      <c r="CO1598" s="4"/>
      <c r="CP1598" s="4"/>
      <c r="CQ1598" s="2"/>
      <c r="CR1598" s="2"/>
      <c r="CX1598" s="2"/>
      <c r="CY1598" s="2"/>
      <c r="CZ1598" s="10"/>
      <c r="DA1598" s="4"/>
      <c r="DB1598" s="4"/>
      <c r="DJ1598" s="2"/>
      <c r="DK1598" s="2"/>
      <c r="DL1598" s="10"/>
      <c r="DN1598" s="3"/>
      <c r="DR1598" s="2"/>
      <c r="DV1598" s="2"/>
      <c r="DW1598" s="2"/>
      <c r="DX1598" s="10"/>
      <c r="DY1598" s="4"/>
      <c r="DZ1598" s="4"/>
      <c r="EA1598" s="2"/>
      <c r="EB1598" s="2"/>
      <c r="EH1598" s="2"/>
      <c r="EI1598" s="2"/>
      <c r="EJ1598" s="10"/>
      <c r="EK1598" s="4"/>
      <c r="EL1598" s="4"/>
      <c r="EM1598" s="2"/>
      <c r="EN1598" s="2"/>
      <c r="ET1598" s="2"/>
      <c r="EU1598" s="2"/>
      <c r="EV1598" s="10"/>
      <c r="EW1598" s="4"/>
      <c r="EX1598" s="4"/>
      <c r="FF1598" s="2"/>
      <c r="FG1598" s="2"/>
    </row>
    <row r="1599" spans="7:163">
      <c r="G1599" s="21"/>
      <c r="H1599" s="10"/>
      <c r="I1599" s="4"/>
      <c r="J1599" s="4"/>
      <c r="R1599" s="2"/>
      <c r="S1599" s="2"/>
      <c r="T1599" s="10"/>
      <c r="U1599" s="4"/>
      <c r="V1599" s="4"/>
      <c r="AD1599" s="2"/>
      <c r="AE1599" s="2"/>
      <c r="AF1599" s="10"/>
      <c r="AG1599" s="4"/>
      <c r="AH1599" s="4"/>
      <c r="AP1599" s="2"/>
      <c r="AQ1599" s="2"/>
      <c r="AR1599" s="10"/>
      <c r="AS1599" s="4"/>
      <c r="AT1599" s="4"/>
      <c r="AU1599" s="2"/>
      <c r="AV1599" s="2"/>
      <c r="BB1599" s="2"/>
      <c r="BC1599" s="2"/>
      <c r="BD1599" s="10"/>
      <c r="BE1599" s="4"/>
      <c r="BF1599" s="4"/>
      <c r="BN1599" s="2"/>
      <c r="BO1599" s="2"/>
      <c r="BP1599" s="10"/>
      <c r="BQ1599" s="4"/>
      <c r="BR1599" s="4"/>
      <c r="BZ1599" s="2"/>
      <c r="CA1599" s="2"/>
      <c r="CB1599" s="10"/>
      <c r="CC1599" s="4"/>
      <c r="CD1599" s="4"/>
      <c r="CL1599" s="2"/>
      <c r="CM1599" s="2"/>
      <c r="CN1599" s="10"/>
      <c r="CO1599" s="4"/>
      <c r="CP1599" s="4"/>
      <c r="CQ1599" s="2"/>
      <c r="CR1599" s="2"/>
      <c r="CX1599" s="2"/>
      <c r="CY1599" s="2"/>
      <c r="CZ1599" s="10"/>
      <c r="DA1599" s="4"/>
      <c r="DB1599" s="4"/>
      <c r="DJ1599" s="2"/>
      <c r="DK1599" s="2"/>
      <c r="DL1599" s="10"/>
      <c r="DN1599" s="3"/>
      <c r="DR1599" s="2"/>
      <c r="DV1599" s="2"/>
      <c r="DW1599" s="2"/>
      <c r="DX1599" s="10"/>
      <c r="DY1599" s="4"/>
      <c r="DZ1599" s="4"/>
      <c r="EA1599" s="2"/>
      <c r="EB1599" s="2"/>
      <c r="EH1599" s="2"/>
      <c r="EI1599" s="2"/>
      <c r="EJ1599" s="10"/>
      <c r="EK1599" s="4"/>
      <c r="EL1599" s="4"/>
      <c r="EM1599" s="2"/>
      <c r="EN1599" s="2"/>
      <c r="ET1599" s="2"/>
      <c r="EU1599" s="2"/>
      <c r="EV1599" s="10"/>
      <c r="EW1599" s="4"/>
      <c r="EX1599" s="4"/>
      <c r="FF1599" s="2"/>
      <c r="FG1599" s="2"/>
    </row>
    <row r="1600" spans="7:163">
      <c r="G1600" s="21"/>
      <c r="H1600" s="10"/>
      <c r="I1600" s="4"/>
      <c r="J1600" s="4"/>
      <c r="R1600" s="2"/>
      <c r="S1600" s="2"/>
      <c r="T1600" s="10"/>
      <c r="U1600" s="4"/>
      <c r="V1600" s="4"/>
      <c r="AD1600" s="2"/>
      <c r="AE1600" s="2"/>
      <c r="AF1600" s="10"/>
      <c r="AG1600" s="4"/>
      <c r="AH1600" s="4"/>
      <c r="AP1600" s="2"/>
      <c r="AQ1600" s="2"/>
      <c r="AR1600" s="10"/>
      <c r="AS1600" s="4"/>
      <c r="AT1600" s="4"/>
      <c r="AU1600" s="2"/>
      <c r="AV1600" s="2"/>
      <c r="BB1600" s="2"/>
      <c r="BC1600" s="2"/>
      <c r="BD1600" s="10"/>
      <c r="BE1600" s="4"/>
      <c r="BF1600" s="4"/>
      <c r="BN1600" s="2"/>
      <c r="BO1600" s="2"/>
      <c r="BP1600" s="10"/>
      <c r="BQ1600" s="4"/>
      <c r="BR1600" s="4"/>
      <c r="BZ1600" s="2"/>
      <c r="CA1600" s="2"/>
      <c r="CB1600" s="10"/>
      <c r="CC1600" s="4"/>
      <c r="CD1600" s="4"/>
      <c r="CL1600" s="2"/>
      <c r="CM1600" s="2"/>
      <c r="CN1600" s="10"/>
      <c r="CO1600" s="4"/>
      <c r="CP1600" s="4"/>
      <c r="CQ1600" s="2"/>
      <c r="CR1600" s="2"/>
      <c r="CX1600" s="2"/>
      <c r="CY1600" s="2"/>
      <c r="CZ1600" s="10"/>
      <c r="DA1600" s="4"/>
      <c r="DB1600" s="4"/>
      <c r="DJ1600" s="2"/>
      <c r="DK1600" s="2"/>
      <c r="DL1600" s="10"/>
      <c r="DN1600" s="3"/>
      <c r="DR1600" s="2"/>
      <c r="DV1600" s="2"/>
      <c r="DW1600" s="2"/>
      <c r="DX1600" s="10"/>
      <c r="DY1600" s="4"/>
      <c r="DZ1600" s="4"/>
      <c r="EA1600" s="2"/>
      <c r="EB1600" s="2"/>
      <c r="EH1600" s="2"/>
      <c r="EI1600" s="2"/>
      <c r="EJ1600" s="10"/>
      <c r="EK1600" s="4"/>
      <c r="EL1600" s="4"/>
      <c r="EM1600" s="2"/>
      <c r="EN1600" s="2"/>
      <c r="ET1600" s="2"/>
      <c r="EU1600" s="2"/>
      <c r="EV1600" s="10"/>
      <c r="EW1600" s="4"/>
      <c r="EX1600" s="4"/>
      <c r="FF1600" s="2"/>
      <c r="FG1600" s="2"/>
    </row>
    <row r="1601" spans="7:163">
      <c r="G1601" s="21"/>
      <c r="H1601" s="10"/>
      <c r="I1601" s="4"/>
      <c r="J1601" s="4"/>
      <c r="R1601" s="2"/>
      <c r="S1601" s="2"/>
      <c r="T1601" s="10"/>
      <c r="U1601" s="4"/>
      <c r="V1601" s="4"/>
      <c r="AD1601" s="2"/>
      <c r="AE1601" s="2"/>
      <c r="AF1601" s="10"/>
      <c r="AG1601" s="4"/>
      <c r="AH1601" s="4"/>
      <c r="AP1601" s="2"/>
      <c r="AQ1601" s="2"/>
      <c r="AR1601" s="10"/>
      <c r="AS1601" s="4"/>
      <c r="AT1601" s="4"/>
      <c r="AU1601" s="2"/>
      <c r="AV1601" s="2"/>
      <c r="BB1601" s="2"/>
      <c r="BC1601" s="2"/>
      <c r="BD1601" s="10"/>
      <c r="BE1601" s="4"/>
      <c r="BF1601" s="4"/>
      <c r="BN1601" s="2"/>
      <c r="BO1601" s="2"/>
      <c r="BP1601" s="10"/>
      <c r="BQ1601" s="4"/>
      <c r="BR1601" s="4"/>
      <c r="BZ1601" s="2"/>
      <c r="CA1601" s="2"/>
      <c r="CB1601" s="10"/>
      <c r="CC1601" s="4"/>
      <c r="CD1601" s="4"/>
      <c r="CL1601" s="2"/>
      <c r="CM1601" s="2"/>
      <c r="CN1601" s="10"/>
      <c r="CO1601" s="4"/>
      <c r="CP1601" s="4"/>
      <c r="CQ1601" s="2"/>
      <c r="CR1601" s="2"/>
      <c r="CX1601" s="2"/>
      <c r="CY1601" s="2"/>
      <c r="CZ1601" s="10"/>
      <c r="DA1601" s="4"/>
      <c r="DB1601" s="4"/>
      <c r="DJ1601" s="2"/>
      <c r="DK1601" s="2"/>
      <c r="DL1601" s="10"/>
      <c r="DN1601" s="3"/>
      <c r="DR1601" s="2"/>
      <c r="DV1601" s="2"/>
      <c r="DW1601" s="2"/>
      <c r="DX1601" s="10"/>
      <c r="DY1601" s="4"/>
      <c r="DZ1601" s="4"/>
      <c r="EA1601" s="2"/>
      <c r="EB1601" s="2"/>
      <c r="EH1601" s="2"/>
      <c r="EI1601" s="2"/>
      <c r="EJ1601" s="10"/>
      <c r="EK1601" s="4"/>
      <c r="EL1601" s="4"/>
      <c r="EM1601" s="2"/>
      <c r="EN1601" s="2"/>
      <c r="ET1601" s="2"/>
      <c r="EU1601" s="2"/>
      <c r="EV1601" s="10"/>
      <c r="EW1601" s="4"/>
      <c r="EX1601" s="4"/>
      <c r="FF1601" s="2"/>
      <c r="FG1601" s="2"/>
    </row>
    <row r="1602" spans="7:163">
      <c r="G1602" s="21"/>
      <c r="H1602" s="10"/>
      <c r="I1602" s="4"/>
      <c r="J1602" s="4"/>
      <c r="R1602" s="2"/>
      <c r="S1602" s="2"/>
      <c r="T1602" s="10"/>
      <c r="U1602" s="4"/>
      <c r="V1602" s="4"/>
      <c r="AD1602" s="2"/>
      <c r="AE1602" s="2"/>
      <c r="AF1602" s="10"/>
      <c r="AG1602" s="4"/>
      <c r="AH1602" s="4"/>
      <c r="AP1602" s="2"/>
      <c r="AQ1602" s="2"/>
      <c r="AR1602" s="10"/>
      <c r="AS1602" s="4"/>
      <c r="AT1602" s="4"/>
      <c r="AU1602" s="2"/>
      <c r="AV1602" s="2"/>
      <c r="BB1602" s="2"/>
      <c r="BC1602" s="2"/>
      <c r="BD1602" s="10"/>
      <c r="BE1602" s="4"/>
      <c r="BF1602" s="4"/>
      <c r="BN1602" s="2"/>
      <c r="BO1602" s="2"/>
      <c r="BP1602" s="10"/>
      <c r="BQ1602" s="4"/>
      <c r="BR1602" s="4"/>
      <c r="BZ1602" s="2"/>
      <c r="CA1602" s="2"/>
      <c r="CB1602" s="10"/>
      <c r="CC1602" s="4"/>
      <c r="CD1602" s="4"/>
      <c r="CL1602" s="2"/>
      <c r="CM1602" s="2"/>
      <c r="CN1602" s="10"/>
      <c r="CO1602" s="4"/>
      <c r="CP1602" s="4"/>
      <c r="CQ1602" s="2"/>
      <c r="CR1602" s="2"/>
      <c r="CX1602" s="2"/>
      <c r="CY1602" s="2"/>
      <c r="CZ1602" s="10"/>
      <c r="DA1602" s="4"/>
      <c r="DB1602" s="4"/>
      <c r="DJ1602" s="2"/>
      <c r="DK1602" s="2"/>
      <c r="DL1602" s="10"/>
      <c r="DN1602" s="3"/>
      <c r="DR1602" s="2"/>
      <c r="DV1602" s="2"/>
      <c r="DW1602" s="2"/>
      <c r="DX1602" s="10"/>
      <c r="DY1602" s="4"/>
      <c r="DZ1602" s="4"/>
      <c r="EA1602" s="2"/>
      <c r="EB1602" s="2"/>
      <c r="EH1602" s="2"/>
      <c r="EI1602" s="2"/>
      <c r="EJ1602" s="10"/>
      <c r="EK1602" s="4"/>
      <c r="EL1602" s="4"/>
      <c r="EM1602" s="2"/>
      <c r="EN1602" s="2"/>
      <c r="ET1602" s="2"/>
      <c r="EU1602" s="2"/>
      <c r="EV1602" s="10"/>
      <c r="EW1602" s="4"/>
      <c r="EX1602" s="4"/>
      <c r="FF1602" s="2"/>
      <c r="FG1602" s="2"/>
    </row>
    <row r="1603" spans="7:163">
      <c r="G1603" s="21"/>
      <c r="H1603" s="10"/>
      <c r="I1603" s="4"/>
      <c r="J1603" s="4"/>
      <c r="R1603" s="2"/>
      <c r="S1603" s="2"/>
      <c r="T1603" s="10"/>
      <c r="U1603" s="4"/>
      <c r="V1603" s="4"/>
      <c r="AD1603" s="2"/>
      <c r="AE1603" s="2"/>
      <c r="AF1603" s="10"/>
      <c r="AG1603" s="4"/>
      <c r="AH1603" s="4"/>
      <c r="AP1603" s="2"/>
      <c r="AQ1603" s="2"/>
      <c r="AR1603" s="10"/>
      <c r="AS1603" s="4"/>
      <c r="AT1603" s="4"/>
      <c r="AU1603" s="2"/>
      <c r="AV1603" s="2"/>
      <c r="BB1603" s="2"/>
      <c r="BC1603" s="2"/>
      <c r="BD1603" s="10"/>
      <c r="BE1603" s="4"/>
      <c r="BF1603" s="4"/>
      <c r="BN1603" s="2"/>
      <c r="BO1603" s="2"/>
      <c r="BP1603" s="10"/>
      <c r="BQ1603" s="4"/>
      <c r="BR1603" s="4"/>
      <c r="BZ1603" s="2"/>
      <c r="CA1603" s="2"/>
      <c r="CB1603" s="10"/>
      <c r="CC1603" s="4"/>
      <c r="CD1603" s="4"/>
      <c r="CL1603" s="2"/>
      <c r="CM1603" s="2"/>
      <c r="CN1603" s="10"/>
      <c r="CO1603" s="4"/>
      <c r="CP1603" s="4"/>
      <c r="CQ1603" s="2"/>
      <c r="CR1603" s="2"/>
      <c r="CX1603" s="2"/>
      <c r="CY1603" s="2"/>
      <c r="CZ1603" s="10"/>
      <c r="DA1603" s="4"/>
      <c r="DB1603" s="4"/>
      <c r="DJ1603" s="2"/>
      <c r="DK1603" s="2"/>
      <c r="DL1603" s="10"/>
      <c r="DN1603" s="3"/>
      <c r="DR1603" s="2"/>
      <c r="DV1603" s="2"/>
      <c r="DW1603" s="2"/>
      <c r="DX1603" s="10"/>
      <c r="DY1603" s="4"/>
      <c r="DZ1603" s="4"/>
      <c r="EA1603" s="2"/>
      <c r="EB1603" s="2"/>
      <c r="EH1603" s="2"/>
      <c r="EI1603" s="2"/>
      <c r="EJ1603" s="10"/>
      <c r="EK1603" s="4"/>
      <c r="EL1603" s="4"/>
      <c r="EM1603" s="2"/>
      <c r="EN1603" s="2"/>
      <c r="ET1603" s="2"/>
      <c r="EU1603" s="2"/>
      <c r="EV1603" s="10"/>
      <c r="EW1603" s="4"/>
      <c r="EX1603" s="4"/>
      <c r="FF1603" s="2"/>
      <c r="FG1603" s="2"/>
    </row>
    <row r="1604" spans="7:163">
      <c r="G1604" s="21"/>
      <c r="H1604" s="10"/>
      <c r="I1604" s="4"/>
      <c r="J1604" s="4"/>
      <c r="R1604" s="2"/>
      <c r="S1604" s="2"/>
      <c r="T1604" s="10"/>
      <c r="U1604" s="4"/>
      <c r="V1604" s="4"/>
      <c r="AD1604" s="2"/>
      <c r="AE1604" s="2"/>
      <c r="AF1604" s="10"/>
      <c r="AG1604" s="4"/>
      <c r="AH1604" s="4"/>
      <c r="AP1604" s="2"/>
      <c r="AQ1604" s="2"/>
      <c r="AR1604" s="10"/>
      <c r="AS1604" s="4"/>
      <c r="AT1604" s="4"/>
      <c r="AU1604" s="2"/>
      <c r="AV1604" s="2"/>
      <c r="BB1604" s="2"/>
      <c r="BC1604" s="2"/>
      <c r="BD1604" s="10"/>
      <c r="BE1604" s="4"/>
      <c r="BF1604" s="4"/>
      <c r="BN1604" s="2"/>
      <c r="BO1604" s="2"/>
      <c r="BP1604" s="10"/>
      <c r="BQ1604" s="4"/>
      <c r="BR1604" s="4"/>
      <c r="BZ1604" s="2"/>
      <c r="CA1604" s="2"/>
      <c r="CB1604" s="10"/>
      <c r="CC1604" s="4"/>
      <c r="CD1604" s="4"/>
      <c r="CL1604" s="2"/>
      <c r="CM1604" s="2"/>
      <c r="CN1604" s="10"/>
      <c r="CO1604" s="4"/>
      <c r="CP1604" s="4"/>
      <c r="CQ1604" s="2"/>
      <c r="CR1604" s="2"/>
      <c r="CX1604" s="2"/>
      <c r="CY1604" s="2"/>
      <c r="CZ1604" s="10"/>
      <c r="DA1604" s="4"/>
      <c r="DB1604" s="4"/>
      <c r="DJ1604" s="2"/>
      <c r="DK1604" s="2"/>
      <c r="DL1604" s="10"/>
      <c r="DN1604" s="3"/>
      <c r="DR1604" s="2"/>
      <c r="DV1604" s="2"/>
      <c r="DW1604" s="2"/>
      <c r="DX1604" s="10"/>
      <c r="DY1604" s="4"/>
      <c r="DZ1604" s="4"/>
      <c r="EA1604" s="2"/>
      <c r="EB1604" s="2"/>
      <c r="EH1604" s="2"/>
      <c r="EI1604" s="2"/>
      <c r="EJ1604" s="10"/>
      <c r="EK1604" s="4"/>
      <c r="EL1604" s="4"/>
      <c r="EM1604" s="2"/>
      <c r="EN1604" s="2"/>
      <c r="ET1604" s="2"/>
      <c r="EU1604" s="2"/>
      <c r="EV1604" s="10"/>
      <c r="EW1604" s="4"/>
      <c r="EX1604" s="4"/>
      <c r="FF1604" s="2"/>
      <c r="FG1604" s="2"/>
    </row>
    <row r="1605" spans="7:163">
      <c r="G1605" s="21"/>
      <c r="H1605" s="10"/>
      <c r="I1605" s="4"/>
      <c r="J1605" s="4"/>
      <c r="R1605" s="2"/>
      <c r="S1605" s="2"/>
      <c r="T1605" s="10"/>
      <c r="U1605" s="4"/>
      <c r="V1605" s="4"/>
      <c r="AD1605" s="2"/>
      <c r="AE1605" s="2"/>
      <c r="AF1605" s="10"/>
      <c r="AG1605" s="4"/>
      <c r="AH1605" s="4"/>
      <c r="AP1605" s="2"/>
      <c r="AQ1605" s="2"/>
      <c r="AR1605" s="10"/>
      <c r="AS1605" s="4"/>
      <c r="AT1605" s="4"/>
      <c r="AU1605" s="2"/>
      <c r="AV1605" s="2"/>
      <c r="BB1605" s="2"/>
      <c r="BC1605" s="2"/>
      <c r="BD1605" s="10"/>
      <c r="BE1605" s="4"/>
      <c r="BF1605" s="4"/>
      <c r="BN1605" s="2"/>
      <c r="BO1605" s="2"/>
      <c r="BP1605" s="10"/>
      <c r="BQ1605" s="4"/>
      <c r="BR1605" s="4"/>
      <c r="BZ1605" s="2"/>
      <c r="CA1605" s="2"/>
      <c r="CB1605" s="10"/>
      <c r="CC1605" s="4"/>
      <c r="CD1605" s="4"/>
      <c r="CL1605" s="2"/>
      <c r="CM1605" s="2"/>
      <c r="CN1605" s="10"/>
      <c r="CO1605" s="4"/>
      <c r="CP1605" s="4"/>
      <c r="CQ1605" s="2"/>
      <c r="CR1605" s="2"/>
      <c r="CX1605" s="2"/>
      <c r="CY1605" s="2"/>
      <c r="CZ1605" s="10"/>
      <c r="DA1605" s="4"/>
      <c r="DB1605" s="4"/>
      <c r="DJ1605" s="2"/>
      <c r="DK1605" s="2"/>
      <c r="DL1605" s="10"/>
      <c r="DN1605" s="3"/>
      <c r="DR1605" s="2"/>
      <c r="DV1605" s="2"/>
      <c r="DW1605" s="2"/>
      <c r="DX1605" s="10"/>
      <c r="DY1605" s="4"/>
      <c r="DZ1605" s="4"/>
      <c r="EA1605" s="2"/>
      <c r="EB1605" s="2"/>
      <c r="EH1605" s="2"/>
      <c r="EI1605" s="2"/>
      <c r="EJ1605" s="10"/>
      <c r="EK1605" s="4"/>
      <c r="EL1605" s="4"/>
      <c r="EM1605" s="2"/>
      <c r="EN1605" s="2"/>
      <c r="ET1605" s="2"/>
      <c r="EU1605" s="2"/>
      <c r="EV1605" s="10"/>
      <c r="EW1605" s="4"/>
      <c r="EX1605" s="4"/>
      <c r="FF1605" s="2"/>
      <c r="FG1605" s="2"/>
    </row>
    <row r="1606" spans="7:163">
      <c r="G1606" s="21"/>
      <c r="H1606" s="10"/>
      <c r="I1606" s="4"/>
      <c r="J1606" s="4"/>
      <c r="R1606" s="2"/>
      <c r="S1606" s="2"/>
      <c r="T1606" s="10"/>
      <c r="U1606" s="4"/>
      <c r="V1606" s="4"/>
      <c r="AD1606" s="2"/>
      <c r="AE1606" s="2"/>
      <c r="AF1606" s="10"/>
      <c r="AG1606" s="4"/>
      <c r="AH1606" s="4"/>
      <c r="AP1606" s="2"/>
      <c r="AQ1606" s="2"/>
      <c r="AR1606" s="10"/>
      <c r="AS1606" s="4"/>
      <c r="AT1606" s="4"/>
      <c r="AU1606" s="2"/>
      <c r="AV1606" s="2"/>
      <c r="BB1606" s="2"/>
      <c r="BC1606" s="2"/>
      <c r="BD1606" s="10"/>
      <c r="BE1606" s="4"/>
      <c r="BF1606" s="4"/>
      <c r="BN1606" s="2"/>
      <c r="BO1606" s="2"/>
      <c r="BP1606" s="10"/>
      <c r="BQ1606" s="4"/>
      <c r="BR1606" s="4"/>
      <c r="BZ1606" s="2"/>
      <c r="CA1606" s="2"/>
      <c r="CB1606" s="10"/>
      <c r="CC1606" s="4"/>
      <c r="CD1606" s="4"/>
      <c r="CL1606" s="2"/>
      <c r="CM1606" s="2"/>
      <c r="CN1606" s="10"/>
      <c r="CO1606" s="4"/>
      <c r="CP1606" s="4"/>
      <c r="CQ1606" s="2"/>
      <c r="CR1606" s="2"/>
      <c r="CX1606" s="2"/>
      <c r="CY1606" s="2"/>
      <c r="CZ1606" s="10"/>
      <c r="DA1606" s="4"/>
      <c r="DB1606" s="4"/>
      <c r="DJ1606" s="2"/>
      <c r="DK1606" s="2"/>
      <c r="DL1606" s="10"/>
      <c r="DN1606" s="3"/>
      <c r="DR1606" s="2"/>
      <c r="DV1606" s="2"/>
      <c r="DW1606" s="2"/>
      <c r="DX1606" s="10"/>
      <c r="DY1606" s="4"/>
      <c r="DZ1606" s="4"/>
      <c r="EA1606" s="2"/>
      <c r="EB1606" s="2"/>
      <c r="EH1606" s="2"/>
      <c r="EI1606" s="2"/>
      <c r="EJ1606" s="10"/>
      <c r="EK1606" s="4"/>
      <c r="EL1606" s="4"/>
      <c r="EM1606" s="2"/>
      <c r="EN1606" s="2"/>
      <c r="ET1606" s="2"/>
      <c r="EU1606" s="2"/>
      <c r="EV1606" s="10"/>
      <c r="EW1606" s="4"/>
      <c r="EX1606" s="4"/>
      <c r="FF1606" s="2"/>
      <c r="FG1606" s="2"/>
    </row>
    <row r="1607" spans="7:163">
      <c r="G1607" s="21"/>
      <c r="H1607" s="4"/>
      <c r="I1607" s="4"/>
      <c r="J1607" s="4"/>
      <c r="R1607" s="2"/>
      <c r="S1607" s="2"/>
      <c r="T1607" s="4"/>
      <c r="U1607" s="4"/>
      <c r="V1607" s="4"/>
      <c r="AD1607" s="2"/>
      <c r="AE1607" s="2"/>
      <c r="AF1607" s="4"/>
      <c r="AG1607" s="4"/>
      <c r="AH1607" s="4"/>
      <c r="AP1607" s="2"/>
      <c r="AQ1607" s="2"/>
      <c r="AR1607" s="4"/>
      <c r="AS1607" s="4"/>
      <c r="AT1607" s="4"/>
      <c r="AU1607" s="2"/>
      <c r="AV1607" s="2"/>
      <c r="BB1607" s="2"/>
      <c r="BC1607" s="2"/>
      <c r="BD1607" s="4"/>
      <c r="BE1607" s="4"/>
      <c r="BF1607" s="4"/>
      <c r="BN1607" s="2"/>
      <c r="BO1607" s="2"/>
      <c r="BP1607" s="4"/>
      <c r="BQ1607" s="4"/>
      <c r="BR1607" s="4"/>
      <c r="BZ1607" s="2"/>
      <c r="CA1607" s="2"/>
      <c r="CB1607" s="4"/>
      <c r="CC1607" s="4"/>
      <c r="CD1607" s="4"/>
      <c r="CL1607" s="2"/>
      <c r="CM1607" s="2"/>
      <c r="CN1607" s="4"/>
      <c r="CO1607" s="4"/>
      <c r="CP1607" s="4"/>
      <c r="CQ1607" s="2"/>
      <c r="CR1607" s="2"/>
      <c r="CX1607" s="2"/>
      <c r="CY1607" s="2"/>
      <c r="CZ1607" s="4"/>
      <c r="DA1607" s="4"/>
      <c r="DB1607" s="4"/>
      <c r="DJ1607" s="2"/>
      <c r="DK1607" s="2"/>
      <c r="DN1607" s="3"/>
      <c r="DR1607" s="2"/>
      <c r="DV1607" s="2"/>
      <c r="DW1607" s="2"/>
      <c r="DX1607" s="4"/>
      <c r="DY1607" s="4"/>
      <c r="DZ1607" s="4"/>
      <c r="EA1607" s="2"/>
      <c r="EB1607" s="2"/>
      <c r="EH1607" s="2"/>
      <c r="EI1607" s="2"/>
      <c r="EJ1607" s="4"/>
      <c r="EK1607" s="4"/>
      <c r="EL1607" s="4"/>
      <c r="EM1607" s="2"/>
      <c r="EN1607" s="2"/>
      <c r="ET1607" s="2"/>
      <c r="EU1607" s="2"/>
      <c r="EV1607" s="4"/>
      <c r="EW1607" s="4"/>
      <c r="EX1607" s="4"/>
      <c r="FF1607" s="2"/>
      <c r="FG1607" s="2"/>
    </row>
    <row r="1608" spans="7:163">
      <c r="G1608" s="21"/>
      <c r="H1608" s="4"/>
      <c r="I1608" s="4"/>
      <c r="J1608" s="4"/>
      <c r="R1608" s="2"/>
      <c r="S1608" s="2"/>
      <c r="T1608" s="4"/>
      <c r="U1608" s="4"/>
      <c r="V1608" s="4"/>
      <c r="AD1608" s="2"/>
      <c r="AE1608" s="2"/>
      <c r="AF1608" s="4"/>
      <c r="AG1608" s="4"/>
      <c r="AH1608" s="4"/>
      <c r="AP1608" s="2"/>
      <c r="AQ1608" s="2"/>
      <c r="AR1608" s="4"/>
      <c r="AS1608" s="4"/>
      <c r="AT1608" s="4"/>
      <c r="AU1608" s="2"/>
      <c r="AV1608" s="2"/>
      <c r="BB1608" s="2"/>
      <c r="BC1608" s="2"/>
      <c r="BD1608" s="4"/>
      <c r="BE1608" s="4"/>
      <c r="BF1608" s="4"/>
      <c r="BN1608" s="2"/>
      <c r="BO1608" s="2"/>
      <c r="BP1608" s="4"/>
      <c r="BQ1608" s="4"/>
      <c r="BR1608" s="4"/>
      <c r="BZ1608" s="2"/>
      <c r="CA1608" s="2"/>
      <c r="CB1608" s="4"/>
      <c r="CC1608" s="4"/>
      <c r="CD1608" s="4"/>
      <c r="CL1608" s="2"/>
      <c r="CM1608" s="2"/>
      <c r="CN1608" s="4"/>
      <c r="CO1608" s="4"/>
      <c r="CP1608" s="4"/>
      <c r="CQ1608" s="2"/>
      <c r="CR1608" s="2"/>
      <c r="CX1608" s="2"/>
      <c r="CY1608" s="2"/>
      <c r="CZ1608" s="4"/>
      <c r="DA1608" s="4"/>
      <c r="DB1608" s="4"/>
      <c r="DF1608" s="5" t="s">
        <v>0</v>
      </c>
      <c r="DJ1608" s="2"/>
      <c r="DK1608" s="2"/>
      <c r="DN1608" s="4"/>
      <c r="DR1608" s="2"/>
      <c r="DV1608" s="2"/>
      <c r="DW1608" s="2"/>
      <c r="DX1608" s="4"/>
      <c r="DY1608" s="4"/>
      <c r="DZ1608" s="4"/>
      <c r="EH1608" s="2"/>
      <c r="EI1608" s="2"/>
      <c r="EJ1608" s="4"/>
      <c r="EK1608" s="4"/>
      <c r="EL1608" s="4"/>
      <c r="EM1608" s="2"/>
      <c r="EN1608" s="2"/>
      <c r="ET1608" s="2"/>
      <c r="EU1608" s="2"/>
      <c r="EV1608" s="4"/>
      <c r="EW1608" s="4"/>
      <c r="EX1608" s="4"/>
      <c r="FF1608" s="2"/>
      <c r="FG1608" s="2"/>
    </row>
    <row r="1609" spans="7:163">
      <c r="G1609" s="21"/>
      <c r="H1609" s="10"/>
      <c r="I1609" s="4"/>
      <c r="J1609" s="4"/>
      <c r="R1609" s="2"/>
      <c r="S1609" s="2"/>
      <c r="T1609" s="10"/>
      <c r="U1609" s="4"/>
      <c r="V1609" s="4"/>
      <c r="AD1609" s="2"/>
      <c r="AE1609" s="2"/>
      <c r="AF1609" s="10"/>
      <c r="AG1609" s="4"/>
      <c r="AH1609" s="4"/>
      <c r="AP1609" s="2"/>
      <c r="AQ1609" s="2"/>
      <c r="AR1609" s="10"/>
      <c r="AS1609" s="4"/>
      <c r="AT1609" s="4"/>
      <c r="AU1609" s="2"/>
      <c r="AV1609" s="2"/>
      <c r="BB1609" s="2"/>
      <c r="BC1609" s="2"/>
      <c r="BD1609" s="10"/>
      <c r="BE1609" s="4"/>
      <c r="BF1609" s="4"/>
      <c r="BN1609" s="2"/>
      <c r="BO1609" s="2"/>
      <c r="BP1609" s="10"/>
      <c r="BQ1609" s="4"/>
      <c r="BR1609" s="4"/>
      <c r="BZ1609" s="2"/>
      <c r="CA1609" s="2"/>
      <c r="CB1609" s="10"/>
      <c r="CC1609" s="4"/>
      <c r="CD1609" s="4"/>
      <c r="CL1609" s="2"/>
      <c r="CM1609" s="2"/>
      <c r="CN1609" s="10"/>
      <c r="CO1609" s="4"/>
      <c r="CP1609" s="4"/>
      <c r="CQ1609" s="2"/>
      <c r="CR1609" s="2"/>
      <c r="CX1609" s="2"/>
      <c r="CY1609" s="2"/>
      <c r="CZ1609" s="10"/>
      <c r="DA1609" s="4"/>
      <c r="DB1609" s="4"/>
      <c r="DF1609" s="5" t="s">
        <v>0</v>
      </c>
      <c r="DG1609" s="5" t="s">
        <v>0</v>
      </c>
      <c r="DJ1609" s="2"/>
      <c r="DK1609" s="2"/>
      <c r="DL1609" s="10"/>
      <c r="DN1609" s="4"/>
      <c r="DR1609" s="2"/>
      <c r="DV1609" s="2"/>
      <c r="DW1609" s="2"/>
      <c r="DX1609" s="10"/>
      <c r="DY1609" s="4"/>
      <c r="DZ1609" s="4"/>
      <c r="EH1609" s="2"/>
      <c r="EI1609" s="2"/>
      <c r="EJ1609" s="10"/>
      <c r="EK1609" s="4"/>
      <c r="EL1609" s="4"/>
      <c r="EM1609" s="2"/>
      <c r="EN1609" s="2"/>
      <c r="ET1609" s="2"/>
      <c r="EU1609" s="2"/>
      <c r="EV1609" s="10"/>
      <c r="EW1609" s="4"/>
      <c r="EX1609" s="4"/>
      <c r="FF1609" s="2"/>
      <c r="FG1609" s="2"/>
    </row>
    <row r="1610" spans="7:163">
      <c r="G1610" s="21"/>
      <c r="H1610" s="4"/>
      <c r="I1610" s="4"/>
      <c r="J1610" s="4"/>
      <c r="R1610" s="2"/>
      <c r="S1610" s="2"/>
      <c r="T1610" s="4"/>
      <c r="U1610" s="4"/>
      <c r="V1610" s="4"/>
      <c r="AD1610" s="2"/>
      <c r="AE1610" s="2"/>
      <c r="AF1610" s="4"/>
      <c r="AG1610" s="4"/>
      <c r="AH1610" s="4"/>
      <c r="AP1610" s="2"/>
      <c r="AQ1610" s="2"/>
      <c r="AR1610" s="4"/>
      <c r="AS1610" s="4"/>
      <c r="AT1610" s="4"/>
      <c r="AU1610" s="2"/>
      <c r="AV1610" s="2"/>
      <c r="BB1610" s="2"/>
      <c r="BC1610" s="2"/>
      <c r="BD1610" s="4"/>
      <c r="BE1610" s="4"/>
      <c r="BF1610" s="4"/>
      <c r="BN1610" s="2"/>
      <c r="BO1610" s="2"/>
      <c r="BP1610" s="4"/>
      <c r="BQ1610" s="4"/>
      <c r="BR1610" s="4"/>
      <c r="BZ1610" s="2"/>
      <c r="CA1610" s="2"/>
      <c r="CB1610" s="4"/>
      <c r="CC1610" s="4"/>
      <c r="CD1610" s="4"/>
      <c r="CL1610" s="2"/>
      <c r="CM1610" s="2"/>
      <c r="CN1610" s="4"/>
      <c r="CO1610" s="4"/>
      <c r="CP1610" s="4"/>
      <c r="CQ1610" s="2"/>
      <c r="CR1610" s="2"/>
      <c r="CX1610" s="2"/>
      <c r="CY1610" s="2"/>
      <c r="CZ1610" s="4"/>
      <c r="DA1610" s="4"/>
      <c r="DB1610" s="4"/>
      <c r="DJ1610" s="2"/>
      <c r="DK1610" s="2"/>
      <c r="DN1610" s="4"/>
      <c r="DR1610" s="2"/>
      <c r="DV1610" s="2"/>
      <c r="DW1610" s="2"/>
      <c r="DX1610" s="4"/>
      <c r="DY1610" s="4"/>
      <c r="DZ1610" s="4"/>
      <c r="EH1610" s="2"/>
      <c r="EI1610" s="2"/>
      <c r="EJ1610" s="4"/>
      <c r="EK1610" s="4"/>
      <c r="EL1610" s="4"/>
      <c r="EM1610" s="2"/>
      <c r="EN1610" s="2"/>
      <c r="ET1610" s="2"/>
      <c r="EU1610" s="2"/>
      <c r="EV1610" s="4"/>
      <c r="EW1610" s="4"/>
      <c r="EX1610" s="4"/>
      <c r="FF1610" s="2"/>
      <c r="FG1610" s="2"/>
    </row>
    <row r="1611" spans="7:163">
      <c r="G1611" s="21"/>
      <c r="H1611" s="4"/>
      <c r="I1611" s="4"/>
      <c r="J1611" s="4"/>
      <c r="R1611" s="2"/>
      <c r="S1611" s="2"/>
      <c r="T1611" s="4"/>
      <c r="U1611" s="4"/>
      <c r="V1611" s="4"/>
      <c r="AD1611" s="2"/>
      <c r="AE1611" s="2"/>
      <c r="AF1611" s="4"/>
      <c r="AG1611" s="4"/>
      <c r="AH1611" s="4"/>
      <c r="AP1611" s="2"/>
      <c r="AQ1611" s="2"/>
      <c r="AR1611" s="4"/>
      <c r="AS1611" s="4"/>
      <c r="AT1611" s="4"/>
      <c r="AU1611" s="2"/>
      <c r="AV1611" s="2"/>
      <c r="BB1611" s="2"/>
      <c r="BC1611" s="2"/>
      <c r="BD1611" s="4"/>
      <c r="BE1611" s="4"/>
      <c r="BF1611" s="4"/>
      <c r="BN1611" s="2"/>
      <c r="BO1611" s="2"/>
      <c r="BP1611" s="4"/>
      <c r="BQ1611" s="4"/>
      <c r="BR1611" s="4"/>
      <c r="BZ1611" s="2"/>
      <c r="CA1611" s="2"/>
      <c r="CB1611" s="4"/>
      <c r="CC1611" s="4"/>
      <c r="CD1611" s="4"/>
      <c r="CL1611" s="2"/>
      <c r="CM1611" s="2"/>
      <c r="CN1611" s="4"/>
      <c r="CO1611" s="4"/>
      <c r="CP1611" s="4"/>
      <c r="CQ1611" s="2"/>
      <c r="CR1611" s="2"/>
      <c r="CX1611" s="2"/>
      <c r="CY1611" s="2"/>
      <c r="CZ1611" s="4"/>
      <c r="DA1611" s="4"/>
      <c r="DB1611" s="4"/>
      <c r="DJ1611" s="2"/>
      <c r="DK1611" s="2"/>
      <c r="DN1611" s="4"/>
      <c r="DR1611" s="2"/>
      <c r="DV1611" s="2"/>
      <c r="DW1611" s="2"/>
      <c r="DX1611" s="4"/>
      <c r="DY1611" s="4"/>
      <c r="DZ1611" s="4"/>
      <c r="EH1611" s="2"/>
      <c r="EI1611" s="2"/>
      <c r="EJ1611" s="4"/>
      <c r="EK1611" s="4"/>
      <c r="EL1611" s="4"/>
      <c r="EM1611" s="2"/>
      <c r="EN1611" s="2"/>
      <c r="ET1611" s="2"/>
      <c r="EU1611" s="2"/>
      <c r="EV1611" s="4"/>
      <c r="EW1611" s="4"/>
      <c r="EX1611" s="4"/>
      <c r="FF1611" s="2"/>
      <c r="FG1611" s="2"/>
    </row>
    <row r="1612" spans="7:163">
      <c r="G1612" s="21"/>
      <c r="H1612" s="10"/>
      <c r="I1612" s="4"/>
      <c r="J1612" s="4"/>
      <c r="R1612" s="2"/>
      <c r="S1612" s="2"/>
      <c r="T1612" s="10"/>
      <c r="U1612" s="4"/>
      <c r="V1612" s="4"/>
      <c r="AD1612" s="2"/>
      <c r="AE1612" s="2"/>
      <c r="AF1612" s="10"/>
      <c r="AG1612" s="4"/>
      <c r="AH1612" s="4"/>
      <c r="AP1612" s="2"/>
      <c r="AQ1612" s="2"/>
      <c r="AR1612" s="10"/>
      <c r="AS1612" s="4"/>
      <c r="AT1612" s="4"/>
      <c r="AU1612" s="2"/>
      <c r="AV1612" s="2"/>
      <c r="BB1612" s="2"/>
      <c r="BC1612" s="2"/>
      <c r="BD1612" s="10"/>
      <c r="BE1612" s="4"/>
      <c r="BF1612" s="4"/>
      <c r="BN1612" s="2"/>
      <c r="BO1612" s="2"/>
      <c r="BP1612" s="10"/>
      <c r="BQ1612" s="4"/>
      <c r="BR1612" s="4"/>
      <c r="BZ1612" s="2"/>
      <c r="CA1612" s="2"/>
      <c r="CB1612" s="10"/>
      <c r="CC1612" s="4"/>
      <c r="CD1612" s="4"/>
      <c r="CL1612" s="2"/>
      <c r="CM1612" s="2"/>
      <c r="CN1612" s="10"/>
      <c r="CO1612" s="4"/>
      <c r="CP1612" s="4"/>
      <c r="CQ1612" s="2"/>
      <c r="CR1612" s="2"/>
      <c r="CX1612" s="2"/>
      <c r="CY1612" s="2"/>
      <c r="CZ1612" s="10"/>
      <c r="DA1612" s="4"/>
      <c r="DB1612" s="4"/>
      <c r="DJ1612" s="2"/>
      <c r="DK1612" s="2"/>
      <c r="DL1612" s="10"/>
      <c r="DN1612" s="4"/>
      <c r="DR1612" s="2"/>
      <c r="DV1612" s="2"/>
      <c r="DW1612" s="2"/>
      <c r="DX1612" s="10"/>
      <c r="DY1612" s="4"/>
      <c r="DZ1612" s="4"/>
      <c r="EH1612" s="2"/>
      <c r="EI1612" s="2"/>
      <c r="EJ1612" s="10"/>
      <c r="EK1612" s="4"/>
      <c r="EL1612" s="4"/>
      <c r="EM1612" s="2"/>
      <c r="EN1612" s="2"/>
      <c r="ET1612" s="2"/>
      <c r="EU1612" s="2"/>
      <c r="EV1612" s="10"/>
      <c r="EW1612" s="4"/>
      <c r="EX1612" s="4"/>
      <c r="FF1612" s="2"/>
      <c r="FG1612" s="2"/>
    </row>
    <row r="1613" spans="7:163">
      <c r="G1613" s="21"/>
      <c r="H1613" s="10"/>
      <c r="I1613" s="4"/>
      <c r="J1613" s="4"/>
      <c r="R1613" s="2"/>
      <c r="S1613" s="2"/>
      <c r="T1613" s="10"/>
      <c r="U1613" s="4"/>
      <c r="V1613" s="4"/>
      <c r="AD1613" s="2"/>
      <c r="AE1613" s="2"/>
      <c r="AF1613" s="10"/>
      <c r="AG1613" s="4"/>
      <c r="AH1613" s="4"/>
      <c r="AP1613" s="2"/>
      <c r="AQ1613" s="2"/>
      <c r="AR1613" s="10"/>
      <c r="AS1613" s="4"/>
      <c r="AT1613" s="4"/>
      <c r="AU1613" s="2"/>
      <c r="AV1613" s="2"/>
      <c r="BB1613" s="2"/>
      <c r="BC1613" s="2"/>
      <c r="BD1613" s="10"/>
      <c r="BE1613" s="4"/>
      <c r="BF1613" s="4"/>
      <c r="BN1613" s="2"/>
      <c r="BO1613" s="2"/>
      <c r="BP1613" s="10"/>
      <c r="BQ1613" s="4"/>
      <c r="BR1613" s="4"/>
      <c r="BZ1613" s="2"/>
      <c r="CA1613" s="2"/>
      <c r="CB1613" s="10"/>
      <c r="CC1613" s="4"/>
      <c r="CD1613" s="4"/>
      <c r="CL1613" s="2"/>
      <c r="CM1613" s="2"/>
      <c r="CN1613" s="10"/>
      <c r="CO1613" s="4"/>
      <c r="CP1613" s="4"/>
      <c r="CQ1613" s="2"/>
      <c r="CR1613" s="2"/>
      <c r="CX1613" s="2"/>
      <c r="CY1613" s="2"/>
      <c r="CZ1613" s="10"/>
      <c r="DA1613" s="4"/>
      <c r="DB1613" s="4"/>
      <c r="DJ1613" s="2"/>
      <c r="DK1613" s="2"/>
      <c r="DL1613" s="10"/>
      <c r="DN1613" s="4"/>
      <c r="DR1613" s="2"/>
      <c r="DV1613" s="2"/>
      <c r="DW1613" s="2"/>
      <c r="DX1613" s="10"/>
      <c r="DY1613" s="4"/>
      <c r="DZ1613" s="4"/>
      <c r="EH1613" s="2"/>
      <c r="EI1613" s="2"/>
      <c r="EJ1613" s="10"/>
      <c r="EK1613" s="4"/>
      <c r="EL1613" s="4"/>
      <c r="EM1613" s="2"/>
      <c r="EN1613" s="2"/>
      <c r="ET1613" s="2"/>
      <c r="EU1613" s="2"/>
      <c r="EV1613" s="10"/>
      <c r="EW1613" s="4"/>
      <c r="EX1613" s="4"/>
      <c r="FF1613" s="2"/>
      <c r="FG1613" s="2"/>
    </row>
    <row r="1614" spans="7:163">
      <c r="G1614" s="21"/>
      <c r="H1614" s="10"/>
      <c r="I1614" s="4"/>
      <c r="J1614" s="4"/>
      <c r="R1614" s="2"/>
      <c r="S1614" s="2"/>
      <c r="T1614" s="10"/>
      <c r="U1614" s="4"/>
      <c r="V1614" s="4"/>
      <c r="AD1614" s="2"/>
      <c r="AE1614" s="2"/>
      <c r="AF1614" s="10"/>
      <c r="AG1614" s="4"/>
      <c r="AH1614" s="4"/>
      <c r="AP1614" s="2"/>
      <c r="AQ1614" s="2"/>
      <c r="AR1614" s="10"/>
      <c r="AS1614" s="4"/>
      <c r="AT1614" s="4"/>
      <c r="AU1614" s="2"/>
      <c r="AV1614" s="2"/>
      <c r="BB1614" s="2"/>
      <c r="BC1614" s="2"/>
      <c r="BD1614" s="10"/>
      <c r="BE1614" s="4"/>
      <c r="BF1614" s="4"/>
      <c r="BN1614" s="2"/>
      <c r="BO1614" s="2"/>
      <c r="BP1614" s="10"/>
      <c r="BQ1614" s="4"/>
      <c r="BR1614" s="4"/>
      <c r="BZ1614" s="2"/>
      <c r="CA1614" s="2"/>
      <c r="CB1614" s="10"/>
      <c r="CC1614" s="4"/>
      <c r="CD1614" s="4"/>
      <c r="CL1614" s="2"/>
      <c r="CM1614" s="2"/>
      <c r="CN1614" s="10"/>
      <c r="CO1614" s="4"/>
      <c r="CP1614" s="4"/>
      <c r="CQ1614" s="2"/>
      <c r="CR1614" s="2"/>
      <c r="CX1614" s="2"/>
      <c r="CY1614" s="2"/>
      <c r="CZ1614" s="10"/>
      <c r="DA1614" s="4"/>
      <c r="DB1614" s="4"/>
      <c r="DJ1614" s="2"/>
      <c r="DK1614" s="2"/>
      <c r="DL1614" s="10"/>
      <c r="DN1614" s="4"/>
      <c r="DR1614" s="2"/>
      <c r="DV1614" s="2"/>
      <c r="DW1614" s="2"/>
      <c r="DX1614" s="10"/>
      <c r="DY1614" s="4"/>
      <c r="DZ1614" s="4"/>
      <c r="EH1614" s="2"/>
      <c r="EI1614" s="2"/>
      <c r="EJ1614" s="10"/>
      <c r="EK1614" s="4"/>
      <c r="EL1614" s="4"/>
      <c r="EM1614" s="2"/>
      <c r="EN1614" s="2"/>
      <c r="ET1614" s="2"/>
      <c r="EU1614" s="2"/>
      <c r="EV1614" s="10"/>
      <c r="EW1614" s="4"/>
      <c r="EX1614" s="4"/>
      <c r="FF1614" s="2"/>
      <c r="FG1614" s="2"/>
    </row>
    <row r="1615" spans="7:163">
      <c r="G1615" s="21"/>
      <c r="H1615" s="10"/>
      <c r="I1615" s="4"/>
      <c r="J1615" s="4"/>
      <c r="R1615" s="2"/>
      <c r="S1615" s="2"/>
      <c r="T1615" s="10"/>
      <c r="U1615" s="4"/>
      <c r="V1615" s="4"/>
      <c r="AD1615" s="2"/>
      <c r="AE1615" s="2"/>
      <c r="AF1615" s="10"/>
      <c r="AG1615" s="4"/>
      <c r="AH1615" s="4"/>
      <c r="AP1615" s="2"/>
      <c r="AQ1615" s="2"/>
      <c r="AR1615" s="10"/>
      <c r="AS1615" s="4"/>
      <c r="AT1615" s="4"/>
      <c r="AU1615" s="2"/>
      <c r="AV1615" s="2"/>
      <c r="BB1615" s="2"/>
      <c r="BC1615" s="2"/>
      <c r="BD1615" s="10"/>
      <c r="BE1615" s="4"/>
      <c r="BF1615" s="4"/>
      <c r="BN1615" s="2"/>
      <c r="BO1615" s="2"/>
      <c r="BP1615" s="10"/>
      <c r="BQ1615" s="4"/>
      <c r="BR1615" s="4"/>
      <c r="BZ1615" s="2"/>
      <c r="CA1615" s="2"/>
      <c r="CB1615" s="10"/>
      <c r="CC1615" s="4"/>
      <c r="CD1615" s="4"/>
      <c r="CL1615" s="2"/>
      <c r="CM1615" s="2"/>
      <c r="CN1615" s="10"/>
      <c r="CO1615" s="4"/>
      <c r="CP1615" s="4"/>
      <c r="CQ1615" s="2"/>
      <c r="CR1615" s="2"/>
      <c r="CX1615" s="2"/>
      <c r="CY1615" s="2"/>
      <c r="CZ1615" s="10"/>
      <c r="DA1615" s="4"/>
      <c r="DB1615" s="4"/>
      <c r="DJ1615" s="2"/>
      <c r="DK1615" s="2"/>
      <c r="DL1615" s="10"/>
      <c r="DN1615" s="4"/>
      <c r="DR1615" s="2"/>
      <c r="DV1615" s="2"/>
      <c r="DW1615" s="2"/>
      <c r="DX1615" s="10"/>
      <c r="DY1615" s="4"/>
      <c r="DZ1615" s="4"/>
      <c r="EH1615" s="2"/>
      <c r="EI1615" s="2"/>
      <c r="EJ1615" s="10"/>
      <c r="EK1615" s="4"/>
      <c r="EL1615" s="4"/>
      <c r="EM1615" s="2"/>
      <c r="EN1615" s="2"/>
      <c r="ET1615" s="2"/>
      <c r="EU1615" s="2"/>
      <c r="EV1615" s="10"/>
      <c r="EW1615" s="4"/>
      <c r="EX1615" s="4"/>
      <c r="FF1615" s="2"/>
      <c r="FG1615" s="2"/>
    </row>
    <row r="1616" spans="7:163">
      <c r="G1616" s="21"/>
      <c r="H1616" s="10">
        <v>17</v>
      </c>
      <c r="I1616" s="4" t="s">
        <v>8</v>
      </c>
      <c r="J1616" s="4">
        <f>MIN(K1616:K1642)</f>
        <v>2915</v>
      </c>
      <c r="K1616" s="2"/>
      <c r="L1616" s="2"/>
      <c r="R1616" s="2"/>
      <c r="S1616" s="2"/>
      <c r="T1616" s="10">
        <v>17</v>
      </c>
      <c r="U1616" s="4" t="s">
        <v>8</v>
      </c>
      <c r="V1616" s="4">
        <f>MIN(W1616:W1642)</f>
        <v>2880</v>
      </c>
      <c r="W1616" s="5" t="s">
        <v>0</v>
      </c>
      <c r="X1616" s="5" t="s">
        <v>0</v>
      </c>
      <c r="AD1616" s="2"/>
      <c r="AE1616" s="2"/>
      <c r="AF1616" s="10">
        <v>17</v>
      </c>
      <c r="AG1616" s="4" t="s">
        <v>8</v>
      </c>
      <c r="AH1616" s="4">
        <f>MIN(AI1616:AI1642)</f>
        <v>3016</v>
      </c>
      <c r="AI1616" s="2"/>
      <c r="AJ1616" s="2"/>
      <c r="AP1616" s="2"/>
      <c r="AQ1616" s="2"/>
      <c r="AR1616" s="10">
        <v>17</v>
      </c>
      <c r="AS1616" s="4" t="s">
        <v>8</v>
      </c>
      <c r="AT1616" s="4" t="s">
        <v>9</v>
      </c>
      <c r="AU1616" s="2"/>
      <c r="AV1616" s="2"/>
      <c r="BB1616" s="2"/>
      <c r="BC1616" s="2"/>
      <c r="BD1616" s="10">
        <v>17</v>
      </c>
      <c r="BE1616" s="4" t="s">
        <v>8</v>
      </c>
      <c r="BF1616" s="4">
        <f>MIN(BG1616:BG1642)</f>
        <v>2847</v>
      </c>
      <c r="BG1616" s="2"/>
      <c r="BH1616" s="2"/>
      <c r="BN1616" s="2"/>
      <c r="BO1616" s="2"/>
      <c r="BP1616" s="10">
        <v>17</v>
      </c>
      <c r="BQ1616" s="4" t="s">
        <v>8</v>
      </c>
      <c r="BR1616" s="4">
        <f>MIN(BS1616:BS1642)</f>
        <v>2910</v>
      </c>
      <c r="BS1616" s="2"/>
      <c r="BT1616" s="2"/>
      <c r="BZ1616" s="2"/>
      <c r="CA1616" s="2"/>
      <c r="CB1616" s="10">
        <v>17</v>
      </c>
      <c r="CC1616" s="4" t="s">
        <v>8</v>
      </c>
      <c r="CD1616" s="4">
        <f>MIN(CE1616:CE1642)</f>
        <v>2904</v>
      </c>
      <c r="CE1616" s="2"/>
      <c r="CF1616" s="2"/>
      <c r="CL1616" s="2"/>
      <c r="CM1616" s="2"/>
      <c r="CN1616" s="10">
        <v>17</v>
      </c>
      <c r="CO1616" s="4" t="s">
        <v>8</v>
      </c>
      <c r="CP1616" s="4" t="s">
        <v>9</v>
      </c>
      <c r="CQ1616" s="2"/>
      <c r="CR1616" s="2"/>
      <c r="CX1616" s="2"/>
      <c r="CY1616" s="2"/>
      <c r="CZ1616" s="10">
        <v>17</v>
      </c>
      <c r="DA1616" s="4" t="s">
        <v>8</v>
      </c>
      <c r="DB1616" s="4" t="s">
        <v>9</v>
      </c>
      <c r="DC1616" s="5" t="s">
        <v>0</v>
      </c>
      <c r="DD1616" s="5" t="s">
        <v>0</v>
      </c>
      <c r="DJ1616" s="2"/>
      <c r="DK1616" s="2"/>
      <c r="DL1616" s="10">
        <v>17</v>
      </c>
      <c r="DM1616" s="4" t="s">
        <v>8</v>
      </c>
      <c r="DN1616" s="4">
        <f>MIN(DO1616:DO1642)</f>
        <v>2894</v>
      </c>
      <c r="DO1616" s="2"/>
      <c r="DP1616" s="2"/>
      <c r="DR1616" s="2"/>
      <c r="DV1616" s="2"/>
      <c r="DW1616" s="2"/>
      <c r="DX1616" s="10">
        <v>17</v>
      </c>
      <c r="DY1616" s="4" t="s">
        <v>8</v>
      </c>
      <c r="DZ1616" s="4" t="s">
        <v>9</v>
      </c>
      <c r="EA1616" s="2"/>
      <c r="EB1616" s="2"/>
      <c r="EH1616" s="2"/>
      <c r="EI1616" s="2"/>
      <c r="EJ1616" s="10">
        <v>17</v>
      </c>
      <c r="EK1616" s="4" t="s">
        <v>8</v>
      </c>
      <c r="EL1616" s="4" t="s">
        <v>9</v>
      </c>
      <c r="EM1616" s="2"/>
      <c r="EN1616" s="2"/>
      <c r="ET1616" s="2"/>
      <c r="EU1616" s="2"/>
      <c r="EV1616" s="10">
        <v>17</v>
      </c>
      <c r="EW1616" s="4" t="s">
        <v>8</v>
      </c>
      <c r="EX1616" s="4">
        <f>MIN(EY1616:EY1642)</f>
        <v>2894</v>
      </c>
      <c r="EY1616" s="2"/>
      <c r="EZ1616" s="2"/>
      <c r="FF1616" s="2"/>
      <c r="FG1616" s="2"/>
    </row>
    <row r="1617" spans="7:163">
      <c r="G1617" s="21"/>
      <c r="H1617" s="10"/>
      <c r="I1617" s="4" t="s">
        <v>7</v>
      </c>
      <c r="J1617" s="4">
        <f>MAX(L1616:L1642)</f>
        <v>2961</v>
      </c>
      <c r="K1617" s="2"/>
      <c r="L1617" s="2"/>
      <c r="R1617" s="2"/>
      <c r="S1617" s="2"/>
      <c r="T1617" s="10"/>
      <c r="U1617" s="4" t="s">
        <v>7</v>
      </c>
      <c r="V1617" s="4">
        <f>MAX(X1616:X1642)</f>
        <v>2969</v>
      </c>
      <c r="W1617" s="5" t="s">
        <v>0</v>
      </c>
      <c r="X1617" s="5" t="s">
        <v>0</v>
      </c>
      <c r="AD1617" s="2"/>
      <c r="AE1617" s="2"/>
      <c r="AF1617" s="10"/>
      <c r="AG1617" s="4" t="s">
        <v>7</v>
      </c>
      <c r="AH1617" s="4">
        <f>MAX(AJ1616:AJ1642)</f>
        <v>3016</v>
      </c>
      <c r="AI1617" s="2"/>
      <c r="AJ1617" s="2"/>
      <c r="AP1617" s="2"/>
      <c r="AQ1617" s="2"/>
      <c r="AR1617" s="10"/>
      <c r="AS1617" s="4" t="s">
        <v>7</v>
      </c>
      <c r="AT1617" s="4" t="s">
        <v>9</v>
      </c>
      <c r="AU1617" s="2"/>
      <c r="AV1617" s="2"/>
      <c r="BB1617" s="2"/>
      <c r="BC1617" s="2"/>
      <c r="BD1617" s="10"/>
      <c r="BE1617" s="4" t="s">
        <v>7</v>
      </c>
      <c r="BF1617" s="4">
        <f>MAX(BH1616:BH1642)</f>
        <v>2941</v>
      </c>
      <c r="BG1617" s="2"/>
      <c r="BH1617" s="2"/>
      <c r="BN1617" s="2"/>
      <c r="BO1617" s="2"/>
      <c r="BP1617" s="10"/>
      <c r="BQ1617" s="4" t="s">
        <v>7</v>
      </c>
      <c r="BR1617" s="4">
        <f>MAX(BT1616:BT1642)</f>
        <v>2956</v>
      </c>
      <c r="BS1617" s="2"/>
      <c r="BT1617" s="2"/>
      <c r="BZ1617" s="2"/>
      <c r="CA1617" s="2"/>
      <c r="CB1617" s="10"/>
      <c r="CC1617" s="4" t="s">
        <v>7</v>
      </c>
      <c r="CD1617" s="4">
        <f>MAX(CF1616:CF1642)</f>
        <v>3000</v>
      </c>
      <c r="CE1617" s="2"/>
      <c r="CF1617" s="2"/>
      <c r="CL1617" s="2"/>
      <c r="CM1617" s="2"/>
      <c r="CN1617" s="10"/>
      <c r="CO1617" s="4" t="s">
        <v>7</v>
      </c>
      <c r="CP1617" s="4" t="s">
        <v>9</v>
      </c>
      <c r="CQ1617" s="2"/>
      <c r="CR1617" s="2"/>
      <c r="CX1617" s="2"/>
      <c r="CY1617" s="2"/>
      <c r="CZ1617" s="10"/>
      <c r="DA1617" s="4" t="s">
        <v>7</v>
      </c>
      <c r="DB1617" s="4" t="s">
        <v>9</v>
      </c>
      <c r="DC1617" s="5" t="s">
        <v>0</v>
      </c>
      <c r="DD1617" s="5" t="s">
        <v>0</v>
      </c>
      <c r="DJ1617" s="2"/>
      <c r="DK1617" s="2"/>
      <c r="DL1617" s="10"/>
      <c r="DM1617" s="4" t="s">
        <v>7</v>
      </c>
      <c r="DN1617" s="4">
        <f>MAX(DP1616:DP1642)</f>
        <v>2915</v>
      </c>
      <c r="DO1617" s="5" t="s">
        <v>0</v>
      </c>
      <c r="DP1617" s="5" t="s">
        <v>0</v>
      </c>
      <c r="DR1617" s="2"/>
      <c r="DV1617" s="2"/>
      <c r="DW1617" s="2"/>
      <c r="DX1617" s="10"/>
      <c r="DY1617" s="4" t="s">
        <v>7</v>
      </c>
      <c r="DZ1617" s="4" t="s">
        <v>9</v>
      </c>
      <c r="EA1617" s="2"/>
      <c r="EB1617" s="2"/>
      <c r="EH1617" s="2"/>
      <c r="EI1617" s="2"/>
      <c r="EJ1617" s="10"/>
      <c r="EK1617" s="4" t="s">
        <v>7</v>
      </c>
      <c r="EL1617" s="4" t="s">
        <v>9</v>
      </c>
      <c r="EM1617" s="2"/>
      <c r="EN1617" s="2"/>
      <c r="ET1617" s="2"/>
      <c r="EU1617" s="2"/>
      <c r="EV1617" s="10"/>
      <c r="EW1617" s="4" t="s">
        <v>7</v>
      </c>
      <c r="EX1617" s="4">
        <f>MAX(EZ1616:EZ1642)</f>
        <v>2894</v>
      </c>
      <c r="EY1617" s="2"/>
      <c r="EZ1617" s="2"/>
      <c r="FF1617" s="2"/>
      <c r="FG1617" s="2"/>
    </row>
    <row r="1618" spans="7:163">
      <c r="G1618" s="21"/>
      <c r="H1618" s="10"/>
      <c r="I1618" s="4"/>
      <c r="J1618" s="4"/>
      <c r="K1618" s="5">
        <f>K1055-L1038</f>
        <v>2925</v>
      </c>
      <c r="L1618" s="5">
        <f>L1055-K1038</f>
        <v>2955</v>
      </c>
      <c r="R1618" s="2"/>
      <c r="S1618" s="2"/>
      <c r="T1618" s="10"/>
      <c r="U1618" s="4"/>
      <c r="V1618" s="4"/>
      <c r="W1618" s="5">
        <f>W1055-X1038</f>
        <v>2880</v>
      </c>
      <c r="X1618" s="5">
        <f>X1055-W1038</f>
        <v>2895</v>
      </c>
      <c r="AD1618" s="2"/>
      <c r="AE1618" s="2"/>
      <c r="AF1618" s="10"/>
      <c r="AG1618" s="4"/>
      <c r="AH1618" s="4"/>
      <c r="AI1618" s="2"/>
      <c r="AJ1618" s="2"/>
      <c r="AP1618" s="2"/>
      <c r="AQ1618" s="2"/>
      <c r="AR1618" s="10"/>
      <c r="AS1618" s="4"/>
      <c r="AT1618" s="4"/>
      <c r="AU1618" s="2"/>
      <c r="AV1618" s="2"/>
      <c r="BB1618" s="2"/>
      <c r="BC1618" s="2"/>
      <c r="BD1618" s="10"/>
      <c r="BE1618" s="4"/>
      <c r="BF1618" s="4"/>
      <c r="BG1618" s="5">
        <f>BG1055-BH1038</f>
        <v>2847</v>
      </c>
      <c r="BH1618" s="5">
        <f>BH1055-BG1038</f>
        <v>2847</v>
      </c>
      <c r="BN1618" s="2"/>
      <c r="BO1618" s="2"/>
      <c r="BP1618" s="10"/>
      <c r="BQ1618" s="4"/>
      <c r="BR1618" s="4"/>
      <c r="BS1618" s="2"/>
      <c r="BT1618" s="2"/>
      <c r="BZ1618" s="2"/>
      <c r="CA1618" s="2"/>
      <c r="CB1618" s="10"/>
      <c r="CC1618" s="4"/>
      <c r="CD1618" s="4"/>
      <c r="CE1618" s="2"/>
      <c r="CF1618" s="2"/>
      <c r="CL1618" s="2"/>
      <c r="CM1618" s="2"/>
      <c r="CN1618" s="10"/>
      <c r="CO1618" s="4"/>
      <c r="CP1618" s="4"/>
      <c r="CQ1618" s="2"/>
      <c r="CR1618" s="2"/>
      <c r="CX1618" s="2"/>
      <c r="CY1618" s="2"/>
      <c r="CZ1618" s="10"/>
      <c r="DA1618" s="4"/>
      <c r="DB1618" s="4"/>
      <c r="DC1618" s="2"/>
      <c r="DD1618" s="2"/>
      <c r="DJ1618" s="2"/>
      <c r="DK1618" s="2"/>
      <c r="DL1618" s="10"/>
      <c r="DN1618" s="3"/>
      <c r="DO1618" s="5">
        <f>DO1055-DP1038</f>
        <v>2894</v>
      </c>
      <c r="DP1618" s="5">
        <f>DP1055-DO1038</f>
        <v>2894</v>
      </c>
      <c r="DR1618" s="2"/>
      <c r="DV1618" s="2"/>
      <c r="DW1618" s="2"/>
      <c r="DX1618" s="10"/>
      <c r="DY1618" s="4"/>
      <c r="DZ1618" s="4"/>
      <c r="EA1618" s="2"/>
      <c r="EB1618" s="2"/>
      <c r="EH1618" s="2"/>
      <c r="EI1618" s="2"/>
      <c r="EJ1618" s="10"/>
      <c r="EK1618" s="4"/>
      <c r="EL1618" s="4"/>
      <c r="EM1618" s="2"/>
      <c r="EN1618" s="2"/>
      <c r="ET1618" s="2"/>
      <c r="EU1618" s="2"/>
      <c r="EV1618" s="10"/>
      <c r="EW1618" s="4"/>
      <c r="EX1618" s="4"/>
      <c r="EY1618" s="2"/>
      <c r="EZ1618" s="2"/>
      <c r="FF1618" s="2"/>
      <c r="FG1618" s="2"/>
    </row>
    <row r="1619" spans="7:163">
      <c r="G1619" s="21"/>
      <c r="H1619" s="10"/>
      <c r="I1619" s="4"/>
      <c r="J1619" s="4"/>
      <c r="K1619" s="5">
        <f>K1056-L1039</f>
        <v>2924</v>
      </c>
      <c r="L1619" s="5">
        <f>L1056-K1039</f>
        <v>2944</v>
      </c>
      <c r="R1619" s="2"/>
      <c r="S1619" s="2"/>
      <c r="T1619" s="10"/>
      <c r="U1619" s="4"/>
      <c r="V1619" s="4"/>
      <c r="W1619" s="5">
        <f>W1056-X1039</f>
        <v>2909</v>
      </c>
      <c r="X1619" s="5">
        <f>X1056-W1039</f>
        <v>2914</v>
      </c>
      <c r="AD1619" s="2"/>
      <c r="AE1619" s="2"/>
      <c r="AF1619" s="10"/>
      <c r="AG1619" s="4"/>
      <c r="AH1619" s="4"/>
      <c r="AI1619" s="2"/>
      <c r="AJ1619" s="2"/>
      <c r="AP1619" s="2"/>
      <c r="AQ1619" s="2"/>
      <c r="AR1619" s="10"/>
      <c r="AS1619" s="4"/>
      <c r="AT1619" s="4"/>
      <c r="AU1619" s="2"/>
      <c r="AV1619" s="2"/>
      <c r="BB1619" s="2"/>
      <c r="BC1619" s="2"/>
      <c r="BD1619" s="10"/>
      <c r="BE1619" s="4"/>
      <c r="BF1619" s="4"/>
      <c r="BG1619" s="2"/>
      <c r="BH1619" s="2"/>
      <c r="BN1619" s="2"/>
      <c r="BO1619" s="2"/>
      <c r="BP1619" s="10"/>
      <c r="BQ1619" s="4"/>
      <c r="BR1619" s="4"/>
      <c r="BS1619" s="2"/>
      <c r="BT1619" s="2"/>
      <c r="BZ1619" s="2"/>
      <c r="CA1619" s="2"/>
      <c r="CB1619" s="10"/>
      <c r="CC1619" s="4"/>
      <c r="CD1619" s="4"/>
      <c r="CE1619" s="5">
        <f>CE1056-CF1039</f>
        <v>2904</v>
      </c>
      <c r="CF1619" s="5">
        <f>CF1056-CE1039</f>
        <v>2944</v>
      </c>
      <c r="CL1619" s="2"/>
      <c r="CM1619" s="2"/>
      <c r="CN1619" s="10"/>
      <c r="CO1619" s="4"/>
      <c r="CP1619" s="4"/>
      <c r="CQ1619" s="2"/>
      <c r="CR1619" s="2"/>
      <c r="CX1619" s="2"/>
      <c r="CY1619" s="2"/>
      <c r="CZ1619" s="10"/>
      <c r="DA1619" s="4"/>
      <c r="DB1619" s="4"/>
      <c r="DC1619" s="2"/>
      <c r="DD1619" s="2"/>
      <c r="DJ1619" s="2"/>
      <c r="DK1619" s="2"/>
      <c r="DL1619" s="10"/>
      <c r="DN1619" s="3"/>
      <c r="DO1619" s="2"/>
      <c r="DP1619" s="2"/>
      <c r="DR1619" s="2"/>
      <c r="DV1619" s="2"/>
      <c r="DW1619" s="2"/>
      <c r="DX1619" s="10"/>
      <c r="DY1619" s="4"/>
      <c r="DZ1619" s="4"/>
      <c r="EA1619" s="2"/>
      <c r="EB1619" s="2"/>
      <c r="EH1619" s="2"/>
      <c r="EI1619" s="2"/>
      <c r="EJ1619" s="10"/>
      <c r="EK1619" s="4"/>
      <c r="EL1619" s="4"/>
      <c r="EM1619" s="2"/>
      <c r="EN1619" s="2"/>
      <c r="ET1619" s="2"/>
      <c r="EU1619" s="2"/>
      <c r="EV1619" s="10"/>
      <c r="EW1619" s="4"/>
      <c r="EX1619" s="4"/>
      <c r="EY1619" s="2"/>
      <c r="EZ1619" s="2"/>
      <c r="FF1619" s="2"/>
      <c r="FG1619" s="2"/>
    </row>
    <row r="1620" spans="7:163">
      <c r="G1620" s="21"/>
      <c r="H1620" s="10"/>
      <c r="I1620" s="4"/>
      <c r="J1620" s="4"/>
      <c r="K1620" s="5">
        <f>K1057-L1040</f>
        <v>2915</v>
      </c>
      <c r="L1620" s="5">
        <f>L1057-K1040</f>
        <v>2960</v>
      </c>
      <c r="R1620" s="2"/>
      <c r="S1620" s="2"/>
      <c r="T1620" s="10"/>
      <c r="U1620" s="4"/>
      <c r="V1620" s="4"/>
      <c r="W1620" s="5">
        <f>W1057-X1040</f>
        <v>2900</v>
      </c>
      <c r="X1620" s="5">
        <f>X1057-W1040</f>
        <v>2930</v>
      </c>
      <c r="AD1620" s="2"/>
      <c r="AE1620" s="2"/>
      <c r="AF1620" s="10"/>
      <c r="AG1620" s="4"/>
      <c r="AH1620" s="4"/>
      <c r="AI1620" s="2"/>
      <c r="AJ1620" s="2"/>
      <c r="AP1620" s="2"/>
      <c r="AQ1620" s="2"/>
      <c r="AR1620" s="10"/>
      <c r="AS1620" s="4"/>
      <c r="AT1620" s="4"/>
      <c r="AU1620" s="2"/>
      <c r="AV1620" s="2"/>
      <c r="BB1620" s="2"/>
      <c r="BC1620" s="2"/>
      <c r="BD1620" s="10"/>
      <c r="BE1620" s="4"/>
      <c r="BF1620" s="4"/>
      <c r="BG1620" s="5">
        <f>BG1057-BH1040</f>
        <v>2880</v>
      </c>
      <c r="BH1620" s="5">
        <f>BH1057-BG1040</f>
        <v>2880</v>
      </c>
      <c r="BN1620" s="2"/>
      <c r="BO1620" s="2"/>
      <c r="BP1620" s="10"/>
      <c r="BQ1620" s="4"/>
      <c r="BR1620" s="4"/>
      <c r="BS1620" s="5">
        <f>BS1057-BT1040</f>
        <v>2910</v>
      </c>
      <c r="BT1620" s="5">
        <f>BT1057-BS1040</f>
        <v>2910</v>
      </c>
      <c r="BZ1620" s="2"/>
      <c r="CA1620" s="2"/>
      <c r="CB1620" s="10"/>
      <c r="CC1620" s="4"/>
      <c r="CD1620" s="4"/>
      <c r="CE1620" s="5">
        <f>CE1057-CF1040</f>
        <v>2950</v>
      </c>
      <c r="CF1620" s="5">
        <f>CF1057-CE1040</f>
        <v>3000</v>
      </c>
      <c r="CL1620" s="2"/>
      <c r="CM1620" s="2"/>
      <c r="CN1620" s="10"/>
      <c r="CO1620" s="4"/>
      <c r="CP1620" s="4"/>
      <c r="CQ1620" s="2"/>
      <c r="CR1620" s="2"/>
      <c r="CX1620" s="2"/>
      <c r="CY1620" s="2"/>
      <c r="CZ1620" s="10"/>
      <c r="DA1620" s="4"/>
      <c r="DB1620" s="4"/>
      <c r="DC1620" s="2"/>
      <c r="DD1620" s="2"/>
      <c r="DJ1620" s="2"/>
      <c r="DK1620" s="2"/>
      <c r="DL1620" s="10"/>
      <c r="DN1620" s="3"/>
      <c r="DO1620" s="5" t="s">
        <v>0</v>
      </c>
      <c r="DP1620" s="5" t="s">
        <v>0</v>
      </c>
      <c r="DR1620" s="2"/>
      <c r="DV1620" s="2"/>
      <c r="DW1620" s="2"/>
      <c r="DX1620" s="10"/>
      <c r="DY1620" s="4"/>
      <c r="DZ1620" s="4"/>
      <c r="EA1620" s="2"/>
      <c r="EB1620" s="2"/>
      <c r="EH1620" s="2"/>
      <c r="EI1620" s="2"/>
      <c r="EJ1620" s="10"/>
      <c r="EK1620" s="4"/>
      <c r="EL1620" s="4"/>
      <c r="EM1620" s="2"/>
      <c r="EN1620" s="2"/>
      <c r="ET1620" s="2"/>
      <c r="EU1620" s="2"/>
      <c r="EV1620" s="10"/>
      <c r="EW1620" s="4"/>
      <c r="EX1620" s="4"/>
      <c r="EY1620" s="2"/>
      <c r="EZ1620" s="2"/>
      <c r="FF1620" s="2"/>
      <c r="FG1620" s="2"/>
    </row>
    <row r="1621" spans="7:163">
      <c r="G1621" s="21"/>
      <c r="H1621" s="10"/>
      <c r="I1621" s="4"/>
      <c r="J1621" s="4"/>
      <c r="K1621" s="5">
        <f>K1058-L1041</f>
        <v>2936</v>
      </c>
      <c r="L1621" s="5">
        <f>L1058-K1041</f>
        <v>2961</v>
      </c>
      <c r="R1621" s="2"/>
      <c r="S1621" s="2"/>
      <c r="T1621" s="10"/>
      <c r="U1621" s="4"/>
      <c r="V1621" s="4"/>
      <c r="W1621" s="5">
        <f>W1058-X1041</f>
        <v>2894</v>
      </c>
      <c r="X1621" s="5">
        <f>X1058-W1041</f>
        <v>2961</v>
      </c>
      <c r="AD1621" s="2"/>
      <c r="AE1621" s="2"/>
      <c r="AF1621" s="10"/>
      <c r="AG1621" s="4"/>
      <c r="AH1621" s="4"/>
      <c r="AI1621" s="5">
        <f>AI1058-AJ1041</f>
        <v>3016</v>
      </c>
      <c r="AJ1621" s="5">
        <f>AJ1058-AI1041</f>
        <v>3016</v>
      </c>
      <c r="AP1621" s="2"/>
      <c r="AQ1621" s="2"/>
      <c r="AR1621" s="10"/>
      <c r="AS1621" s="4"/>
      <c r="AT1621" s="4"/>
      <c r="AU1621" s="2"/>
      <c r="AV1621" s="2"/>
      <c r="BB1621" s="2"/>
      <c r="BC1621" s="2"/>
      <c r="BD1621" s="10"/>
      <c r="BE1621" s="4"/>
      <c r="BF1621" s="4"/>
      <c r="BG1621" s="5">
        <f>BG1058-BH1041</f>
        <v>2941</v>
      </c>
      <c r="BH1621" s="5">
        <f>BH1058-BG1041</f>
        <v>2941</v>
      </c>
      <c r="BN1621" s="2"/>
      <c r="BO1621" s="2"/>
      <c r="BP1621" s="10"/>
      <c r="BQ1621" s="4"/>
      <c r="BR1621" s="4"/>
      <c r="BS1621" s="5">
        <f>BS1058-BT1041</f>
        <v>2956</v>
      </c>
      <c r="BT1621" s="5">
        <f>BT1058-BS1041</f>
        <v>2956</v>
      </c>
      <c r="BZ1621" s="2"/>
      <c r="CA1621" s="2"/>
      <c r="CB1621" s="10"/>
      <c r="CC1621" s="4"/>
      <c r="CD1621" s="4"/>
      <c r="CE1621" s="2"/>
      <c r="CF1621" s="2"/>
      <c r="CL1621" s="2"/>
      <c r="CM1621" s="2"/>
      <c r="CN1621" s="10"/>
      <c r="CO1621" s="4"/>
      <c r="CP1621" s="4"/>
      <c r="CQ1621" s="2"/>
      <c r="CR1621" s="2"/>
      <c r="CX1621" s="2"/>
      <c r="CY1621" s="2"/>
      <c r="CZ1621" s="10"/>
      <c r="DA1621" s="4"/>
      <c r="DB1621" s="4"/>
      <c r="DC1621" s="2"/>
      <c r="DD1621" s="2"/>
      <c r="DJ1621" s="2"/>
      <c r="DK1621" s="2"/>
      <c r="DL1621" s="10"/>
      <c r="DN1621" s="3"/>
      <c r="DO1621" s="5">
        <f>DO1058-DP1041</f>
        <v>2905</v>
      </c>
      <c r="DP1621" s="5">
        <f>DP1058-DO1041</f>
        <v>2915</v>
      </c>
      <c r="DR1621" s="2"/>
      <c r="DV1621" s="2"/>
      <c r="DW1621" s="2"/>
      <c r="DX1621" s="10"/>
      <c r="DY1621" s="4"/>
      <c r="DZ1621" s="4"/>
      <c r="EA1621" s="2"/>
      <c r="EB1621" s="2"/>
      <c r="EH1621" s="2"/>
      <c r="EI1621" s="2"/>
      <c r="EJ1621" s="10"/>
      <c r="EK1621" s="4"/>
      <c r="EL1621" s="4"/>
      <c r="EM1621" s="2"/>
      <c r="EN1621" s="2"/>
      <c r="ET1621" s="2"/>
      <c r="EU1621" s="2"/>
      <c r="EV1621" s="10"/>
      <c r="EW1621" s="4"/>
      <c r="EX1621" s="4"/>
      <c r="EY1621" s="5">
        <f>EY1058-EZ1041</f>
        <v>2894</v>
      </c>
      <c r="EZ1621" s="5">
        <f>EZ1058-EY1041</f>
        <v>2894</v>
      </c>
      <c r="FF1621" s="2"/>
      <c r="FG1621" s="2"/>
    </row>
    <row r="1622" spans="7:163">
      <c r="G1622" s="21"/>
      <c r="H1622" s="10"/>
      <c r="I1622" s="4"/>
      <c r="J1622" s="4"/>
      <c r="K1622" s="5">
        <f>K1059-L1042</f>
        <v>2934</v>
      </c>
      <c r="L1622" s="5">
        <f>L1059-K1042</f>
        <v>2954</v>
      </c>
      <c r="R1622" s="2"/>
      <c r="S1622" s="2"/>
      <c r="T1622" s="10"/>
      <c r="U1622" s="4"/>
      <c r="V1622" s="4"/>
      <c r="W1622" s="5" t="s">
        <v>0</v>
      </c>
      <c r="X1622" s="5" t="s">
        <v>0</v>
      </c>
      <c r="AD1622" s="2"/>
      <c r="AE1622" s="2"/>
      <c r="AF1622" s="10"/>
      <c r="AG1622" s="4"/>
      <c r="AH1622" s="4"/>
      <c r="AI1622" s="2"/>
      <c r="AJ1622" s="2"/>
      <c r="AP1622" s="2"/>
      <c r="AQ1622" s="2"/>
      <c r="AR1622" s="10"/>
      <c r="AS1622" s="4"/>
      <c r="AT1622" s="4"/>
      <c r="AU1622" s="2"/>
      <c r="AV1622" s="2"/>
      <c r="BB1622" s="2"/>
      <c r="BC1622" s="2"/>
      <c r="BD1622" s="10"/>
      <c r="BE1622" s="4"/>
      <c r="BF1622" s="4"/>
      <c r="BG1622" s="5">
        <f>BG1059-BH1042</f>
        <v>2929</v>
      </c>
      <c r="BH1622" s="5">
        <f>BH1059-BG1042</f>
        <v>2929</v>
      </c>
      <c r="BN1622" s="2"/>
      <c r="BO1622" s="2"/>
      <c r="BP1622" s="10"/>
      <c r="BQ1622" s="4"/>
      <c r="BR1622" s="4"/>
      <c r="BS1622" s="2"/>
      <c r="BT1622" s="2"/>
      <c r="BZ1622" s="2"/>
      <c r="CA1622" s="2"/>
      <c r="CB1622" s="10"/>
      <c r="CC1622" s="4"/>
      <c r="CD1622" s="4"/>
      <c r="CE1622" s="2"/>
      <c r="CF1622" s="2"/>
      <c r="CL1622" s="2"/>
      <c r="CM1622" s="2"/>
      <c r="CN1622" s="10"/>
      <c r="CO1622" s="4"/>
      <c r="CP1622" s="4"/>
      <c r="CQ1622" s="2"/>
      <c r="CR1622" s="2"/>
      <c r="CX1622" s="2"/>
      <c r="CY1622" s="2"/>
      <c r="CZ1622" s="10"/>
      <c r="DA1622" s="4"/>
      <c r="DB1622" s="4"/>
      <c r="DC1622" s="2"/>
      <c r="DD1622" s="2"/>
      <c r="DJ1622" s="2"/>
      <c r="DK1622" s="2"/>
      <c r="DL1622" s="10"/>
      <c r="DN1622" s="3"/>
      <c r="DO1622" s="5">
        <f>DO1059-DP1042</f>
        <v>2894</v>
      </c>
      <c r="DP1622" s="5">
        <f>DP1059-DO1042</f>
        <v>2914</v>
      </c>
      <c r="DR1622" s="2"/>
      <c r="DV1622" s="2"/>
      <c r="DW1622" s="2"/>
      <c r="DX1622" s="10"/>
      <c r="DY1622" s="4"/>
      <c r="DZ1622" s="4"/>
      <c r="EA1622" s="2"/>
      <c r="EB1622" s="2"/>
      <c r="EH1622" s="2"/>
      <c r="EI1622" s="2"/>
      <c r="EJ1622" s="10"/>
      <c r="EK1622" s="4"/>
      <c r="EL1622" s="4"/>
      <c r="EM1622" s="2"/>
      <c r="EN1622" s="2"/>
      <c r="ET1622" s="2"/>
      <c r="EU1622" s="2"/>
      <c r="EV1622" s="10"/>
      <c r="EW1622" s="4"/>
      <c r="EX1622" s="4"/>
      <c r="EY1622" s="2"/>
      <c r="EZ1622" s="2"/>
      <c r="FF1622" s="2"/>
      <c r="FG1622" s="2"/>
    </row>
    <row r="1623" spans="7:163">
      <c r="G1623" s="21"/>
      <c r="H1623" s="10"/>
      <c r="I1623" s="4"/>
      <c r="J1623" s="4"/>
      <c r="K1623" s="2"/>
      <c r="L1623" s="2"/>
      <c r="R1623" s="2"/>
      <c r="S1623" s="2"/>
      <c r="T1623" s="10"/>
      <c r="U1623" s="4"/>
      <c r="V1623" s="4"/>
      <c r="W1623" s="5">
        <f>W1060-X1043</f>
        <v>2939</v>
      </c>
      <c r="X1623" s="5">
        <f>X1060-W1043</f>
        <v>2969</v>
      </c>
      <c r="AD1623" s="2"/>
      <c r="AE1623" s="2"/>
      <c r="AF1623" s="10"/>
      <c r="AG1623" s="4"/>
      <c r="AH1623" s="4"/>
      <c r="AI1623" s="2"/>
      <c r="AJ1623" s="2"/>
      <c r="AP1623" s="2"/>
      <c r="AQ1623" s="2"/>
      <c r="AR1623" s="10"/>
      <c r="AS1623" s="4"/>
      <c r="AT1623" s="4"/>
      <c r="AU1623" s="2"/>
      <c r="AV1623" s="2"/>
      <c r="BB1623" s="2"/>
      <c r="BC1623" s="2"/>
      <c r="BD1623" s="10"/>
      <c r="BE1623" s="4"/>
      <c r="BF1623" s="4"/>
      <c r="BG1623" s="2"/>
      <c r="BH1623" s="2"/>
      <c r="BN1623" s="2"/>
      <c r="BO1623" s="2"/>
      <c r="BP1623" s="10"/>
      <c r="BQ1623" s="4"/>
      <c r="BR1623" s="4"/>
      <c r="BS1623" s="2"/>
      <c r="BT1623" s="2"/>
      <c r="BZ1623" s="2"/>
      <c r="CA1623" s="2"/>
      <c r="CB1623" s="10"/>
      <c r="CC1623" s="4"/>
      <c r="CD1623" s="4"/>
      <c r="CE1623" s="2"/>
      <c r="CF1623" s="2"/>
      <c r="CL1623" s="2"/>
      <c r="CM1623" s="2"/>
      <c r="CN1623" s="10"/>
      <c r="CO1623" s="4"/>
      <c r="CP1623" s="4"/>
      <c r="CQ1623" s="2"/>
      <c r="CR1623" s="2"/>
      <c r="CX1623" s="2"/>
      <c r="CY1623" s="2"/>
      <c r="CZ1623" s="10"/>
      <c r="DA1623" s="4"/>
      <c r="DB1623" s="4"/>
      <c r="DC1623" s="2"/>
      <c r="DD1623" s="2"/>
      <c r="DJ1623" s="2"/>
      <c r="DK1623" s="2"/>
      <c r="DL1623" s="10"/>
      <c r="DN1623" s="3"/>
      <c r="DO1623" s="2"/>
      <c r="DP1623" s="2"/>
      <c r="DR1623" s="2"/>
      <c r="DV1623" s="2"/>
      <c r="DW1623" s="2"/>
      <c r="DX1623" s="10"/>
      <c r="DY1623" s="4"/>
      <c r="DZ1623" s="4"/>
      <c r="EA1623" s="2"/>
      <c r="EB1623" s="2"/>
      <c r="EH1623" s="2"/>
      <c r="EI1623" s="2"/>
      <c r="EJ1623" s="10"/>
      <c r="EK1623" s="4"/>
      <c r="EL1623" s="4"/>
      <c r="EM1623" s="2"/>
      <c r="EN1623" s="2"/>
      <c r="ET1623" s="2"/>
      <c r="EU1623" s="2"/>
      <c r="EV1623" s="10"/>
      <c r="EW1623" s="4"/>
      <c r="EX1623" s="4"/>
      <c r="EY1623" s="2"/>
      <c r="EZ1623" s="2"/>
      <c r="FF1623" s="2"/>
      <c r="FG1623" s="2"/>
    </row>
    <row r="1624" spans="7:163">
      <c r="G1624" s="21"/>
      <c r="H1624" s="10"/>
      <c r="I1624" s="4"/>
      <c r="J1624" s="4"/>
      <c r="K1624" s="2"/>
      <c r="L1624" s="2"/>
      <c r="R1624" s="2"/>
      <c r="S1624" s="2"/>
      <c r="T1624" s="10"/>
      <c r="U1624" s="4"/>
      <c r="V1624" s="4"/>
      <c r="W1624" s="5" t="s">
        <v>0</v>
      </c>
      <c r="X1624" s="5" t="s">
        <v>0</v>
      </c>
      <c r="AD1624" s="2"/>
      <c r="AE1624" s="2"/>
      <c r="AF1624" s="10"/>
      <c r="AG1624" s="4"/>
      <c r="AH1624" s="4"/>
      <c r="AI1624" s="2"/>
      <c r="AJ1624" s="2"/>
      <c r="AP1624" s="2"/>
      <c r="AQ1624" s="2"/>
      <c r="AR1624" s="10"/>
      <c r="AS1624" s="4"/>
      <c r="AT1624" s="4"/>
      <c r="AU1624" s="2"/>
      <c r="AV1624" s="2"/>
      <c r="BB1624" s="2"/>
      <c r="BC1624" s="2"/>
      <c r="BD1624" s="10"/>
      <c r="BE1624" s="4"/>
      <c r="BF1624" s="4"/>
      <c r="BG1624" s="2"/>
      <c r="BH1624" s="2"/>
      <c r="BN1624" s="2"/>
      <c r="BO1624" s="2"/>
      <c r="BP1624" s="10"/>
      <c r="BQ1624" s="4"/>
      <c r="BR1624" s="4"/>
      <c r="BS1624" s="2"/>
      <c r="BT1624" s="2"/>
      <c r="BZ1624" s="2"/>
      <c r="CA1624" s="2"/>
      <c r="CB1624" s="10"/>
      <c r="CC1624" s="4"/>
      <c r="CD1624" s="4"/>
      <c r="CE1624" s="2"/>
      <c r="CF1624" s="2"/>
      <c r="CL1624" s="2"/>
      <c r="CM1624" s="2"/>
      <c r="CN1624" s="10"/>
      <c r="CO1624" s="4"/>
      <c r="CP1624" s="4"/>
      <c r="CQ1624" s="2"/>
      <c r="CR1624" s="2"/>
      <c r="CX1624" s="2"/>
      <c r="CY1624" s="2"/>
      <c r="CZ1624" s="10"/>
      <c r="DA1624" s="4"/>
      <c r="DB1624" s="4"/>
      <c r="DC1624" s="2"/>
      <c r="DD1624" s="2"/>
      <c r="DJ1624" s="2"/>
      <c r="DK1624" s="2"/>
      <c r="DL1624" s="10"/>
      <c r="DN1624" s="3"/>
      <c r="DO1624" s="2"/>
      <c r="DP1624" s="2"/>
      <c r="DR1624" s="2"/>
      <c r="DV1624" s="2"/>
      <c r="DW1624" s="2"/>
      <c r="DX1624" s="10"/>
      <c r="DY1624" s="4"/>
      <c r="DZ1624" s="4"/>
      <c r="EA1624" s="2"/>
      <c r="EB1624" s="2"/>
      <c r="EH1624" s="2"/>
      <c r="EI1624" s="2"/>
      <c r="EJ1624" s="10"/>
      <c r="EK1624" s="4"/>
      <c r="EL1624" s="4"/>
      <c r="EM1624" s="2"/>
      <c r="EN1624" s="2"/>
      <c r="ET1624" s="2"/>
      <c r="EU1624" s="2"/>
      <c r="EV1624" s="10"/>
      <c r="EW1624" s="4"/>
      <c r="EX1624" s="4"/>
      <c r="EY1624" s="2"/>
      <c r="EZ1624" s="2"/>
      <c r="FF1624" s="2"/>
      <c r="FG1624" s="2"/>
    </row>
    <row r="1625" spans="7:163">
      <c r="G1625" s="21"/>
      <c r="H1625" s="10"/>
      <c r="I1625" s="4"/>
      <c r="J1625" s="4"/>
      <c r="K1625" s="2"/>
      <c r="L1625" s="2"/>
      <c r="R1625" s="2"/>
      <c r="S1625" s="2"/>
      <c r="T1625" s="10"/>
      <c r="U1625" s="4"/>
      <c r="V1625" s="4"/>
      <c r="W1625" s="5" t="s">
        <v>0</v>
      </c>
      <c r="X1625" s="5" t="s">
        <v>0</v>
      </c>
      <c r="AD1625" s="2"/>
      <c r="AE1625" s="2"/>
      <c r="AF1625" s="10"/>
      <c r="AG1625" s="4"/>
      <c r="AH1625" s="4"/>
      <c r="AI1625" s="2"/>
      <c r="AJ1625" s="2"/>
      <c r="AP1625" s="2"/>
      <c r="AQ1625" s="2"/>
      <c r="AR1625" s="10"/>
      <c r="AS1625" s="4"/>
      <c r="AT1625" s="4"/>
      <c r="AU1625" s="2"/>
      <c r="AV1625" s="2"/>
      <c r="BB1625" s="2"/>
      <c r="BC1625" s="2"/>
      <c r="BD1625" s="10"/>
      <c r="BE1625" s="4"/>
      <c r="BF1625" s="4"/>
      <c r="BG1625" s="2"/>
      <c r="BH1625" s="2"/>
      <c r="BN1625" s="2"/>
      <c r="BO1625" s="2"/>
      <c r="BP1625" s="10"/>
      <c r="BQ1625" s="4"/>
      <c r="BR1625" s="4"/>
      <c r="BS1625" s="2"/>
      <c r="BT1625" s="2"/>
      <c r="BZ1625" s="2"/>
      <c r="CA1625" s="2"/>
      <c r="CB1625" s="10"/>
      <c r="CC1625" s="4"/>
      <c r="CD1625" s="4"/>
      <c r="CE1625" s="2"/>
      <c r="CF1625" s="2"/>
      <c r="CL1625" s="2"/>
      <c r="CM1625" s="2"/>
      <c r="CN1625" s="10"/>
      <c r="CO1625" s="4"/>
      <c r="CP1625" s="4"/>
      <c r="CQ1625" s="2"/>
      <c r="CR1625" s="2"/>
      <c r="CX1625" s="2"/>
      <c r="CY1625" s="2"/>
      <c r="CZ1625" s="10"/>
      <c r="DA1625" s="4"/>
      <c r="DB1625" s="4"/>
      <c r="DC1625" s="2"/>
      <c r="DD1625" s="2"/>
      <c r="DJ1625" s="2"/>
      <c r="DK1625" s="2"/>
      <c r="DL1625" s="10"/>
      <c r="DN1625" s="3"/>
      <c r="DO1625" s="2"/>
      <c r="DP1625" s="2"/>
      <c r="DR1625" s="2"/>
      <c r="DV1625" s="2"/>
      <c r="DW1625" s="2"/>
      <c r="DX1625" s="10"/>
      <c r="DY1625" s="4"/>
      <c r="DZ1625" s="4"/>
      <c r="EA1625" s="2"/>
      <c r="EB1625" s="2"/>
      <c r="EH1625" s="2"/>
      <c r="EI1625" s="2"/>
      <c r="EJ1625" s="10"/>
      <c r="EK1625" s="4"/>
      <c r="EL1625" s="4"/>
      <c r="EM1625" s="2"/>
      <c r="EN1625" s="2"/>
      <c r="ET1625" s="2"/>
      <c r="EU1625" s="2"/>
      <c r="EV1625" s="10"/>
      <c r="EW1625" s="4"/>
      <c r="EX1625" s="4"/>
      <c r="EY1625" s="2"/>
      <c r="EZ1625" s="2"/>
      <c r="FF1625" s="2"/>
      <c r="FG1625" s="2"/>
    </row>
    <row r="1626" spans="7:163">
      <c r="G1626" s="21"/>
      <c r="H1626" s="10"/>
      <c r="I1626" s="4"/>
      <c r="J1626" s="4"/>
      <c r="R1626" s="2"/>
      <c r="S1626" s="2"/>
      <c r="T1626" s="10"/>
      <c r="U1626" s="4"/>
      <c r="V1626" s="4"/>
      <c r="AD1626" s="2"/>
      <c r="AE1626" s="2"/>
      <c r="AF1626" s="10"/>
      <c r="AG1626" s="4"/>
      <c r="AH1626" s="4"/>
      <c r="AP1626" s="2"/>
      <c r="AQ1626" s="2"/>
      <c r="AR1626" s="10"/>
      <c r="AS1626" s="4"/>
      <c r="AT1626" s="4"/>
      <c r="AU1626" s="2"/>
      <c r="AV1626" s="2"/>
      <c r="BB1626" s="2"/>
      <c r="BC1626" s="2"/>
      <c r="BD1626" s="10"/>
      <c r="BE1626" s="4"/>
      <c r="BF1626" s="4"/>
      <c r="BN1626" s="2"/>
      <c r="BO1626" s="2"/>
      <c r="BP1626" s="10"/>
      <c r="BQ1626" s="4"/>
      <c r="BR1626" s="4"/>
      <c r="BZ1626" s="2"/>
      <c r="CA1626" s="2"/>
      <c r="CB1626" s="10"/>
      <c r="CC1626" s="4"/>
      <c r="CD1626" s="4"/>
      <c r="CE1626" s="2"/>
      <c r="CF1626" s="2"/>
      <c r="CL1626" s="2"/>
      <c r="CM1626" s="2"/>
      <c r="CN1626" s="10"/>
      <c r="CO1626" s="4"/>
      <c r="CP1626" s="4"/>
      <c r="CQ1626" s="2"/>
      <c r="CR1626" s="2"/>
      <c r="CX1626" s="2"/>
      <c r="CY1626" s="2"/>
      <c r="CZ1626" s="10"/>
      <c r="DA1626" s="4"/>
      <c r="DB1626" s="4"/>
      <c r="DJ1626" s="2"/>
      <c r="DK1626" s="2"/>
      <c r="DL1626" s="10"/>
      <c r="DN1626" s="3"/>
      <c r="DO1626" s="2"/>
      <c r="DP1626" s="2"/>
      <c r="DR1626" s="2"/>
      <c r="DV1626" s="2"/>
      <c r="DW1626" s="2"/>
      <c r="DX1626" s="10"/>
      <c r="DY1626" s="4"/>
      <c r="DZ1626" s="4"/>
      <c r="EH1626" s="2"/>
      <c r="EI1626" s="2"/>
      <c r="EJ1626" s="10"/>
      <c r="EK1626" s="4"/>
      <c r="EL1626" s="4"/>
      <c r="EM1626" s="2"/>
      <c r="EN1626" s="2"/>
      <c r="ET1626" s="2"/>
      <c r="EU1626" s="2"/>
      <c r="EV1626" s="10"/>
      <c r="EW1626" s="4"/>
      <c r="EX1626" s="4"/>
      <c r="FF1626" s="2"/>
      <c r="FG1626" s="2"/>
    </row>
    <row r="1627" spans="7:163">
      <c r="G1627" s="21"/>
      <c r="H1627" s="10"/>
      <c r="I1627" s="4"/>
      <c r="J1627" s="4"/>
      <c r="R1627" s="2"/>
      <c r="S1627" s="2"/>
      <c r="T1627" s="10"/>
      <c r="U1627" s="4"/>
      <c r="V1627" s="4"/>
      <c r="AD1627" s="2"/>
      <c r="AE1627" s="2"/>
      <c r="AF1627" s="10"/>
      <c r="AG1627" s="4"/>
      <c r="AH1627" s="4"/>
      <c r="AP1627" s="2"/>
      <c r="AQ1627" s="2"/>
      <c r="AR1627" s="10"/>
      <c r="AS1627" s="4"/>
      <c r="AT1627" s="4"/>
      <c r="AU1627" s="2"/>
      <c r="AV1627" s="2"/>
      <c r="BB1627" s="2"/>
      <c r="BC1627" s="2"/>
      <c r="BD1627" s="10"/>
      <c r="BE1627" s="4"/>
      <c r="BF1627" s="4"/>
      <c r="BN1627" s="2"/>
      <c r="BO1627" s="2"/>
      <c r="BP1627" s="10"/>
      <c r="BQ1627" s="4"/>
      <c r="BR1627" s="4"/>
      <c r="BZ1627" s="2"/>
      <c r="CA1627" s="2"/>
      <c r="CB1627" s="10"/>
      <c r="CC1627" s="4"/>
      <c r="CD1627" s="4"/>
      <c r="CE1627" s="2"/>
      <c r="CF1627" s="2"/>
      <c r="CL1627" s="2"/>
      <c r="CM1627" s="2"/>
      <c r="CN1627" s="10"/>
      <c r="CO1627" s="4"/>
      <c r="CP1627" s="4"/>
      <c r="CQ1627" s="2"/>
      <c r="CR1627" s="2"/>
      <c r="CX1627" s="2"/>
      <c r="CY1627" s="2"/>
      <c r="CZ1627" s="10"/>
      <c r="DA1627" s="4"/>
      <c r="DB1627" s="4"/>
      <c r="DJ1627" s="2"/>
      <c r="DK1627" s="2"/>
      <c r="DL1627" s="10"/>
      <c r="DN1627" s="3"/>
      <c r="DR1627" s="2"/>
      <c r="DV1627" s="2"/>
      <c r="DW1627" s="2"/>
      <c r="DX1627" s="10"/>
      <c r="DY1627" s="4"/>
      <c r="DZ1627" s="4"/>
      <c r="EH1627" s="2"/>
      <c r="EI1627" s="2"/>
      <c r="EJ1627" s="10"/>
      <c r="EK1627" s="4"/>
      <c r="EL1627" s="4"/>
      <c r="EM1627" s="2"/>
      <c r="EN1627" s="2"/>
      <c r="ET1627" s="2"/>
      <c r="EU1627" s="2"/>
      <c r="EV1627" s="10"/>
      <c r="EW1627" s="4"/>
      <c r="EX1627" s="4"/>
      <c r="FF1627" s="2"/>
      <c r="FG1627" s="2"/>
    </row>
    <row r="1628" spans="7:163">
      <c r="G1628" s="21"/>
      <c r="H1628" s="10"/>
      <c r="I1628" s="4"/>
      <c r="J1628" s="4"/>
      <c r="R1628" s="2"/>
      <c r="S1628" s="2"/>
      <c r="T1628" s="10"/>
      <c r="U1628" s="4"/>
      <c r="V1628" s="4"/>
      <c r="AD1628" s="2"/>
      <c r="AE1628" s="2"/>
      <c r="AF1628" s="10"/>
      <c r="AG1628" s="4"/>
      <c r="AH1628" s="4"/>
      <c r="AP1628" s="2"/>
      <c r="AQ1628" s="2"/>
      <c r="AR1628" s="10"/>
      <c r="AS1628" s="4"/>
      <c r="AT1628" s="4"/>
      <c r="AU1628" s="2"/>
      <c r="AV1628" s="2"/>
      <c r="BB1628" s="2"/>
      <c r="BC1628" s="2"/>
      <c r="BD1628" s="10"/>
      <c r="BE1628" s="4"/>
      <c r="BF1628" s="4"/>
      <c r="BN1628" s="2"/>
      <c r="BO1628" s="2"/>
      <c r="BP1628" s="10"/>
      <c r="BQ1628" s="4"/>
      <c r="BR1628" s="4"/>
      <c r="BZ1628" s="2"/>
      <c r="CA1628" s="2"/>
      <c r="CB1628" s="10"/>
      <c r="CC1628" s="4"/>
      <c r="CD1628" s="4"/>
      <c r="CL1628" s="2"/>
      <c r="CM1628" s="2"/>
      <c r="CN1628" s="10"/>
      <c r="CO1628" s="4"/>
      <c r="CP1628" s="4"/>
      <c r="CQ1628" s="2"/>
      <c r="CR1628" s="2"/>
      <c r="CX1628" s="2"/>
      <c r="CY1628" s="2"/>
      <c r="CZ1628" s="10"/>
      <c r="DA1628" s="4"/>
      <c r="DB1628" s="4"/>
      <c r="DJ1628" s="2"/>
      <c r="DK1628" s="2"/>
      <c r="DL1628" s="10"/>
      <c r="DN1628" s="3"/>
      <c r="DR1628" s="2"/>
      <c r="DV1628" s="2"/>
      <c r="DW1628" s="2"/>
      <c r="DX1628" s="10"/>
      <c r="DY1628" s="4"/>
      <c r="DZ1628" s="4"/>
      <c r="EH1628" s="2"/>
      <c r="EI1628" s="2"/>
      <c r="EJ1628" s="10"/>
      <c r="EK1628" s="4"/>
      <c r="EL1628" s="4"/>
      <c r="EM1628" s="2"/>
      <c r="EN1628" s="2"/>
      <c r="ET1628" s="2"/>
      <c r="EU1628" s="2"/>
      <c r="EV1628" s="10"/>
      <c r="EW1628" s="4"/>
      <c r="EX1628" s="4"/>
      <c r="FF1628" s="2"/>
      <c r="FG1628" s="2"/>
    </row>
    <row r="1629" spans="7:163">
      <c r="G1629" s="21"/>
      <c r="H1629" s="10"/>
      <c r="I1629" s="4"/>
      <c r="J1629" s="4"/>
      <c r="R1629" s="2"/>
      <c r="S1629" s="2"/>
      <c r="T1629" s="10"/>
      <c r="U1629" s="4"/>
      <c r="V1629" s="4"/>
      <c r="AD1629" s="2"/>
      <c r="AE1629" s="2"/>
      <c r="AF1629" s="10"/>
      <c r="AG1629" s="4"/>
      <c r="AH1629" s="4"/>
      <c r="AP1629" s="2"/>
      <c r="AQ1629" s="2"/>
      <c r="AR1629" s="10"/>
      <c r="AS1629" s="4"/>
      <c r="AT1629" s="4"/>
      <c r="AU1629" s="2"/>
      <c r="AV1629" s="2"/>
      <c r="BB1629" s="2"/>
      <c r="BC1629" s="2"/>
      <c r="BD1629" s="10"/>
      <c r="BE1629" s="4"/>
      <c r="BF1629" s="4"/>
      <c r="BN1629" s="2"/>
      <c r="BO1629" s="2"/>
      <c r="BP1629" s="10"/>
      <c r="BQ1629" s="4"/>
      <c r="BR1629" s="4"/>
      <c r="BZ1629" s="2"/>
      <c r="CA1629" s="2"/>
      <c r="CB1629" s="10"/>
      <c r="CC1629" s="4"/>
      <c r="CD1629" s="4"/>
      <c r="CL1629" s="2"/>
      <c r="CM1629" s="2"/>
      <c r="CN1629" s="10"/>
      <c r="CO1629" s="4"/>
      <c r="CP1629" s="4"/>
      <c r="CQ1629" s="2"/>
      <c r="CR1629" s="2"/>
      <c r="CX1629" s="2"/>
      <c r="CY1629" s="2"/>
      <c r="CZ1629" s="10"/>
      <c r="DA1629" s="4"/>
      <c r="DB1629" s="4"/>
      <c r="DJ1629" s="2"/>
      <c r="DK1629" s="2"/>
      <c r="DL1629" s="10"/>
      <c r="DN1629" s="3"/>
      <c r="DR1629" s="2"/>
      <c r="DV1629" s="2"/>
      <c r="DW1629" s="2"/>
      <c r="DX1629" s="10"/>
      <c r="DY1629" s="4"/>
      <c r="DZ1629" s="4"/>
      <c r="EH1629" s="2"/>
      <c r="EI1629" s="2"/>
      <c r="EJ1629" s="10"/>
      <c r="EK1629" s="4"/>
      <c r="EL1629" s="4"/>
      <c r="EM1629" s="2"/>
      <c r="EN1629" s="2"/>
      <c r="ET1629" s="2"/>
      <c r="EU1629" s="2"/>
      <c r="EV1629" s="10"/>
      <c r="EW1629" s="4"/>
      <c r="EX1629" s="4"/>
      <c r="FF1629" s="2"/>
      <c r="FG1629" s="2"/>
    </row>
    <row r="1630" spans="7:163">
      <c r="G1630" s="21"/>
      <c r="H1630" s="10"/>
      <c r="I1630" s="4"/>
      <c r="J1630" s="4"/>
      <c r="R1630" s="2"/>
      <c r="S1630" s="2"/>
      <c r="T1630" s="10"/>
      <c r="U1630" s="4"/>
      <c r="V1630" s="4"/>
      <c r="AD1630" s="2"/>
      <c r="AE1630" s="2"/>
      <c r="AF1630" s="10"/>
      <c r="AG1630" s="4"/>
      <c r="AH1630" s="4"/>
      <c r="AP1630" s="2"/>
      <c r="AQ1630" s="2"/>
      <c r="AR1630" s="10"/>
      <c r="AS1630" s="4"/>
      <c r="AT1630" s="4"/>
      <c r="AU1630" s="2"/>
      <c r="AV1630" s="2"/>
      <c r="BB1630" s="2"/>
      <c r="BC1630" s="2"/>
      <c r="BD1630" s="10"/>
      <c r="BE1630" s="4"/>
      <c r="BF1630" s="4"/>
      <c r="BN1630" s="2"/>
      <c r="BO1630" s="2"/>
      <c r="BP1630" s="10"/>
      <c r="BQ1630" s="4"/>
      <c r="BR1630" s="4"/>
      <c r="BZ1630" s="2"/>
      <c r="CA1630" s="2"/>
      <c r="CB1630" s="10"/>
      <c r="CC1630" s="4"/>
      <c r="CD1630" s="4"/>
      <c r="CL1630" s="2"/>
      <c r="CM1630" s="2"/>
      <c r="CN1630" s="10"/>
      <c r="CO1630" s="4"/>
      <c r="CP1630" s="4"/>
      <c r="CQ1630" s="2"/>
      <c r="CR1630" s="2"/>
      <c r="CX1630" s="2"/>
      <c r="CY1630" s="2"/>
      <c r="CZ1630" s="10"/>
      <c r="DA1630" s="4"/>
      <c r="DB1630" s="4"/>
      <c r="DJ1630" s="2"/>
      <c r="DK1630" s="2"/>
      <c r="DL1630" s="10"/>
      <c r="DN1630" s="3"/>
      <c r="DR1630" s="2"/>
      <c r="DV1630" s="2"/>
      <c r="DW1630" s="2"/>
      <c r="DX1630" s="10"/>
      <c r="DY1630" s="4"/>
      <c r="DZ1630" s="4"/>
      <c r="EH1630" s="2"/>
      <c r="EI1630" s="2"/>
      <c r="EJ1630" s="10"/>
      <c r="EK1630" s="4"/>
      <c r="EL1630" s="4"/>
      <c r="EM1630" s="2"/>
      <c r="EN1630" s="2"/>
      <c r="ET1630" s="2"/>
      <c r="EU1630" s="2"/>
      <c r="EV1630" s="10"/>
      <c r="EW1630" s="4"/>
      <c r="EX1630" s="4"/>
      <c r="FF1630" s="2"/>
      <c r="FG1630" s="2"/>
    </row>
    <row r="1631" spans="7:163">
      <c r="G1631" s="21"/>
      <c r="H1631" s="10"/>
      <c r="I1631" s="4"/>
      <c r="J1631" s="4"/>
      <c r="R1631" s="2"/>
      <c r="S1631" s="2"/>
      <c r="T1631" s="10"/>
      <c r="U1631" s="4"/>
      <c r="V1631" s="4"/>
      <c r="AD1631" s="2"/>
      <c r="AE1631" s="2"/>
      <c r="AF1631" s="10"/>
      <c r="AG1631" s="4"/>
      <c r="AH1631" s="4"/>
      <c r="AP1631" s="2"/>
      <c r="AQ1631" s="2"/>
      <c r="AR1631" s="10"/>
      <c r="AS1631" s="4"/>
      <c r="AT1631" s="4"/>
      <c r="AU1631" s="2"/>
      <c r="AV1631" s="2"/>
      <c r="BB1631" s="2"/>
      <c r="BC1631" s="2"/>
      <c r="BD1631" s="10"/>
      <c r="BE1631" s="4"/>
      <c r="BF1631" s="4"/>
      <c r="BN1631" s="2"/>
      <c r="BO1631" s="2"/>
      <c r="BP1631" s="10"/>
      <c r="BQ1631" s="4"/>
      <c r="BR1631" s="4"/>
      <c r="BZ1631" s="2"/>
      <c r="CA1631" s="2"/>
      <c r="CB1631" s="10"/>
      <c r="CC1631" s="4"/>
      <c r="CD1631" s="4"/>
      <c r="CL1631" s="2"/>
      <c r="CM1631" s="2"/>
      <c r="CN1631" s="10"/>
      <c r="CO1631" s="4"/>
      <c r="CP1631" s="4"/>
      <c r="CQ1631" s="2"/>
      <c r="CR1631" s="2"/>
      <c r="CX1631" s="2"/>
      <c r="CY1631" s="2"/>
      <c r="CZ1631" s="10"/>
      <c r="DA1631" s="4"/>
      <c r="DB1631" s="4"/>
      <c r="DJ1631" s="2"/>
      <c r="DK1631" s="2"/>
      <c r="DL1631" s="10"/>
      <c r="DN1631" s="3"/>
      <c r="DR1631" s="2"/>
      <c r="DV1631" s="2"/>
      <c r="DW1631" s="2"/>
      <c r="DX1631" s="10"/>
      <c r="DY1631" s="4"/>
      <c r="DZ1631" s="4"/>
      <c r="EH1631" s="2"/>
      <c r="EI1631" s="2"/>
      <c r="EJ1631" s="10"/>
      <c r="EK1631" s="4"/>
      <c r="EL1631" s="4"/>
      <c r="EM1631" s="2"/>
      <c r="EN1631" s="2"/>
      <c r="ET1631" s="2"/>
      <c r="EU1631" s="2"/>
      <c r="EV1631" s="10"/>
      <c r="EW1631" s="4"/>
      <c r="EX1631" s="4"/>
      <c r="FF1631" s="2"/>
      <c r="FG1631" s="2"/>
    </row>
    <row r="1632" spans="7:163">
      <c r="G1632" s="21"/>
      <c r="H1632" s="10"/>
      <c r="I1632" s="4"/>
      <c r="J1632" s="4"/>
      <c r="R1632" s="2"/>
      <c r="S1632" s="2"/>
      <c r="T1632" s="10"/>
      <c r="U1632" s="4"/>
      <c r="V1632" s="4"/>
      <c r="AD1632" s="2"/>
      <c r="AE1632" s="2"/>
      <c r="AF1632" s="10"/>
      <c r="AG1632" s="4"/>
      <c r="AH1632" s="4"/>
      <c r="AP1632" s="2"/>
      <c r="AQ1632" s="2"/>
      <c r="AR1632" s="10"/>
      <c r="AS1632" s="4"/>
      <c r="AT1632" s="4"/>
      <c r="AU1632" s="2"/>
      <c r="AV1632" s="2"/>
      <c r="BB1632" s="2"/>
      <c r="BC1632" s="2"/>
      <c r="BD1632" s="10"/>
      <c r="BE1632" s="4"/>
      <c r="BF1632" s="4"/>
      <c r="BN1632" s="2"/>
      <c r="BO1632" s="2"/>
      <c r="BP1632" s="10"/>
      <c r="BQ1632" s="4"/>
      <c r="BR1632" s="4"/>
      <c r="BZ1632" s="2"/>
      <c r="CA1632" s="2"/>
      <c r="CB1632" s="10"/>
      <c r="CC1632" s="4"/>
      <c r="CD1632" s="4"/>
      <c r="CL1632" s="2"/>
      <c r="CM1632" s="2"/>
      <c r="CN1632" s="10"/>
      <c r="CO1632" s="4"/>
      <c r="CP1632" s="4"/>
      <c r="CQ1632" s="2"/>
      <c r="CR1632" s="2"/>
      <c r="CX1632" s="2"/>
      <c r="CY1632" s="2"/>
      <c r="CZ1632" s="10"/>
      <c r="DA1632" s="4"/>
      <c r="DB1632" s="4"/>
      <c r="DJ1632" s="2"/>
      <c r="DK1632" s="2"/>
      <c r="DL1632" s="10"/>
      <c r="DN1632" s="3"/>
      <c r="DR1632" s="2"/>
      <c r="DV1632" s="2"/>
      <c r="DW1632" s="2"/>
      <c r="DX1632" s="10"/>
      <c r="DY1632" s="4"/>
      <c r="DZ1632" s="4"/>
      <c r="EH1632" s="2"/>
      <c r="EI1632" s="2"/>
      <c r="EJ1632" s="10"/>
      <c r="EK1632" s="4"/>
      <c r="EL1632" s="4"/>
      <c r="EM1632" s="2"/>
      <c r="EN1632" s="2"/>
      <c r="ET1632" s="2"/>
      <c r="EU1632" s="2"/>
      <c r="EV1632" s="10"/>
      <c r="EW1632" s="4"/>
      <c r="EX1632" s="4"/>
      <c r="FF1632" s="2"/>
      <c r="FG1632" s="2"/>
    </row>
    <row r="1633" spans="7:163">
      <c r="G1633" s="21"/>
      <c r="H1633" s="10"/>
      <c r="I1633" s="4"/>
      <c r="J1633" s="4"/>
      <c r="R1633" s="2"/>
      <c r="S1633" s="2"/>
      <c r="T1633" s="10"/>
      <c r="U1633" s="4"/>
      <c r="V1633" s="4"/>
      <c r="AD1633" s="2"/>
      <c r="AE1633" s="2"/>
      <c r="AF1633" s="10"/>
      <c r="AG1633" s="4"/>
      <c r="AH1633" s="4"/>
      <c r="AP1633" s="2"/>
      <c r="AQ1633" s="2"/>
      <c r="AR1633" s="10"/>
      <c r="AS1633" s="4"/>
      <c r="AT1633" s="4"/>
      <c r="AU1633" s="2"/>
      <c r="AV1633" s="2"/>
      <c r="BB1633" s="2"/>
      <c r="BC1633" s="2"/>
      <c r="BD1633" s="10"/>
      <c r="BE1633" s="4"/>
      <c r="BF1633" s="4"/>
      <c r="BN1633" s="2"/>
      <c r="BO1633" s="2"/>
      <c r="BP1633" s="10"/>
      <c r="BQ1633" s="4"/>
      <c r="BR1633" s="4"/>
      <c r="BZ1633" s="2"/>
      <c r="CA1633" s="2"/>
      <c r="CB1633" s="10"/>
      <c r="CC1633" s="4"/>
      <c r="CD1633" s="4"/>
      <c r="CL1633" s="2"/>
      <c r="CM1633" s="2"/>
      <c r="CN1633" s="10"/>
      <c r="CO1633" s="4"/>
      <c r="CP1633" s="4"/>
      <c r="CQ1633" s="2"/>
      <c r="CR1633" s="2"/>
      <c r="CX1633" s="2"/>
      <c r="CY1633" s="2"/>
      <c r="CZ1633" s="10"/>
      <c r="DA1633" s="4"/>
      <c r="DB1633" s="4"/>
      <c r="DJ1633" s="2"/>
      <c r="DK1633" s="2"/>
      <c r="DL1633" s="10"/>
      <c r="DN1633" s="3"/>
      <c r="DR1633" s="2"/>
      <c r="DV1633" s="2"/>
      <c r="DW1633" s="2"/>
      <c r="DX1633" s="10"/>
      <c r="DY1633" s="4"/>
      <c r="DZ1633" s="4"/>
      <c r="EH1633" s="2"/>
      <c r="EI1633" s="2"/>
      <c r="EJ1633" s="10"/>
      <c r="EK1633" s="4"/>
      <c r="EL1633" s="4"/>
      <c r="EM1633" s="2"/>
      <c r="EN1633" s="2"/>
      <c r="ET1633" s="2"/>
      <c r="EU1633" s="2"/>
      <c r="EV1633" s="10"/>
      <c r="EW1633" s="4"/>
      <c r="EX1633" s="4"/>
      <c r="FF1633" s="2"/>
      <c r="FG1633" s="2"/>
    </row>
    <row r="1634" spans="7:163">
      <c r="G1634" s="21"/>
      <c r="H1634" s="10"/>
      <c r="I1634" s="4"/>
      <c r="J1634" s="4"/>
      <c r="R1634" s="2"/>
      <c r="S1634" s="2"/>
      <c r="T1634" s="10"/>
      <c r="U1634" s="4"/>
      <c r="V1634" s="4"/>
      <c r="AD1634" s="2"/>
      <c r="AE1634" s="2"/>
      <c r="AF1634" s="10"/>
      <c r="AG1634" s="4"/>
      <c r="AH1634" s="4"/>
      <c r="AP1634" s="2"/>
      <c r="AQ1634" s="2"/>
      <c r="AR1634" s="10"/>
      <c r="AS1634" s="4"/>
      <c r="AT1634" s="4"/>
      <c r="AU1634" s="2"/>
      <c r="AV1634" s="2"/>
      <c r="BB1634" s="2"/>
      <c r="BC1634" s="2"/>
      <c r="BD1634" s="10"/>
      <c r="BE1634" s="4"/>
      <c r="BF1634" s="4"/>
      <c r="BN1634" s="2"/>
      <c r="BO1634" s="2"/>
      <c r="BP1634" s="10"/>
      <c r="BQ1634" s="4"/>
      <c r="BR1634" s="4"/>
      <c r="BZ1634" s="2"/>
      <c r="CA1634" s="2"/>
      <c r="CB1634" s="10"/>
      <c r="CC1634" s="4"/>
      <c r="CD1634" s="4"/>
      <c r="CL1634" s="2"/>
      <c r="CM1634" s="2"/>
      <c r="CN1634" s="10"/>
      <c r="CO1634" s="4"/>
      <c r="CP1634" s="4"/>
      <c r="CQ1634" s="2"/>
      <c r="CR1634" s="2"/>
      <c r="CX1634" s="2"/>
      <c r="CY1634" s="2"/>
      <c r="CZ1634" s="10"/>
      <c r="DA1634" s="4"/>
      <c r="DB1634" s="4"/>
      <c r="DJ1634" s="2"/>
      <c r="DK1634" s="2"/>
      <c r="DL1634" s="10"/>
      <c r="DN1634" s="3"/>
      <c r="DR1634" s="2"/>
      <c r="DV1634" s="2"/>
      <c r="DW1634" s="2"/>
      <c r="DX1634" s="10"/>
      <c r="DY1634" s="4"/>
      <c r="DZ1634" s="4"/>
      <c r="EH1634" s="2"/>
      <c r="EI1634" s="2"/>
      <c r="EJ1634" s="10"/>
      <c r="EK1634" s="4"/>
      <c r="EL1634" s="4"/>
      <c r="EM1634" s="2"/>
      <c r="EN1634" s="2"/>
      <c r="ET1634" s="2"/>
      <c r="EU1634" s="2"/>
      <c r="EV1634" s="10"/>
      <c r="EW1634" s="4"/>
      <c r="EX1634" s="4"/>
      <c r="FF1634" s="2"/>
      <c r="FG1634" s="2"/>
    </row>
    <row r="1635" spans="7:163">
      <c r="G1635" s="21"/>
      <c r="H1635" s="10"/>
      <c r="I1635" s="4"/>
      <c r="J1635" s="4"/>
      <c r="R1635" s="2"/>
      <c r="S1635" s="2"/>
      <c r="T1635" s="10"/>
      <c r="U1635" s="4"/>
      <c r="V1635" s="4"/>
      <c r="AD1635" s="2"/>
      <c r="AE1635" s="2"/>
      <c r="AF1635" s="10"/>
      <c r="AG1635" s="4"/>
      <c r="AH1635" s="4"/>
      <c r="AP1635" s="2"/>
      <c r="AQ1635" s="2"/>
      <c r="AR1635" s="10"/>
      <c r="AS1635" s="4"/>
      <c r="AT1635" s="4"/>
      <c r="AU1635" s="2"/>
      <c r="AV1635" s="2"/>
      <c r="BB1635" s="2"/>
      <c r="BC1635" s="2"/>
      <c r="BD1635" s="10"/>
      <c r="BE1635" s="4"/>
      <c r="BF1635" s="4"/>
      <c r="BN1635" s="2"/>
      <c r="BO1635" s="2"/>
      <c r="BP1635" s="10"/>
      <c r="BQ1635" s="4"/>
      <c r="BR1635" s="4"/>
      <c r="BZ1635" s="2"/>
      <c r="CA1635" s="2"/>
      <c r="CB1635" s="10"/>
      <c r="CC1635" s="4"/>
      <c r="CD1635" s="4"/>
      <c r="CL1635" s="2"/>
      <c r="CM1635" s="2"/>
      <c r="CN1635" s="10"/>
      <c r="CO1635" s="4"/>
      <c r="CP1635" s="4"/>
      <c r="CQ1635" s="2"/>
      <c r="CR1635" s="2"/>
      <c r="CX1635" s="2"/>
      <c r="CY1635" s="2"/>
      <c r="CZ1635" s="10"/>
      <c r="DA1635" s="4"/>
      <c r="DB1635" s="4"/>
      <c r="DJ1635" s="2"/>
      <c r="DK1635" s="2"/>
      <c r="DL1635" s="10"/>
      <c r="DN1635" s="3"/>
      <c r="DR1635" s="2"/>
      <c r="DV1635" s="2"/>
      <c r="DW1635" s="2"/>
      <c r="DX1635" s="10"/>
      <c r="DY1635" s="4"/>
      <c r="DZ1635" s="4"/>
      <c r="EH1635" s="2"/>
      <c r="EI1635" s="2"/>
      <c r="EJ1635" s="10"/>
      <c r="EK1635" s="4"/>
      <c r="EL1635" s="4"/>
      <c r="EM1635" s="2"/>
      <c r="EN1635" s="2"/>
      <c r="ET1635" s="2"/>
      <c r="EU1635" s="2"/>
      <c r="EV1635" s="10"/>
      <c r="EW1635" s="4"/>
      <c r="EX1635" s="4"/>
      <c r="FF1635" s="2"/>
      <c r="FG1635" s="2"/>
    </row>
    <row r="1636" spans="7:163">
      <c r="G1636" s="21"/>
      <c r="H1636" s="10"/>
      <c r="I1636" s="4"/>
      <c r="J1636" s="4"/>
      <c r="R1636" s="2"/>
      <c r="S1636" s="2"/>
      <c r="T1636" s="10"/>
      <c r="U1636" s="4"/>
      <c r="V1636" s="4"/>
      <c r="AD1636" s="2"/>
      <c r="AE1636" s="2"/>
      <c r="AF1636" s="10"/>
      <c r="AG1636" s="4"/>
      <c r="AH1636" s="4"/>
      <c r="AP1636" s="2"/>
      <c r="AQ1636" s="2"/>
      <c r="AR1636" s="10"/>
      <c r="AS1636" s="4"/>
      <c r="AT1636" s="4"/>
      <c r="AU1636" s="2"/>
      <c r="AV1636" s="2"/>
      <c r="BB1636" s="2"/>
      <c r="BC1636" s="2"/>
      <c r="BD1636" s="10"/>
      <c r="BE1636" s="4"/>
      <c r="BF1636" s="4"/>
      <c r="BN1636" s="2"/>
      <c r="BO1636" s="2"/>
      <c r="BP1636" s="10"/>
      <c r="BQ1636" s="4"/>
      <c r="BR1636" s="4"/>
      <c r="BZ1636" s="2"/>
      <c r="CA1636" s="2"/>
      <c r="CB1636" s="10"/>
      <c r="CC1636" s="4"/>
      <c r="CD1636" s="4"/>
      <c r="CL1636" s="2"/>
      <c r="CM1636" s="2"/>
      <c r="CN1636" s="10"/>
      <c r="CO1636" s="4"/>
      <c r="CP1636" s="4"/>
      <c r="CQ1636" s="2"/>
      <c r="CR1636" s="2"/>
      <c r="CX1636" s="2"/>
      <c r="CY1636" s="2"/>
      <c r="CZ1636" s="10"/>
      <c r="DA1636" s="4"/>
      <c r="DB1636" s="4"/>
      <c r="DJ1636" s="2"/>
      <c r="DK1636" s="2"/>
      <c r="DL1636" s="10"/>
      <c r="DN1636" s="3"/>
      <c r="DR1636" s="2"/>
      <c r="DV1636" s="2"/>
      <c r="DW1636" s="2"/>
      <c r="DX1636" s="10"/>
      <c r="DY1636" s="4"/>
      <c r="DZ1636" s="4"/>
      <c r="EH1636" s="2"/>
      <c r="EI1636" s="2"/>
      <c r="EJ1636" s="10"/>
      <c r="EK1636" s="4"/>
      <c r="EL1636" s="4"/>
      <c r="EM1636" s="2"/>
      <c r="EN1636" s="2"/>
      <c r="ET1636" s="2"/>
      <c r="EU1636" s="2"/>
      <c r="EV1636" s="10"/>
      <c r="EW1636" s="4"/>
      <c r="EX1636" s="4"/>
      <c r="FF1636" s="2"/>
      <c r="FG1636" s="2"/>
    </row>
    <row r="1637" spans="7:163">
      <c r="G1637" s="21"/>
      <c r="H1637" s="10"/>
      <c r="I1637" s="4"/>
      <c r="J1637" s="4"/>
      <c r="R1637" s="2"/>
      <c r="S1637" s="2"/>
      <c r="T1637" s="10"/>
      <c r="U1637" s="4"/>
      <c r="V1637" s="4"/>
      <c r="AD1637" s="2"/>
      <c r="AE1637" s="2"/>
      <c r="AF1637" s="10"/>
      <c r="AG1637" s="4"/>
      <c r="AH1637" s="4"/>
      <c r="AP1637" s="2"/>
      <c r="AQ1637" s="2"/>
      <c r="AR1637" s="10"/>
      <c r="AS1637" s="4"/>
      <c r="AT1637" s="4"/>
      <c r="AU1637" s="2"/>
      <c r="AV1637" s="2"/>
      <c r="BB1637" s="2"/>
      <c r="BC1637" s="2"/>
      <c r="BD1637" s="10"/>
      <c r="BE1637" s="4"/>
      <c r="BF1637" s="4"/>
      <c r="BN1637" s="2"/>
      <c r="BO1637" s="2"/>
      <c r="BP1637" s="10"/>
      <c r="BQ1637" s="4"/>
      <c r="BR1637" s="4"/>
      <c r="BZ1637" s="2"/>
      <c r="CA1637" s="2"/>
      <c r="CB1637" s="10"/>
      <c r="CC1637" s="4"/>
      <c r="CD1637" s="4"/>
      <c r="CL1637" s="2"/>
      <c r="CM1637" s="2"/>
      <c r="CN1637" s="10"/>
      <c r="CO1637" s="4"/>
      <c r="CP1637" s="4"/>
      <c r="CQ1637" s="2"/>
      <c r="CR1637" s="2"/>
      <c r="CX1637" s="2"/>
      <c r="CY1637" s="2"/>
      <c r="CZ1637" s="10"/>
      <c r="DA1637" s="4"/>
      <c r="DB1637" s="4"/>
      <c r="DJ1637" s="2"/>
      <c r="DK1637" s="2"/>
      <c r="DL1637" s="10"/>
      <c r="DN1637" s="3"/>
      <c r="DR1637" s="2"/>
      <c r="DV1637" s="2"/>
      <c r="DW1637" s="2"/>
      <c r="DX1637" s="10"/>
      <c r="DY1637" s="4"/>
      <c r="DZ1637" s="4"/>
      <c r="EH1637" s="2"/>
      <c r="EI1637" s="2"/>
      <c r="EJ1637" s="10"/>
      <c r="EK1637" s="4"/>
      <c r="EL1637" s="4"/>
      <c r="EM1637" s="2"/>
      <c r="EN1637" s="2"/>
      <c r="ET1637" s="2"/>
      <c r="EU1637" s="2"/>
      <c r="EV1637" s="10"/>
      <c r="EW1637" s="4"/>
      <c r="EX1637" s="4"/>
      <c r="FF1637" s="2"/>
      <c r="FG1637" s="2"/>
    </row>
    <row r="1638" spans="7:163">
      <c r="G1638" s="21"/>
      <c r="H1638" s="10"/>
      <c r="I1638" s="4"/>
      <c r="J1638" s="4"/>
      <c r="R1638" s="2"/>
      <c r="S1638" s="2"/>
      <c r="T1638" s="10"/>
      <c r="U1638" s="4"/>
      <c r="V1638" s="4"/>
      <c r="AD1638" s="2"/>
      <c r="AE1638" s="2"/>
      <c r="AF1638" s="10"/>
      <c r="AG1638" s="4"/>
      <c r="AH1638" s="4"/>
      <c r="AP1638" s="2"/>
      <c r="AQ1638" s="2"/>
      <c r="AR1638" s="10"/>
      <c r="AS1638" s="4"/>
      <c r="AT1638" s="4"/>
      <c r="AU1638" s="2"/>
      <c r="AV1638" s="2"/>
      <c r="BB1638" s="2"/>
      <c r="BC1638" s="2"/>
      <c r="BD1638" s="10"/>
      <c r="BE1638" s="4"/>
      <c r="BF1638" s="4"/>
      <c r="BN1638" s="2"/>
      <c r="BO1638" s="2"/>
      <c r="BP1638" s="10"/>
      <c r="BQ1638" s="4"/>
      <c r="BR1638" s="4"/>
      <c r="BZ1638" s="2"/>
      <c r="CA1638" s="2"/>
      <c r="CB1638" s="10"/>
      <c r="CC1638" s="4"/>
      <c r="CD1638" s="4"/>
      <c r="CL1638" s="2"/>
      <c r="CM1638" s="2"/>
      <c r="CN1638" s="10"/>
      <c r="CO1638" s="4"/>
      <c r="CP1638" s="4"/>
      <c r="CQ1638" s="2"/>
      <c r="CR1638" s="2"/>
      <c r="CX1638" s="2"/>
      <c r="CY1638" s="2"/>
      <c r="CZ1638" s="10"/>
      <c r="DA1638" s="4"/>
      <c r="DB1638" s="4"/>
      <c r="DJ1638" s="2"/>
      <c r="DK1638" s="2"/>
      <c r="DL1638" s="10"/>
      <c r="DN1638" s="3"/>
      <c r="DR1638" s="2"/>
      <c r="DV1638" s="2"/>
      <c r="DW1638" s="2"/>
      <c r="DX1638" s="10"/>
      <c r="DY1638" s="4"/>
      <c r="DZ1638" s="4"/>
      <c r="EH1638" s="2"/>
      <c r="EI1638" s="2"/>
      <c r="EJ1638" s="10"/>
      <c r="EK1638" s="4"/>
      <c r="EL1638" s="4"/>
      <c r="EM1638" s="2"/>
      <c r="EN1638" s="2"/>
      <c r="ET1638" s="2"/>
      <c r="EU1638" s="2"/>
      <c r="EV1638" s="10"/>
      <c r="EW1638" s="4"/>
      <c r="EX1638" s="4"/>
      <c r="FF1638" s="2"/>
      <c r="FG1638" s="2"/>
    </row>
    <row r="1639" spans="7:163">
      <c r="G1639" s="21"/>
      <c r="H1639" s="4"/>
      <c r="I1639" s="4"/>
      <c r="J1639" s="4"/>
      <c r="R1639" s="2"/>
      <c r="S1639" s="2"/>
      <c r="T1639" s="4"/>
      <c r="U1639" s="4"/>
      <c r="V1639" s="4"/>
      <c r="AD1639" s="2"/>
      <c r="AE1639" s="2"/>
      <c r="AF1639" s="4"/>
      <c r="AG1639" s="4"/>
      <c r="AH1639" s="4"/>
      <c r="AP1639" s="2"/>
      <c r="AQ1639" s="2"/>
      <c r="AR1639" s="4"/>
      <c r="AS1639" s="4"/>
      <c r="AT1639" s="4"/>
      <c r="AU1639" s="2"/>
      <c r="AV1639" s="2"/>
      <c r="BB1639" s="2"/>
      <c r="BC1639" s="2"/>
      <c r="BD1639" s="4"/>
      <c r="BE1639" s="4"/>
      <c r="BF1639" s="4"/>
      <c r="BN1639" s="2"/>
      <c r="BO1639" s="2"/>
      <c r="BP1639" s="4"/>
      <c r="BQ1639" s="4"/>
      <c r="BR1639" s="4"/>
      <c r="BZ1639" s="2"/>
      <c r="CA1639" s="2"/>
      <c r="CB1639" s="4"/>
      <c r="CC1639" s="4"/>
      <c r="CD1639" s="4"/>
      <c r="CL1639" s="2"/>
      <c r="CM1639" s="2"/>
      <c r="CN1639" s="4"/>
      <c r="CO1639" s="4"/>
      <c r="CP1639" s="4"/>
      <c r="CQ1639" s="2"/>
      <c r="CR1639" s="2"/>
      <c r="CX1639" s="2"/>
      <c r="CY1639" s="2"/>
      <c r="CZ1639" s="4"/>
      <c r="DA1639" s="4"/>
      <c r="DB1639" s="4"/>
      <c r="DJ1639" s="2"/>
      <c r="DK1639" s="2"/>
      <c r="DN1639" s="3"/>
      <c r="DR1639" s="2"/>
      <c r="DV1639" s="2"/>
      <c r="DW1639" s="2"/>
      <c r="DX1639" s="4"/>
      <c r="DY1639" s="4"/>
      <c r="DZ1639" s="4"/>
      <c r="EH1639" s="2"/>
      <c r="EI1639" s="2"/>
      <c r="EJ1639" s="4"/>
      <c r="EK1639" s="4"/>
      <c r="EL1639" s="4"/>
      <c r="EM1639" s="2"/>
      <c r="EN1639" s="2"/>
      <c r="ET1639" s="2"/>
      <c r="EU1639" s="2"/>
      <c r="EV1639" s="4"/>
      <c r="EW1639" s="4"/>
      <c r="EX1639" s="4"/>
      <c r="FF1639" s="2"/>
      <c r="FG1639" s="2"/>
    </row>
    <row r="1640" spans="7:163">
      <c r="G1640" s="21"/>
      <c r="H1640" s="4"/>
      <c r="I1640" s="4"/>
      <c r="J1640" s="4"/>
      <c r="R1640" s="2"/>
      <c r="S1640" s="2"/>
      <c r="T1640" s="4"/>
      <c r="U1640" s="4"/>
      <c r="V1640" s="4"/>
      <c r="AD1640" s="2"/>
      <c r="AE1640" s="2"/>
      <c r="AF1640" s="4"/>
      <c r="AG1640" s="4"/>
      <c r="AH1640" s="4"/>
      <c r="AP1640" s="2"/>
      <c r="AQ1640" s="2"/>
      <c r="AR1640" s="4"/>
      <c r="AS1640" s="4"/>
      <c r="AT1640" s="4"/>
      <c r="AU1640" s="2"/>
      <c r="AV1640" s="2"/>
      <c r="BB1640" s="2"/>
      <c r="BC1640" s="2"/>
      <c r="BD1640" s="4"/>
      <c r="BE1640" s="4"/>
      <c r="BF1640" s="4"/>
      <c r="BN1640" s="2"/>
      <c r="BO1640" s="2"/>
      <c r="BP1640" s="4"/>
      <c r="BQ1640" s="4"/>
      <c r="BR1640" s="4"/>
      <c r="BZ1640" s="2"/>
      <c r="CA1640" s="2"/>
      <c r="CB1640" s="4"/>
      <c r="CC1640" s="4"/>
      <c r="CD1640" s="4"/>
      <c r="CL1640" s="2"/>
      <c r="CM1640" s="2"/>
      <c r="CN1640" s="4"/>
      <c r="CO1640" s="4"/>
      <c r="CP1640" s="4"/>
      <c r="CQ1640" s="2"/>
      <c r="CR1640" s="2"/>
      <c r="CX1640" s="2"/>
      <c r="CY1640" s="2"/>
      <c r="CZ1640" s="4"/>
      <c r="DA1640" s="4"/>
      <c r="DB1640" s="4"/>
      <c r="DJ1640" s="2"/>
      <c r="DK1640" s="2"/>
      <c r="DN1640" s="4"/>
      <c r="DR1640" s="2"/>
      <c r="DV1640" s="2"/>
      <c r="DW1640" s="2"/>
      <c r="DX1640" s="4"/>
      <c r="DY1640" s="4"/>
      <c r="DZ1640" s="4"/>
      <c r="EH1640" s="2"/>
      <c r="EI1640" s="2"/>
      <c r="EJ1640" s="4"/>
      <c r="EK1640" s="4"/>
      <c r="EL1640" s="4"/>
      <c r="EM1640" s="2"/>
      <c r="EN1640" s="2"/>
      <c r="ET1640" s="2"/>
      <c r="EU1640" s="2"/>
      <c r="EV1640" s="4"/>
      <c r="EW1640" s="4"/>
      <c r="EX1640" s="4"/>
      <c r="FF1640" s="2"/>
      <c r="FG1640" s="2"/>
    </row>
    <row r="1641" spans="7:163">
      <c r="G1641" s="21"/>
      <c r="H1641" s="10"/>
      <c r="I1641" s="4"/>
      <c r="J1641" s="4"/>
      <c r="R1641" s="2"/>
      <c r="S1641" s="2"/>
      <c r="T1641" s="10"/>
      <c r="U1641" s="4"/>
      <c r="V1641" s="4"/>
      <c r="AD1641" s="2"/>
      <c r="AE1641" s="2"/>
      <c r="AF1641" s="10"/>
      <c r="AG1641" s="4"/>
      <c r="AH1641" s="4"/>
      <c r="AP1641" s="2"/>
      <c r="AQ1641" s="2"/>
      <c r="AR1641" s="10"/>
      <c r="AS1641" s="4"/>
      <c r="AT1641" s="4"/>
      <c r="AU1641" s="2"/>
      <c r="AV1641" s="2"/>
      <c r="BB1641" s="2"/>
      <c r="BC1641" s="2"/>
      <c r="BD1641" s="10"/>
      <c r="BE1641" s="4"/>
      <c r="BF1641" s="4"/>
      <c r="BN1641" s="2"/>
      <c r="BO1641" s="2"/>
      <c r="BP1641" s="10"/>
      <c r="BQ1641" s="4"/>
      <c r="BR1641" s="4"/>
      <c r="BZ1641" s="2"/>
      <c r="CA1641" s="2"/>
      <c r="CB1641" s="10"/>
      <c r="CC1641" s="4"/>
      <c r="CD1641" s="4"/>
      <c r="CL1641" s="2"/>
      <c r="CM1641" s="2"/>
      <c r="CN1641" s="10"/>
      <c r="CO1641" s="4"/>
      <c r="CP1641" s="4"/>
      <c r="CQ1641" s="2"/>
      <c r="CR1641" s="2"/>
      <c r="CX1641" s="2"/>
      <c r="CY1641" s="2"/>
      <c r="CZ1641" s="10"/>
      <c r="DA1641" s="4"/>
      <c r="DB1641" s="4"/>
      <c r="DJ1641" s="2"/>
      <c r="DK1641" s="2"/>
      <c r="DL1641" s="10"/>
      <c r="DN1641" s="4"/>
      <c r="DR1641" s="2"/>
      <c r="DV1641" s="2"/>
      <c r="DW1641" s="2"/>
      <c r="DX1641" s="10"/>
      <c r="DY1641" s="4"/>
      <c r="DZ1641" s="4"/>
      <c r="EH1641" s="2"/>
      <c r="EI1641" s="2"/>
      <c r="EJ1641" s="10"/>
      <c r="EK1641" s="4"/>
      <c r="EL1641" s="4"/>
      <c r="EM1641" s="2"/>
      <c r="EN1641" s="2"/>
      <c r="ET1641" s="2"/>
      <c r="EU1641" s="2"/>
      <c r="EV1641" s="10"/>
      <c r="EW1641" s="4"/>
      <c r="EX1641" s="4"/>
      <c r="FF1641" s="2"/>
      <c r="FG1641" s="2"/>
    </row>
    <row r="1642" spans="7:163">
      <c r="G1642" s="21"/>
      <c r="H1642" s="4"/>
      <c r="I1642" s="4"/>
      <c r="J1642" s="4"/>
      <c r="R1642" s="2"/>
      <c r="S1642" s="2"/>
      <c r="T1642" s="4"/>
      <c r="U1642" s="4"/>
      <c r="V1642" s="4"/>
      <c r="AD1642" s="2"/>
      <c r="AE1642" s="2"/>
      <c r="AF1642" s="4"/>
      <c r="AG1642" s="4"/>
      <c r="AH1642" s="4"/>
      <c r="AP1642" s="2"/>
      <c r="AQ1642" s="2"/>
      <c r="AR1642" s="4"/>
      <c r="AS1642" s="4"/>
      <c r="AT1642" s="4"/>
      <c r="AU1642" s="2"/>
      <c r="AV1642" s="2"/>
      <c r="BB1642" s="2"/>
      <c r="BC1642" s="2"/>
      <c r="BD1642" s="4"/>
      <c r="BE1642" s="4"/>
      <c r="BF1642" s="4"/>
      <c r="BN1642" s="2"/>
      <c r="BO1642" s="2"/>
      <c r="BP1642" s="4"/>
      <c r="BQ1642" s="4"/>
      <c r="BR1642" s="4"/>
      <c r="BZ1642" s="2"/>
      <c r="CA1642" s="2"/>
      <c r="CB1642" s="4"/>
      <c r="CC1642" s="4"/>
      <c r="CD1642" s="4"/>
      <c r="CL1642" s="2"/>
      <c r="CM1642" s="2"/>
      <c r="CN1642" s="4"/>
      <c r="CO1642" s="4"/>
      <c r="CP1642" s="4"/>
      <c r="CQ1642" s="2"/>
      <c r="CR1642" s="2"/>
      <c r="CX1642" s="2"/>
      <c r="CY1642" s="2"/>
      <c r="CZ1642" s="4"/>
      <c r="DA1642" s="4"/>
      <c r="DB1642" s="4"/>
      <c r="DJ1642" s="2"/>
      <c r="DK1642" s="2"/>
      <c r="DN1642" s="4"/>
      <c r="DR1642" s="2"/>
      <c r="DV1642" s="2"/>
      <c r="DW1642" s="2"/>
      <c r="DX1642" s="4"/>
      <c r="DY1642" s="4"/>
      <c r="DZ1642" s="4"/>
      <c r="EH1642" s="2"/>
      <c r="EI1642" s="2"/>
      <c r="EJ1642" s="4"/>
      <c r="EK1642" s="4"/>
      <c r="EL1642" s="4"/>
      <c r="EM1642" s="2"/>
      <c r="EN1642" s="2"/>
      <c r="ET1642" s="2"/>
      <c r="EU1642" s="2"/>
      <c r="EV1642" s="4"/>
      <c r="EW1642" s="4"/>
      <c r="EX1642" s="4"/>
      <c r="FF1642" s="2"/>
      <c r="FG1642" s="2"/>
    </row>
    <row r="1643" spans="7:163">
      <c r="G1643" s="21"/>
      <c r="H1643" s="4"/>
      <c r="I1643" s="4"/>
      <c r="J1643" s="4"/>
      <c r="R1643" s="2"/>
      <c r="S1643" s="2"/>
      <c r="T1643" s="4"/>
      <c r="U1643" s="4"/>
      <c r="V1643" s="4"/>
      <c r="AD1643" s="2"/>
      <c r="AE1643" s="2"/>
      <c r="AF1643" s="4"/>
      <c r="AG1643" s="4"/>
      <c r="AH1643" s="4"/>
      <c r="AP1643" s="2"/>
      <c r="AQ1643" s="2"/>
      <c r="AR1643" s="4"/>
      <c r="AS1643" s="4"/>
      <c r="AT1643" s="4"/>
      <c r="AU1643" s="2"/>
      <c r="AV1643" s="2"/>
      <c r="BB1643" s="2"/>
      <c r="BC1643" s="2"/>
      <c r="BD1643" s="4"/>
      <c r="BE1643" s="4"/>
      <c r="BF1643" s="4"/>
      <c r="BN1643" s="2"/>
      <c r="BO1643" s="2"/>
      <c r="BP1643" s="4"/>
      <c r="BQ1643" s="4"/>
      <c r="BR1643" s="4"/>
      <c r="BZ1643" s="2"/>
      <c r="CA1643" s="2"/>
      <c r="CB1643" s="4"/>
      <c r="CC1643" s="4"/>
      <c r="CD1643" s="4"/>
      <c r="CL1643" s="2"/>
      <c r="CM1643" s="2"/>
      <c r="CN1643" s="4"/>
      <c r="CO1643" s="4"/>
      <c r="CP1643" s="4"/>
      <c r="CQ1643" s="2"/>
      <c r="CR1643" s="2"/>
      <c r="CX1643" s="2"/>
      <c r="CY1643" s="2"/>
      <c r="CZ1643" s="4"/>
      <c r="DA1643" s="4"/>
      <c r="DB1643" s="4"/>
      <c r="DJ1643" s="2"/>
      <c r="DK1643" s="2"/>
      <c r="DN1643" s="4"/>
      <c r="DR1643" s="2"/>
      <c r="DV1643" s="2"/>
      <c r="DW1643" s="2"/>
      <c r="DX1643" s="4"/>
      <c r="DY1643" s="4"/>
      <c r="DZ1643" s="4"/>
      <c r="EH1643" s="2"/>
      <c r="EI1643" s="2"/>
      <c r="EJ1643" s="4"/>
      <c r="EK1643" s="4"/>
      <c r="EL1643" s="4"/>
      <c r="EM1643" s="2"/>
      <c r="EN1643" s="2"/>
      <c r="ET1643" s="2"/>
      <c r="EU1643" s="2"/>
      <c r="EV1643" s="4"/>
      <c r="EW1643" s="4"/>
      <c r="EX1643" s="4"/>
      <c r="FF1643" s="2"/>
      <c r="FG1643" s="2"/>
    </row>
    <row r="1644" spans="7:163">
      <c r="G1644" s="21"/>
      <c r="H1644" s="10"/>
      <c r="I1644" s="4"/>
      <c r="J1644" s="4"/>
      <c r="R1644" s="2"/>
      <c r="S1644" s="2"/>
      <c r="T1644" s="10"/>
      <c r="U1644" s="4"/>
      <c r="V1644" s="4"/>
      <c r="AD1644" s="2"/>
      <c r="AE1644" s="2"/>
      <c r="AF1644" s="10"/>
      <c r="AG1644" s="4"/>
      <c r="AH1644" s="4"/>
      <c r="AP1644" s="2"/>
      <c r="AQ1644" s="2"/>
      <c r="AR1644" s="10"/>
      <c r="AS1644" s="4"/>
      <c r="AT1644" s="4"/>
      <c r="AU1644" s="2"/>
      <c r="AV1644" s="2"/>
      <c r="BB1644" s="2"/>
      <c r="BC1644" s="2"/>
      <c r="BD1644" s="10"/>
      <c r="BE1644" s="4"/>
      <c r="BF1644" s="4"/>
      <c r="BN1644" s="2"/>
      <c r="BO1644" s="2"/>
      <c r="BP1644" s="10"/>
      <c r="BQ1644" s="4"/>
      <c r="BR1644" s="4"/>
      <c r="BZ1644" s="2"/>
      <c r="CA1644" s="2"/>
      <c r="CB1644" s="10"/>
      <c r="CC1644" s="4"/>
      <c r="CD1644" s="4"/>
      <c r="CL1644" s="2"/>
      <c r="CM1644" s="2"/>
      <c r="CN1644" s="10"/>
      <c r="CO1644" s="4"/>
      <c r="CP1644" s="4"/>
      <c r="CQ1644" s="2"/>
      <c r="CR1644" s="2"/>
      <c r="CX1644" s="2"/>
      <c r="CY1644" s="2"/>
      <c r="CZ1644" s="10"/>
      <c r="DA1644" s="4"/>
      <c r="DB1644" s="4"/>
      <c r="DJ1644" s="2"/>
      <c r="DK1644" s="2"/>
      <c r="DL1644" s="10"/>
      <c r="DN1644" s="4"/>
      <c r="DR1644" s="2"/>
      <c r="DV1644" s="2"/>
      <c r="DW1644" s="2"/>
      <c r="DX1644" s="10"/>
      <c r="DY1644" s="4"/>
      <c r="DZ1644" s="4"/>
      <c r="EH1644" s="2"/>
      <c r="EI1644" s="2"/>
      <c r="EJ1644" s="10"/>
      <c r="EK1644" s="4"/>
      <c r="EL1644" s="4"/>
      <c r="EM1644" s="2"/>
      <c r="EN1644" s="2"/>
      <c r="ET1644" s="2"/>
      <c r="EU1644" s="2"/>
      <c r="EV1644" s="10"/>
      <c r="EW1644" s="4"/>
      <c r="EX1644" s="4"/>
      <c r="FF1644" s="2"/>
      <c r="FG1644" s="2"/>
    </row>
    <row r="1645" spans="7:163">
      <c r="G1645" s="21"/>
      <c r="H1645" s="10"/>
      <c r="I1645" s="4"/>
      <c r="J1645" s="4"/>
      <c r="R1645" s="2"/>
      <c r="S1645" s="2"/>
      <c r="T1645" s="10"/>
      <c r="U1645" s="4"/>
      <c r="V1645" s="4"/>
      <c r="AD1645" s="2"/>
      <c r="AE1645" s="2"/>
      <c r="AF1645" s="10"/>
      <c r="AG1645" s="4"/>
      <c r="AH1645" s="4"/>
      <c r="AP1645" s="2"/>
      <c r="AQ1645" s="2"/>
      <c r="AR1645" s="10"/>
      <c r="AS1645" s="4"/>
      <c r="AT1645" s="4"/>
      <c r="AU1645" s="2"/>
      <c r="AV1645" s="2"/>
      <c r="BB1645" s="2"/>
      <c r="BC1645" s="2"/>
      <c r="BD1645" s="10"/>
      <c r="BE1645" s="4"/>
      <c r="BF1645" s="4"/>
      <c r="BN1645" s="2"/>
      <c r="BO1645" s="2"/>
      <c r="BP1645" s="10"/>
      <c r="BQ1645" s="4"/>
      <c r="BR1645" s="4"/>
      <c r="BZ1645" s="2"/>
      <c r="CA1645" s="2"/>
      <c r="CB1645" s="10"/>
      <c r="CC1645" s="4"/>
      <c r="CD1645" s="4"/>
      <c r="CL1645" s="2"/>
      <c r="CM1645" s="2"/>
      <c r="CN1645" s="10"/>
      <c r="CO1645" s="4"/>
      <c r="CP1645" s="4"/>
      <c r="CQ1645" s="2"/>
      <c r="CR1645" s="2"/>
      <c r="CX1645" s="2"/>
      <c r="CY1645" s="2"/>
      <c r="CZ1645" s="10"/>
      <c r="DA1645" s="4"/>
      <c r="DB1645" s="4"/>
      <c r="DJ1645" s="2"/>
      <c r="DK1645" s="2"/>
      <c r="DL1645" s="10"/>
      <c r="DN1645" s="4"/>
      <c r="DR1645" s="2"/>
      <c r="DV1645" s="2"/>
      <c r="DW1645" s="2"/>
      <c r="DX1645" s="10"/>
      <c r="DY1645" s="4"/>
      <c r="DZ1645" s="4"/>
      <c r="EH1645" s="2"/>
      <c r="EI1645" s="2"/>
      <c r="EJ1645" s="10"/>
      <c r="EK1645" s="4"/>
      <c r="EL1645" s="4"/>
      <c r="EM1645" s="2"/>
      <c r="EN1645" s="2"/>
      <c r="ET1645" s="2"/>
      <c r="EU1645" s="2"/>
      <c r="EV1645" s="10"/>
      <c r="EW1645" s="4"/>
      <c r="EX1645" s="4"/>
      <c r="FF1645" s="2"/>
      <c r="FG1645" s="2"/>
    </row>
    <row r="1646" spans="7:163">
      <c r="G1646" s="21"/>
      <c r="H1646" s="10"/>
      <c r="I1646" s="4"/>
      <c r="J1646" s="4"/>
      <c r="R1646" s="2"/>
      <c r="S1646" s="2"/>
      <c r="T1646" s="10"/>
      <c r="U1646" s="4"/>
      <c r="V1646" s="4"/>
      <c r="AD1646" s="2"/>
      <c r="AE1646" s="2"/>
      <c r="AF1646" s="10"/>
      <c r="AG1646" s="4"/>
      <c r="AH1646" s="4"/>
      <c r="AP1646" s="2"/>
      <c r="AQ1646" s="2"/>
      <c r="AR1646" s="10"/>
      <c r="AS1646" s="4"/>
      <c r="AT1646" s="4"/>
      <c r="AU1646" s="2"/>
      <c r="AV1646" s="2"/>
      <c r="BB1646" s="2"/>
      <c r="BC1646" s="2"/>
      <c r="BD1646" s="10"/>
      <c r="BE1646" s="4"/>
      <c r="BF1646" s="4"/>
      <c r="BN1646" s="2"/>
      <c r="BO1646" s="2"/>
      <c r="BP1646" s="10"/>
      <c r="BQ1646" s="4"/>
      <c r="BR1646" s="4"/>
      <c r="BZ1646" s="2"/>
      <c r="CA1646" s="2"/>
      <c r="CB1646" s="10"/>
      <c r="CC1646" s="4"/>
      <c r="CD1646" s="4"/>
      <c r="CL1646" s="2"/>
      <c r="CM1646" s="2"/>
      <c r="CN1646" s="10"/>
      <c r="CO1646" s="4"/>
      <c r="CP1646" s="4"/>
      <c r="CQ1646" s="2"/>
      <c r="CR1646" s="2"/>
      <c r="CX1646" s="2"/>
      <c r="CY1646" s="2"/>
      <c r="CZ1646" s="10"/>
      <c r="DA1646" s="4"/>
      <c r="DB1646" s="4"/>
      <c r="DJ1646" s="2"/>
      <c r="DK1646" s="2"/>
      <c r="DL1646" s="10"/>
      <c r="DN1646" s="4"/>
      <c r="DR1646" s="2"/>
      <c r="DV1646" s="2"/>
      <c r="DW1646" s="2"/>
      <c r="DX1646" s="10"/>
      <c r="DY1646" s="4"/>
      <c r="DZ1646" s="4"/>
      <c r="EH1646" s="2"/>
      <c r="EI1646" s="2"/>
      <c r="EJ1646" s="10"/>
      <c r="EK1646" s="4"/>
      <c r="EL1646" s="4"/>
      <c r="EM1646" s="2"/>
      <c r="EN1646" s="2"/>
      <c r="ET1646" s="2"/>
      <c r="EU1646" s="2"/>
      <c r="EV1646" s="10"/>
      <c r="EW1646" s="4"/>
      <c r="EX1646" s="4"/>
      <c r="FF1646" s="2"/>
      <c r="FG1646" s="2"/>
    </row>
    <row r="1647" spans="7:163">
      <c r="G1647" s="21"/>
      <c r="H1647" s="10"/>
      <c r="I1647" s="4"/>
      <c r="J1647" s="4"/>
      <c r="R1647" s="2"/>
      <c r="S1647" s="2"/>
      <c r="T1647" s="10"/>
      <c r="U1647" s="4"/>
      <c r="V1647" s="4"/>
      <c r="AD1647" s="2"/>
      <c r="AE1647" s="2"/>
      <c r="AF1647" s="10"/>
      <c r="AG1647" s="4"/>
      <c r="AH1647" s="4"/>
      <c r="AP1647" s="2"/>
      <c r="AQ1647" s="2"/>
      <c r="AR1647" s="10"/>
      <c r="AS1647" s="4"/>
      <c r="AT1647" s="4"/>
      <c r="AU1647" s="2"/>
      <c r="AV1647" s="2"/>
      <c r="BB1647" s="2"/>
      <c r="BC1647" s="2"/>
      <c r="BD1647" s="10"/>
      <c r="BE1647" s="4"/>
      <c r="BF1647" s="4"/>
      <c r="BN1647" s="2"/>
      <c r="BO1647" s="2"/>
      <c r="BP1647" s="10"/>
      <c r="BQ1647" s="4"/>
      <c r="BR1647" s="4"/>
      <c r="BZ1647" s="2"/>
      <c r="CA1647" s="2"/>
      <c r="CB1647" s="10"/>
      <c r="CC1647" s="4"/>
      <c r="CD1647" s="4"/>
      <c r="CL1647" s="2"/>
      <c r="CM1647" s="2"/>
      <c r="CN1647" s="10"/>
      <c r="CO1647" s="4"/>
      <c r="CP1647" s="4"/>
      <c r="CQ1647" s="2"/>
      <c r="CR1647" s="2"/>
      <c r="CX1647" s="2"/>
      <c r="CY1647" s="2"/>
      <c r="CZ1647" s="10"/>
      <c r="DA1647" s="4"/>
      <c r="DB1647" s="4"/>
      <c r="DJ1647" s="2"/>
      <c r="DK1647" s="2"/>
      <c r="DL1647" s="10"/>
      <c r="DN1647" s="4"/>
      <c r="DR1647" s="2"/>
      <c r="DV1647" s="2"/>
      <c r="DW1647" s="2"/>
      <c r="DX1647" s="10"/>
      <c r="DY1647" s="4"/>
      <c r="DZ1647" s="4"/>
      <c r="EH1647" s="2"/>
      <c r="EI1647" s="2"/>
      <c r="EJ1647" s="10"/>
      <c r="EK1647" s="4"/>
      <c r="EL1647" s="4"/>
      <c r="EM1647" s="2"/>
      <c r="EN1647" s="2"/>
      <c r="ET1647" s="2"/>
      <c r="EU1647" s="2"/>
      <c r="EV1647" s="10"/>
      <c r="EW1647" s="4"/>
      <c r="EX1647" s="4"/>
      <c r="FF1647" s="2"/>
      <c r="FG1647" s="2"/>
    </row>
    <row r="1648" spans="7:163">
      <c r="G1648" s="21"/>
      <c r="H1648" s="10">
        <v>18</v>
      </c>
      <c r="I1648" s="4" t="s">
        <v>8</v>
      </c>
      <c r="J1648" s="4">
        <f>MIN(K1648:K1674)</f>
        <v>3081</v>
      </c>
      <c r="K1648" s="2"/>
      <c r="L1648" s="2"/>
      <c r="R1648" s="2"/>
      <c r="S1648" s="2"/>
      <c r="T1648" s="10">
        <v>18</v>
      </c>
      <c r="U1648" s="4" t="s">
        <v>8</v>
      </c>
      <c r="V1648" s="4">
        <f>MIN(W1648:W1674)</f>
        <v>3061</v>
      </c>
      <c r="W1648" s="5" t="s">
        <v>0</v>
      </c>
      <c r="X1648" s="5" t="s">
        <v>0</v>
      </c>
      <c r="AD1648" s="2"/>
      <c r="AE1648" s="2"/>
      <c r="AF1648" s="10">
        <v>18</v>
      </c>
      <c r="AG1648" s="4" t="s">
        <v>8</v>
      </c>
      <c r="AH1648" s="4">
        <f>MIN(AI1648:AI1674)</f>
        <v>3187</v>
      </c>
      <c r="AI1648" s="2"/>
      <c r="AJ1648" s="2"/>
      <c r="AP1648" s="2"/>
      <c r="AQ1648" s="2"/>
      <c r="AR1648" s="10">
        <v>18</v>
      </c>
      <c r="AS1648" s="4" t="s">
        <v>8</v>
      </c>
      <c r="AT1648" s="4" t="s">
        <v>9</v>
      </c>
      <c r="AU1648" s="2"/>
      <c r="AV1648" s="2"/>
      <c r="BB1648" s="2"/>
      <c r="BC1648" s="2"/>
      <c r="BD1648" s="10">
        <v>18</v>
      </c>
      <c r="BE1648" s="4" t="s">
        <v>8</v>
      </c>
      <c r="BF1648" s="4">
        <f>MIN(BG1648:BG1674)</f>
        <v>3056</v>
      </c>
      <c r="BG1648" s="2"/>
      <c r="BH1648" s="2"/>
      <c r="BN1648" s="2"/>
      <c r="BO1648" s="2"/>
      <c r="BP1648" s="10">
        <v>18</v>
      </c>
      <c r="BQ1648" s="4" t="s">
        <v>8</v>
      </c>
      <c r="BR1648" s="4">
        <f>MIN(BS1648:BS1674)</f>
        <v>3106</v>
      </c>
      <c r="BS1648" s="2"/>
      <c r="BT1648" s="2"/>
      <c r="BZ1648" s="2"/>
      <c r="CA1648" s="2"/>
      <c r="CB1648" s="10">
        <v>18</v>
      </c>
      <c r="CC1648" s="4" t="s">
        <v>8</v>
      </c>
      <c r="CD1648" s="4">
        <f>MIN(CE1648:CE1674)</f>
        <v>3076</v>
      </c>
      <c r="CE1648" s="2"/>
      <c r="CF1648" s="2"/>
      <c r="CL1648" s="2"/>
      <c r="CM1648" s="2"/>
      <c r="CN1648" s="10">
        <v>18</v>
      </c>
      <c r="CO1648" s="4" t="s">
        <v>8</v>
      </c>
      <c r="CP1648" s="4" t="s">
        <v>9</v>
      </c>
      <c r="CQ1648" s="2"/>
      <c r="CR1648" s="2"/>
      <c r="CX1648" s="2"/>
      <c r="CY1648" s="2"/>
      <c r="CZ1648" s="10">
        <v>18</v>
      </c>
      <c r="DA1648" s="4" t="s">
        <v>8</v>
      </c>
      <c r="DB1648" s="4" t="s">
        <v>9</v>
      </c>
      <c r="DC1648" s="5" t="s">
        <v>0</v>
      </c>
      <c r="DD1648" s="5" t="s">
        <v>0</v>
      </c>
      <c r="DJ1648" s="2"/>
      <c r="DK1648" s="2"/>
      <c r="DL1648" s="10">
        <v>18</v>
      </c>
      <c r="DM1648" s="4" t="s">
        <v>8</v>
      </c>
      <c r="DN1648" s="4">
        <f>MIN(DO1648:DO1674)</f>
        <v>3076</v>
      </c>
      <c r="DO1648" s="2"/>
      <c r="DP1648" s="2"/>
      <c r="DR1648" s="2"/>
      <c r="DV1648" s="2"/>
      <c r="DW1648" s="2"/>
      <c r="DX1648" s="10">
        <v>18</v>
      </c>
      <c r="DY1648" s="4" t="s">
        <v>8</v>
      </c>
      <c r="DZ1648" s="4">
        <f>MIN(EA1648:EA1674)</f>
        <v>3028</v>
      </c>
      <c r="EA1648" s="2"/>
      <c r="EB1648" s="2"/>
      <c r="EH1648" s="2"/>
      <c r="EI1648" s="2"/>
      <c r="EJ1648" s="10">
        <v>18</v>
      </c>
      <c r="EK1648" s="4" t="s">
        <v>8</v>
      </c>
      <c r="EL1648" s="4" t="s">
        <v>9</v>
      </c>
      <c r="EM1648" s="2"/>
      <c r="EN1648" s="2"/>
      <c r="ET1648" s="2"/>
      <c r="EU1648" s="2"/>
      <c r="EV1648" s="10">
        <v>18</v>
      </c>
      <c r="EW1648" s="4" t="s">
        <v>8</v>
      </c>
      <c r="EX1648" s="4">
        <f>MIN(EY1648:EY1674)</f>
        <v>3086</v>
      </c>
      <c r="EY1648" s="2"/>
      <c r="EZ1648" s="2"/>
      <c r="FF1648" s="2"/>
      <c r="FG1648" s="2"/>
    </row>
    <row r="1649" spans="7:163">
      <c r="G1649" s="21"/>
      <c r="H1649" s="10"/>
      <c r="I1649" s="4" t="s">
        <v>7</v>
      </c>
      <c r="J1649" s="4">
        <f>MAX(L1648:L1674)</f>
        <v>3132</v>
      </c>
      <c r="K1649" s="2"/>
      <c r="L1649" s="2"/>
      <c r="R1649" s="2"/>
      <c r="S1649" s="2"/>
      <c r="T1649" s="10"/>
      <c r="U1649" s="4" t="s">
        <v>7</v>
      </c>
      <c r="V1649" s="4">
        <f>MAX(X1648:X1674)</f>
        <v>3136</v>
      </c>
      <c r="W1649" s="5" t="s">
        <v>0</v>
      </c>
      <c r="X1649" s="5" t="s">
        <v>0</v>
      </c>
      <c r="AD1649" s="2"/>
      <c r="AE1649" s="2"/>
      <c r="AF1649" s="10"/>
      <c r="AG1649" s="4" t="s">
        <v>7</v>
      </c>
      <c r="AH1649" s="4">
        <f>MAX(AJ1648:AJ1674)</f>
        <v>3187</v>
      </c>
      <c r="AI1649" s="2"/>
      <c r="AJ1649" s="2"/>
      <c r="AP1649" s="2"/>
      <c r="AQ1649" s="2"/>
      <c r="AR1649" s="10"/>
      <c r="AS1649" s="4" t="s">
        <v>7</v>
      </c>
      <c r="AT1649" s="4" t="s">
        <v>9</v>
      </c>
      <c r="AU1649" s="2"/>
      <c r="AV1649" s="2"/>
      <c r="BB1649" s="2"/>
      <c r="BC1649" s="2"/>
      <c r="BD1649" s="10"/>
      <c r="BE1649" s="4" t="s">
        <v>7</v>
      </c>
      <c r="BF1649" s="4">
        <f>MAX(BH1648:BH1674)</f>
        <v>3122</v>
      </c>
      <c r="BG1649" s="2"/>
      <c r="BH1649" s="2"/>
      <c r="BN1649" s="2"/>
      <c r="BO1649" s="2"/>
      <c r="BP1649" s="10"/>
      <c r="BQ1649" s="4" t="s">
        <v>7</v>
      </c>
      <c r="BR1649" s="4">
        <f>MAX(BT1648:BT1674)</f>
        <v>3106</v>
      </c>
      <c r="BS1649" s="2"/>
      <c r="BT1649" s="2"/>
      <c r="BZ1649" s="2"/>
      <c r="CA1649" s="2"/>
      <c r="CB1649" s="10"/>
      <c r="CC1649" s="4" t="s">
        <v>7</v>
      </c>
      <c r="CD1649" s="4">
        <f>MAX(CF1648:CF1674)</f>
        <v>3136</v>
      </c>
      <c r="CE1649" s="2"/>
      <c r="CF1649" s="2"/>
      <c r="CL1649" s="2"/>
      <c r="CM1649" s="2"/>
      <c r="CN1649" s="10"/>
      <c r="CO1649" s="4" t="s">
        <v>7</v>
      </c>
      <c r="CP1649" s="4" t="s">
        <v>9</v>
      </c>
      <c r="CQ1649" s="2"/>
      <c r="CR1649" s="2"/>
      <c r="CX1649" s="2"/>
      <c r="CY1649" s="2"/>
      <c r="CZ1649" s="10"/>
      <c r="DA1649" s="4" t="s">
        <v>7</v>
      </c>
      <c r="DB1649" s="4" t="s">
        <v>9</v>
      </c>
      <c r="DC1649" s="5" t="s">
        <v>0</v>
      </c>
      <c r="DD1649" s="5" t="s">
        <v>0</v>
      </c>
      <c r="DJ1649" s="2"/>
      <c r="DK1649" s="2"/>
      <c r="DL1649" s="10"/>
      <c r="DM1649" s="4" t="s">
        <v>7</v>
      </c>
      <c r="DN1649" s="4">
        <f>MAX(DP1648:DP1674)</f>
        <v>3086</v>
      </c>
      <c r="DO1649" s="2"/>
      <c r="DP1649" s="2"/>
      <c r="DR1649" s="2"/>
      <c r="DV1649" s="2"/>
      <c r="DW1649" s="2"/>
      <c r="DX1649" s="10"/>
      <c r="DY1649" s="4" t="s">
        <v>7</v>
      </c>
      <c r="DZ1649" s="4">
        <f>MAX(EB1648:EB1674)</f>
        <v>3028</v>
      </c>
      <c r="EA1649" s="2"/>
      <c r="EB1649" s="2"/>
      <c r="EH1649" s="2"/>
      <c r="EI1649" s="2"/>
      <c r="EJ1649" s="10"/>
      <c r="EK1649" s="4" t="s">
        <v>7</v>
      </c>
      <c r="EL1649" s="4" t="s">
        <v>9</v>
      </c>
      <c r="EM1649" s="2"/>
      <c r="EN1649" s="2"/>
      <c r="ET1649" s="2"/>
      <c r="EU1649" s="2"/>
      <c r="EV1649" s="10"/>
      <c r="EW1649" s="4" t="s">
        <v>7</v>
      </c>
      <c r="EX1649" s="4">
        <f>MAX(EZ1648:EZ1674)</f>
        <v>3086</v>
      </c>
      <c r="EY1649" s="2"/>
      <c r="EZ1649" s="2"/>
      <c r="FF1649" s="2"/>
      <c r="FG1649" s="2"/>
    </row>
    <row r="1650" spans="7:163">
      <c r="G1650" s="21"/>
      <c r="H1650" s="10"/>
      <c r="I1650" s="4"/>
      <c r="J1650" s="4"/>
      <c r="K1650" s="5">
        <f>K1056-L1038</f>
        <v>3096</v>
      </c>
      <c r="L1650" s="5">
        <f>L1056-K1038</f>
        <v>3116</v>
      </c>
      <c r="R1650" s="2"/>
      <c r="S1650" s="2"/>
      <c r="T1650" s="10"/>
      <c r="U1650" s="4"/>
      <c r="V1650" s="4"/>
      <c r="W1650" s="5">
        <f>W1056-X1038</f>
        <v>3061</v>
      </c>
      <c r="X1650" s="5">
        <f>X1056-W1038</f>
        <v>3076</v>
      </c>
      <c r="AD1650" s="2"/>
      <c r="AE1650" s="2"/>
      <c r="AF1650" s="10"/>
      <c r="AG1650" s="4"/>
      <c r="AH1650" s="4"/>
      <c r="AI1650" s="2"/>
      <c r="AJ1650" s="2"/>
      <c r="AP1650" s="2"/>
      <c r="AQ1650" s="2"/>
      <c r="AR1650" s="10"/>
      <c r="AS1650" s="4"/>
      <c r="AT1650" s="4"/>
      <c r="AU1650" s="2"/>
      <c r="AV1650" s="2"/>
      <c r="BB1650" s="2"/>
      <c r="BC1650" s="2"/>
      <c r="BD1650" s="10"/>
      <c r="BE1650" s="4"/>
      <c r="BF1650" s="4"/>
      <c r="BG1650" s="2"/>
      <c r="BH1650" s="2"/>
      <c r="BN1650" s="2"/>
      <c r="BO1650" s="2"/>
      <c r="BP1650" s="10"/>
      <c r="BQ1650" s="4"/>
      <c r="BR1650" s="4"/>
      <c r="BS1650" s="2"/>
      <c r="BT1650" s="2"/>
      <c r="BZ1650" s="2"/>
      <c r="CA1650" s="2"/>
      <c r="CB1650" s="10"/>
      <c r="CC1650" s="4"/>
      <c r="CD1650" s="4"/>
      <c r="CE1650" s="5">
        <f>CE1056-CF1038</f>
        <v>3076</v>
      </c>
      <c r="CF1650" s="5">
        <f>CF1056-CE1038</f>
        <v>3106</v>
      </c>
      <c r="CL1650" s="2"/>
      <c r="CM1650" s="2"/>
      <c r="CN1650" s="10"/>
      <c r="CO1650" s="4"/>
      <c r="CP1650" s="4"/>
      <c r="CQ1650" s="2"/>
      <c r="CR1650" s="2"/>
      <c r="CX1650" s="2"/>
      <c r="CY1650" s="2"/>
      <c r="CZ1650" s="10"/>
      <c r="DA1650" s="4"/>
      <c r="DB1650" s="4"/>
      <c r="DC1650" s="2"/>
      <c r="DD1650" s="2"/>
      <c r="DJ1650" s="2"/>
      <c r="DK1650" s="2"/>
      <c r="DL1650" s="10"/>
      <c r="DN1650" s="3"/>
      <c r="DO1650" s="5" t="s">
        <v>0</v>
      </c>
      <c r="DP1650" s="5" t="s">
        <v>0</v>
      </c>
      <c r="DR1650" s="2"/>
      <c r="DV1650" s="2"/>
      <c r="DW1650" s="2"/>
      <c r="DX1650" s="10"/>
      <c r="DY1650" s="4"/>
      <c r="DZ1650" s="4"/>
      <c r="EA1650" s="5">
        <f>EA1056-EB1038</f>
        <v>3028</v>
      </c>
      <c r="EB1650" s="5">
        <f>EB1056-EA1038</f>
        <v>3028</v>
      </c>
      <c r="EH1650" s="2"/>
      <c r="EI1650" s="2"/>
      <c r="EJ1650" s="10"/>
      <c r="EK1650" s="4"/>
      <c r="EL1650" s="4"/>
      <c r="EM1650" s="2"/>
      <c r="EN1650" s="2"/>
      <c r="ET1650" s="2"/>
      <c r="EU1650" s="2"/>
      <c r="EV1650" s="10"/>
      <c r="EW1650" s="4"/>
      <c r="EX1650" s="4"/>
      <c r="EY1650" s="2"/>
      <c r="EZ1650" s="2"/>
      <c r="FF1650" s="2"/>
      <c r="FG1650" s="2"/>
    </row>
    <row r="1651" spans="7:163">
      <c r="G1651" s="21"/>
      <c r="H1651" s="10"/>
      <c r="I1651" s="4"/>
      <c r="J1651" s="4"/>
      <c r="K1651" s="5">
        <f>K1057-L1039</f>
        <v>3106</v>
      </c>
      <c r="L1651" s="5">
        <f>L1057-K1039</f>
        <v>3126</v>
      </c>
      <c r="R1651" s="2"/>
      <c r="S1651" s="2"/>
      <c r="T1651" s="10"/>
      <c r="U1651" s="4"/>
      <c r="V1651" s="4"/>
      <c r="W1651" s="5">
        <f>W1057-X1039</f>
        <v>3096</v>
      </c>
      <c r="X1651" s="5">
        <f>X1057-W1039</f>
        <v>3106</v>
      </c>
      <c r="AD1651" s="2"/>
      <c r="AE1651" s="2"/>
      <c r="AF1651" s="10"/>
      <c r="AG1651" s="4"/>
      <c r="AH1651" s="4"/>
      <c r="AI1651" s="2"/>
      <c r="AJ1651" s="2"/>
      <c r="AP1651" s="2"/>
      <c r="AQ1651" s="2"/>
      <c r="AR1651" s="10"/>
      <c r="AS1651" s="4"/>
      <c r="AT1651" s="4"/>
      <c r="AU1651" s="2"/>
      <c r="AV1651" s="2"/>
      <c r="BB1651" s="2"/>
      <c r="BC1651" s="2"/>
      <c r="BD1651" s="10"/>
      <c r="BE1651" s="4"/>
      <c r="BF1651" s="4"/>
      <c r="BG1651" s="5">
        <f>BG1057-BH1039</f>
        <v>3056</v>
      </c>
      <c r="BH1651" s="5">
        <f>BH1057-BG1039</f>
        <v>3056</v>
      </c>
      <c r="BN1651" s="2"/>
      <c r="BO1651" s="2"/>
      <c r="BP1651" s="10"/>
      <c r="BQ1651" s="4"/>
      <c r="BR1651" s="4"/>
      <c r="BS1651" s="2"/>
      <c r="BT1651" s="2"/>
      <c r="BZ1651" s="2"/>
      <c r="CA1651" s="2"/>
      <c r="CB1651" s="10"/>
      <c r="CC1651" s="4"/>
      <c r="CD1651" s="4"/>
      <c r="CE1651" s="5">
        <f>CE1057-CF1039</f>
        <v>3096</v>
      </c>
      <c r="CF1651" s="5">
        <f>CF1057-CE1039</f>
        <v>3136</v>
      </c>
      <c r="CL1651" s="2"/>
      <c r="CM1651" s="2"/>
      <c r="CN1651" s="10"/>
      <c r="CO1651" s="4"/>
      <c r="CP1651" s="4"/>
      <c r="CQ1651" s="2"/>
      <c r="CR1651" s="2"/>
      <c r="CX1651" s="2"/>
      <c r="CY1651" s="2"/>
      <c r="CZ1651" s="10"/>
      <c r="DA1651" s="4"/>
      <c r="DB1651" s="4"/>
      <c r="DC1651" s="2"/>
      <c r="DD1651" s="2"/>
      <c r="DJ1651" s="2"/>
      <c r="DK1651" s="2"/>
      <c r="DL1651" s="10"/>
      <c r="DN1651" s="3"/>
      <c r="DO1651" s="5" t="s">
        <v>0</v>
      </c>
      <c r="DP1651" s="5" t="s">
        <v>0</v>
      </c>
      <c r="DR1651" s="2"/>
      <c r="DV1651" s="2"/>
      <c r="DW1651" s="2"/>
      <c r="DX1651" s="10"/>
      <c r="DY1651" s="4"/>
      <c r="DZ1651" s="4"/>
      <c r="EA1651" s="2"/>
      <c r="EB1651" s="2"/>
      <c r="EH1651" s="2"/>
      <c r="EI1651" s="2"/>
      <c r="EJ1651" s="10"/>
      <c r="EK1651" s="4"/>
      <c r="EL1651" s="4"/>
      <c r="EM1651" s="2"/>
      <c r="EN1651" s="2"/>
      <c r="ET1651" s="2"/>
      <c r="EU1651" s="2"/>
      <c r="EV1651" s="10"/>
      <c r="EW1651" s="4"/>
      <c r="EX1651" s="4"/>
      <c r="EY1651" s="2"/>
      <c r="EZ1651" s="2"/>
      <c r="FF1651" s="2"/>
      <c r="FG1651" s="2"/>
    </row>
    <row r="1652" spans="7:163">
      <c r="G1652" s="21"/>
      <c r="H1652" s="10"/>
      <c r="I1652" s="4"/>
      <c r="J1652" s="4"/>
      <c r="K1652" s="5">
        <f>K1058-L1040</f>
        <v>3081</v>
      </c>
      <c r="L1652" s="5">
        <f>L1058-K1040</f>
        <v>3131</v>
      </c>
      <c r="R1652" s="2"/>
      <c r="S1652" s="2"/>
      <c r="T1652" s="10"/>
      <c r="U1652" s="4"/>
      <c r="V1652" s="4"/>
      <c r="W1652" s="5">
        <f>W1058-X1040</f>
        <v>3076</v>
      </c>
      <c r="X1652" s="5">
        <f>X1058-W1040</f>
        <v>3101</v>
      </c>
      <c r="AD1652" s="2"/>
      <c r="AE1652" s="2"/>
      <c r="AF1652" s="10"/>
      <c r="AG1652" s="4"/>
      <c r="AH1652" s="4"/>
      <c r="AI1652" s="2"/>
      <c r="AJ1652" s="2"/>
      <c r="AP1652" s="2"/>
      <c r="AQ1652" s="2"/>
      <c r="AR1652" s="10"/>
      <c r="AS1652" s="4"/>
      <c r="AT1652" s="4"/>
      <c r="AU1652" s="2"/>
      <c r="AV1652" s="2"/>
      <c r="BB1652" s="2"/>
      <c r="BC1652" s="2"/>
      <c r="BD1652" s="10"/>
      <c r="BE1652" s="4"/>
      <c r="BF1652" s="4"/>
      <c r="BG1652" s="5">
        <f>BG1058-BH1040</f>
        <v>3071</v>
      </c>
      <c r="BH1652" s="5">
        <f>BH1058-BG1040</f>
        <v>3071</v>
      </c>
      <c r="BN1652" s="2"/>
      <c r="BO1652" s="2"/>
      <c r="BP1652" s="10"/>
      <c r="BQ1652" s="4"/>
      <c r="BR1652" s="4"/>
      <c r="BS1652" s="5">
        <f>BS1058-BT1040</f>
        <v>3106</v>
      </c>
      <c r="BT1652" s="5">
        <f>BT1058-BS1040</f>
        <v>3106</v>
      </c>
      <c r="BZ1652" s="2"/>
      <c r="CA1652" s="2"/>
      <c r="CB1652" s="10"/>
      <c r="CC1652" s="4"/>
      <c r="CD1652" s="4"/>
      <c r="CE1652" s="2"/>
      <c r="CF1652" s="2"/>
      <c r="CL1652" s="2"/>
      <c r="CM1652" s="2"/>
      <c r="CN1652" s="10"/>
      <c r="CO1652" s="4"/>
      <c r="CP1652" s="4"/>
      <c r="CQ1652" s="2"/>
      <c r="CR1652" s="2"/>
      <c r="CX1652" s="2"/>
      <c r="CY1652" s="2"/>
      <c r="CZ1652" s="10"/>
      <c r="DA1652" s="4"/>
      <c r="DB1652" s="4"/>
      <c r="DC1652" s="2"/>
      <c r="DD1652" s="2"/>
      <c r="DJ1652" s="2"/>
      <c r="DK1652" s="2"/>
      <c r="DL1652" s="10"/>
      <c r="DN1652" s="3"/>
      <c r="DO1652" s="5" t="s">
        <v>0</v>
      </c>
      <c r="DP1652" s="5" t="s">
        <v>0</v>
      </c>
      <c r="DR1652" s="2"/>
      <c r="DV1652" s="2"/>
      <c r="DW1652" s="2"/>
      <c r="DX1652" s="10"/>
      <c r="DY1652" s="4"/>
      <c r="DZ1652" s="4"/>
      <c r="EA1652" s="2"/>
      <c r="EB1652" s="2"/>
      <c r="EH1652" s="2"/>
      <c r="EI1652" s="2"/>
      <c r="EJ1652" s="10"/>
      <c r="EK1652" s="4"/>
      <c r="EL1652" s="4"/>
      <c r="EM1652" s="2"/>
      <c r="EN1652" s="2"/>
      <c r="ET1652" s="2"/>
      <c r="EU1652" s="2"/>
      <c r="EV1652" s="10"/>
      <c r="EW1652" s="4"/>
      <c r="EX1652" s="4"/>
      <c r="EY1652" s="5">
        <f>EY1058-EZ1040</f>
        <v>3086</v>
      </c>
      <c r="EZ1652" s="5">
        <f>EZ1058-EY1040</f>
        <v>3086</v>
      </c>
      <c r="FF1652" s="2"/>
      <c r="FG1652" s="2"/>
    </row>
    <row r="1653" spans="7:163">
      <c r="G1653" s="21"/>
      <c r="H1653" s="10"/>
      <c r="I1653" s="4"/>
      <c r="J1653" s="4"/>
      <c r="K1653" s="5">
        <f>K1059-L1041</f>
        <v>3112</v>
      </c>
      <c r="L1653" s="5">
        <f>L1059-K1041</f>
        <v>3132</v>
      </c>
      <c r="R1653" s="2"/>
      <c r="S1653" s="2"/>
      <c r="T1653" s="10"/>
      <c r="U1653" s="4"/>
      <c r="V1653" s="4"/>
      <c r="W1653" s="5" t="s">
        <v>0</v>
      </c>
      <c r="X1653" s="5" t="s">
        <v>0</v>
      </c>
      <c r="AD1653" s="2"/>
      <c r="AE1653" s="2"/>
      <c r="AF1653" s="10"/>
      <c r="AG1653" s="4"/>
      <c r="AH1653" s="4"/>
      <c r="AI1653" s="5">
        <f>AI1059-AJ1041</f>
        <v>3187</v>
      </c>
      <c r="AJ1653" s="5">
        <f>AJ1059-AI1041</f>
        <v>3187</v>
      </c>
      <c r="AP1653" s="2"/>
      <c r="AQ1653" s="2"/>
      <c r="AR1653" s="10"/>
      <c r="AS1653" s="4"/>
      <c r="AT1653" s="4"/>
      <c r="AU1653" s="2"/>
      <c r="AV1653" s="2"/>
      <c r="BB1653" s="2"/>
      <c r="BC1653" s="2"/>
      <c r="BD1653" s="10"/>
      <c r="BE1653" s="4"/>
      <c r="BF1653" s="4"/>
      <c r="BG1653" s="5">
        <f>BG1059-BH1041</f>
        <v>3122</v>
      </c>
      <c r="BH1653" s="5">
        <f>BH1059-BG1041</f>
        <v>3122</v>
      </c>
      <c r="BN1653" s="2"/>
      <c r="BO1653" s="2"/>
      <c r="BP1653" s="10"/>
      <c r="BQ1653" s="4"/>
      <c r="BR1653" s="4"/>
      <c r="BS1653" s="2"/>
      <c r="BT1653" s="2"/>
      <c r="BZ1653" s="2"/>
      <c r="CA1653" s="2"/>
      <c r="CB1653" s="10"/>
      <c r="CC1653" s="4"/>
      <c r="CD1653" s="4"/>
      <c r="CE1653" s="2"/>
      <c r="CF1653" s="2"/>
      <c r="CL1653" s="2"/>
      <c r="CM1653" s="2"/>
      <c r="CN1653" s="10"/>
      <c r="CO1653" s="4"/>
      <c r="CP1653" s="4"/>
      <c r="CQ1653" s="2"/>
      <c r="CR1653" s="2"/>
      <c r="CX1653" s="2"/>
      <c r="CY1653" s="2"/>
      <c r="CZ1653" s="10"/>
      <c r="DA1653" s="4"/>
      <c r="DB1653" s="4"/>
      <c r="DC1653" s="2"/>
      <c r="DD1653" s="2"/>
      <c r="DJ1653" s="2"/>
      <c r="DK1653" s="2"/>
      <c r="DL1653" s="10"/>
      <c r="DN1653" s="3"/>
      <c r="DO1653" s="5">
        <f>DO1059-DP1041</f>
        <v>3076</v>
      </c>
      <c r="DP1653" s="5">
        <f>DP1059-DO1041</f>
        <v>3086</v>
      </c>
      <c r="DR1653" s="2"/>
      <c r="DV1653" s="2"/>
      <c r="DW1653" s="2"/>
      <c r="DX1653" s="10"/>
      <c r="DY1653" s="4"/>
      <c r="DZ1653" s="4"/>
      <c r="EA1653" s="2"/>
      <c r="EB1653" s="2"/>
      <c r="EH1653" s="2"/>
      <c r="EI1653" s="2"/>
      <c r="EJ1653" s="10"/>
      <c r="EK1653" s="4"/>
      <c r="EL1653" s="4"/>
      <c r="EM1653" s="2"/>
      <c r="EN1653" s="2"/>
      <c r="ET1653" s="2"/>
      <c r="EU1653" s="2"/>
      <c r="EV1653" s="10"/>
      <c r="EW1653" s="4"/>
      <c r="EX1653" s="4"/>
      <c r="EY1653" s="2"/>
      <c r="EZ1653" s="2"/>
      <c r="FF1653" s="2"/>
      <c r="FG1653" s="2"/>
    </row>
    <row r="1654" spans="7:163">
      <c r="G1654" s="21"/>
      <c r="H1654" s="10"/>
      <c r="I1654" s="4"/>
      <c r="J1654" s="4"/>
      <c r="K1654" s="2"/>
      <c r="L1654" s="2"/>
      <c r="R1654" s="2"/>
      <c r="S1654" s="2"/>
      <c r="T1654" s="10"/>
      <c r="U1654" s="4"/>
      <c r="V1654" s="4"/>
      <c r="W1654" s="5">
        <f>W1060-X1042</f>
        <v>3126</v>
      </c>
      <c r="X1654" s="5">
        <f>X1060-W1042</f>
        <v>3136</v>
      </c>
      <c r="AD1654" s="2"/>
      <c r="AE1654" s="2"/>
      <c r="AF1654" s="10"/>
      <c r="AG1654" s="4"/>
      <c r="AH1654" s="4"/>
      <c r="AI1654" s="2"/>
      <c r="AJ1654" s="2"/>
      <c r="AP1654" s="2"/>
      <c r="AQ1654" s="2"/>
      <c r="AR1654" s="10"/>
      <c r="AS1654" s="4"/>
      <c r="AT1654" s="4"/>
      <c r="AU1654" s="2"/>
      <c r="AV1654" s="2"/>
      <c r="BB1654" s="2"/>
      <c r="BC1654" s="2"/>
      <c r="BD1654" s="10"/>
      <c r="BE1654" s="4"/>
      <c r="BF1654" s="4"/>
      <c r="BG1654" s="2"/>
      <c r="BH1654" s="2"/>
      <c r="BN1654" s="2"/>
      <c r="BO1654" s="2"/>
      <c r="BP1654" s="10"/>
      <c r="BQ1654" s="4"/>
      <c r="BR1654" s="4"/>
      <c r="BS1654" s="2"/>
      <c r="BT1654" s="2"/>
      <c r="BZ1654" s="2"/>
      <c r="CA1654" s="2"/>
      <c r="CB1654" s="10"/>
      <c r="CC1654" s="4"/>
      <c r="CD1654" s="4"/>
      <c r="CE1654" s="2"/>
      <c r="CF1654" s="2"/>
      <c r="CL1654" s="2"/>
      <c r="CM1654" s="2"/>
      <c r="CN1654" s="10"/>
      <c r="CO1654" s="4"/>
      <c r="CP1654" s="4"/>
      <c r="CQ1654" s="2"/>
      <c r="CR1654" s="2"/>
      <c r="CX1654" s="2"/>
      <c r="CY1654" s="2"/>
      <c r="CZ1654" s="10"/>
      <c r="DA1654" s="4"/>
      <c r="DB1654" s="4"/>
      <c r="DC1654" s="2"/>
      <c r="DD1654" s="2"/>
      <c r="DJ1654" s="2"/>
      <c r="DK1654" s="2"/>
      <c r="DL1654" s="10"/>
      <c r="DN1654" s="3"/>
      <c r="DO1654" s="2"/>
      <c r="DP1654" s="2"/>
      <c r="DR1654" s="2"/>
      <c r="DV1654" s="2"/>
      <c r="DW1654" s="2"/>
      <c r="DX1654" s="10"/>
      <c r="DY1654" s="4"/>
      <c r="DZ1654" s="4"/>
      <c r="EA1654" s="2"/>
      <c r="EB1654" s="2"/>
      <c r="EH1654" s="2"/>
      <c r="EI1654" s="2"/>
      <c r="EJ1654" s="10"/>
      <c r="EK1654" s="4"/>
      <c r="EL1654" s="4"/>
      <c r="EM1654" s="2"/>
      <c r="EN1654" s="2"/>
      <c r="ET1654" s="2"/>
      <c r="EU1654" s="2"/>
      <c r="EV1654" s="10"/>
      <c r="EW1654" s="4"/>
      <c r="EX1654" s="4"/>
      <c r="EY1654" s="2"/>
      <c r="EZ1654" s="2"/>
      <c r="FF1654" s="2"/>
      <c r="FG1654" s="2"/>
    </row>
    <row r="1655" spans="7:163">
      <c r="G1655" s="21"/>
      <c r="H1655" s="10"/>
      <c r="I1655" s="4"/>
      <c r="J1655" s="4"/>
      <c r="K1655" s="2"/>
      <c r="L1655" s="2"/>
      <c r="R1655" s="2"/>
      <c r="S1655" s="2"/>
      <c r="T1655" s="10"/>
      <c r="U1655" s="4"/>
      <c r="V1655" s="4"/>
      <c r="W1655" s="5" t="s">
        <v>0</v>
      </c>
      <c r="X1655" s="5" t="s">
        <v>0</v>
      </c>
      <c r="AD1655" s="2"/>
      <c r="AE1655" s="2"/>
      <c r="AF1655" s="10"/>
      <c r="AG1655" s="4"/>
      <c r="AH1655" s="4"/>
      <c r="AI1655" s="2"/>
      <c r="AJ1655" s="2"/>
      <c r="AP1655" s="2"/>
      <c r="AQ1655" s="2"/>
      <c r="AR1655" s="10"/>
      <c r="AS1655" s="4"/>
      <c r="AT1655" s="4"/>
      <c r="AU1655" s="2"/>
      <c r="AV1655" s="2"/>
      <c r="BB1655" s="2"/>
      <c r="BC1655" s="2"/>
      <c r="BD1655" s="10"/>
      <c r="BE1655" s="4"/>
      <c r="BF1655" s="4"/>
      <c r="BG1655" s="2"/>
      <c r="BH1655" s="2"/>
      <c r="BN1655" s="2"/>
      <c r="BO1655" s="2"/>
      <c r="BP1655" s="10"/>
      <c r="BQ1655" s="4"/>
      <c r="BR1655" s="4"/>
      <c r="BS1655" s="2"/>
      <c r="BT1655" s="2"/>
      <c r="BZ1655" s="2"/>
      <c r="CA1655" s="2"/>
      <c r="CB1655" s="10"/>
      <c r="CC1655" s="4"/>
      <c r="CD1655" s="4"/>
      <c r="CE1655" s="2"/>
      <c r="CF1655" s="2"/>
      <c r="CL1655" s="2"/>
      <c r="CM1655" s="2"/>
      <c r="CN1655" s="10"/>
      <c r="CO1655" s="4"/>
      <c r="CP1655" s="4"/>
      <c r="CQ1655" s="2"/>
      <c r="CR1655" s="2"/>
      <c r="CX1655" s="2"/>
      <c r="CY1655" s="2"/>
      <c r="CZ1655" s="10"/>
      <c r="DA1655" s="4"/>
      <c r="DB1655" s="4"/>
      <c r="DC1655" s="2"/>
      <c r="DD1655" s="2"/>
      <c r="DJ1655" s="2"/>
      <c r="DK1655" s="2"/>
      <c r="DL1655" s="10"/>
      <c r="DN1655" s="3"/>
      <c r="DO1655" s="2"/>
      <c r="DP1655" s="2"/>
      <c r="DR1655" s="2"/>
      <c r="DV1655" s="2"/>
      <c r="DW1655" s="2"/>
      <c r="DX1655" s="10"/>
      <c r="DY1655" s="4"/>
      <c r="DZ1655" s="4"/>
      <c r="EA1655" s="2"/>
      <c r="EB1655" s="2"/>
      <c r="EH1655" s="2"/>
      <c r="EI1655" s="2"/>
      <c r="EJ1655" s="10"/>
      <c r="EK1655" s="4"/>
      <c r="EL1655" s="4"/>
      <c r="EM1655" s="2"/>
      <c r="EN1655" s="2"/>
      <c r="ET1655" s="2"/>
      <c r="EU1655" s="2"/>
      <c r="EV1655" s="10"/>
      <c r="EW1655" s="4"/>
      <c r="EX1655" s="4"/>
      <c r="EY1655" s="2"/>
      <c r="EZ1655" s="2"/>
      <c r="FF1655" s="2"/>
      <c r="FG1655" s="2"/>
    </row>
    <row r="1656" spans="7:163">
      <c r="G1656" s="21"/>
      <c r="H1656" s="10"/>
      <c r="I1656" s="4"/>
      <c r="J1656" s="4"/>
      <c r="K1656" s="2"/>
      <c r="L1656" s="2"/>
      <c r="R1656" s="2"/>
      <c r="S1656" s="2"/>
      <c r="T1656" s="10"/>
      <c r="U1656" s="4"/>
      <c r="V1656" s="4"/>
      <c r="W1656" s="5" t="s">
        <v>0</v>
      </c>
      <c r="X1656" s="5" t="s">
        <v>0</v>
      </c>
      <c r="AD1656" s="2"/>
      <c r="AE1656" s="2"/>
      <c r="AF1656" s="10"/>
      <c r="AG1656" s="4"/>
      <c r="AH1656" s="4"/>
      <c r="AI1656" s="2"/>
      <c r="AJ1656" s="2"/>
      <c r="AP1656" s="2"/>
      <c r="AQ1656" s="2"/>
      <c r="AR1656" s="10"/>
      <c r="AS1656" s="4"/>
      <c r="AT1656" s="4"/>
      <c r="AU1656" s="2"/>
      <c r="AV1656" s="2"/>
      <c r="BB1656" s="2"/>
      <c r="BC1656" s="2"/>
      <c r="BD1656" s="10"/>
      <c r="BE1656" s="4"/>
      <c r="BF1656" s="4"/>
      <c r="BG1656" s="2"/>
      <c r="BH1656" s="2"/>
      <c r="BN1656" s="2"/>
      <c r="BO1656" s="2"/>
      <c r="BP1656" s="10"/>
      <c r="BQ1656" s="4"/>
      <c r="BR1656" s="4"/>
      <c r="BS1656" s="2"/>
      <c r="BT1656" s="2"/>
      <c r="BZ1656" s="2"/>
      <c r="CA1656" s="2"/>
      <c r="CB1656" s="10"/>
      <c r="CC1656" s="4"/>
      <c r="CD1656" s="4"/>
      <c r="CE1656" s="2"/>
      <c r="CF1656" s="2"/>
      <c r="CL1656" s="2"/>
      <c r="CM1656" s="2"/>
      <c r="CN1656" s="10"/>
      <c r="CO1656" s="4"/>
      <c r="CP1656" s="4"/>
      <c r="CQ1656" s="2"/>
      <c r="CR1656" s="2"/>
      <c r="CX1656" s="2"/>
      <c r="CY1656" s="2"/>
      <c r="CZ1656" s="10"/>
      <c r="DA1656" s="4"/>
      <c r="DB1656" s="4"/>
      <c r="DC1656" s="2"/>
      <c r="DD1656" s="2"/>
      <c r="DJ1656" s="2"/>
      <c r="DK1656" s="2"/>
      <c r="DL1656" s="10"/>
      <c r="DN1656" s="3"/>
      <c r="DO1656" s="2"/>
      <c r="DP1656" s="2"/>
      <c r="DR1656" s="2"/>
      <c r="DV1656" s="2"/>
      <c r="DW1656" s="2"/>
      <c r="DX1656" s="10"/>
      <c r="DY1656" s="4"/>
      <c r="DZ1656" s="4"/>
      <c r="EA1656" s="2"/>
      <c r="EB1656" s="2"/>
      <c r="EH1656" s="2"/>
      <c r="EI1656" s="2"/>
      <c r="EJ1656" s="10"/>
      <c r="EK1656" s="4"/>
      <c r="EL1656" s="4"/>
      <c r="EM1656" s="2"/>
      <c r="EN1656" s="2"/>
      <c r="ET1656" s="2"/>
      <c r="EU1656" s="2"/>
      <c r="EV1656" s="10"/>
      <c r="EW1656" s="4"/>
      <c r="EX1656" s="4"/>
      <c r="EY1656" s="2"/>
      <c r="EZ1656" s="2"/>
      <c r="FF1656" s="2"/>
      <c r="FG1656" s="2"/>
    </row>
    <row r="1657" spans="7:163">
      <c r="G1657" s="21"/>
      <c r="H1657" s="10"/>
      <c r="I1657" s="4"/>
      <c r="J1657" s="4"/>
      <c r="R1657" s="2"/>
      <c r="S1657" s="2"/>
      <c r="T1657" s="10"/>
      <c r="U1657" s="4"/>
      <c r="V1657" s="4"/>
      <c r="AD1657" s="2"/>
      <c r="AE1657" s="2"/>
      <c r="AF1657" s="10"/>
      <c r="AG1657" s="4"/>
      <c r="AH1657" s="4"/>
      <c r="AP1657" s="2"/>
      <c r="AQ1657" s="2"/>
      <c r="AR1657" s="10"/>
      <c r="AS1657" s="4"/>
      <c r="AT1657" s="4"/>
      <c r="AU1657" s="2"/>
      <c r="AV1657" s="2"/>
      <c r="BB1657" s="2"/>
      <c r="BC1657" s="2"/>
      <c r="BD1657" s="10"/>
      <c r="BE1657" s="4"/>
      <c r="BF1657" s="4"/>
      <c r="BN1657" s="2"/>
      <c r="BO1657" s="2"/>
      <c r="BP1657" s="10"/>
      <c r="BQ1657" s="4"/>
      <c r="BR1657" s="4"/>
      <c r="BZ1657" s="2"/>
      <c r="CA1657" s="2"/>
      <c r="CB1657" s="10"/>
      <c r="CC1657" s="4"/>
      <c r="CD1657" s="4"/>
      <c r="CE1657" s="2"/>
      <c r="CF1657" s="2"/>
      <c r="CL1657" s="2"/>
      <c r="CM1657" s="2"/>
      <c r="CN1657" s="10"/>
      <c r="CO1657" s="4"/>
      <c r="CP1657" s="4"/>
      <c r="CQ1657" s="2"/>
      <c r="CR1657" s="2"/>
      <c r="CX1657" s="2"/>
      <c r="CY1657" s="2"/>
      <c r="CZ1657" s="10"/>
      <c r="DA1657" s="4"/>
      <c r="DB1657" s="4"/>
      <c r="DJ1657" s="2"/>
      <c r="DK1657" s="2"/>
      <c r="DL1657" s="10"/>
      <c r="DN1657" s="3"/>
      <c r="DR1657" s="2"/>
      <c r="DV1657" s="2"/>
      <c r="DW1657" s="2"/>
      <c r="DX1657" s="10"/>
      <c r="DY1657" s="4"/>
      <c r="DZ1657" s="4"/>
      <c r="EH1657" s="2"/>
      <c r="EI1657" s="2"/>
      <c r="EJ1657" s="10"/>
      <c r="EK1657" s="4"/>
      <c r="EL1657" s="4"/>
      <c r="EM1657" s="2"/>
      <c r="EN1657" s="2"/>
      <c r="ET1657" s="2"/>
      <c r="EU1657" s="2"/>
      <c r="EV1657" s="10"/>
      <c r="EW1657" s="4"/>
      <c r="EX1657" s="4"/>
      <c r="EY1657" s="2"/>
      <c r="EZ1657" s="2"/>
      <c r="FF1657" s="2"/>
      <c r="FG1657" s="2"/>
    </row>
    <row r="1658" spans="7:163">
      <c r="G1658" s="21"/>
      <c r="H1658" s="10"/>
      <c r="I1658" s="4"/>
      <c r="J1658" s="4"/>
      <c r="R1658" s="2"/>
      <c r="S1658" s="2"/>
      <c r="T1658" s="10"/>
      <c r="U1658" s="4"/>
      <c r="V1658" s="4"/>
      <c r="AD1658" s="2"/>
      <c r="AE1658" s="2"/>
      <c r="AF1658" s="10"/>
      <c r="AG1658" s="4"/>
      <c r="AH1658" s="4"/>
      <c r="AP1658" s="2"/>
      <c r="AQ1658" s="2"/>
      <c r="AR1658" s="10"/>
      <c r="AS1658" s="4"/>
      <c r="AT1658" s="4"/>
      <c r="AU1658" s="2"/>
      <c r="AV1658" s="2"/>
      <c r="BB1658" s="2"/>
      <c r="BC1658" s="2"/>
      <c r="BD1658" s="10"/>
      <c r="BE1658" s="4"/>
      <c r="BF1658" s="4"/>
      <c r="BN1658" s="2"/>
      <c r="BO1658" s="2"/>
      <c r="BP1658" s="10"/>
      <c r="BQ1658" s="4"/>
      <c r="BR1658" s="4"/>
      <c r="BZ1658" s="2"/>
      <c r="CA1658" s="2"/>
      <c r="CB1658" s="10"/>
      <c r="CC1658" s="4"/>
      <c r="CD1658" s="4"/>
      <c r="CL1658" s="2"/>
      <c r="CM1658" s="2"/>
      <c r="CN1658" s="10"/>
      <c r="CO1658" s="4"/>
      <c r="CP1658" s="4"/>
      <c r="CQ1658" s="2"/>
      <c r="CR1658" s="2"/>
      <c r="CX1658" s="2"/>
      <c r="CY1658" s="2"/>
      <c r="CZ1658" s="10"/>
      <c r="DA1658" s="4"/>
      <c r="DB1658" s="4"/>
      <c r="DJ1658" s="2"/>
      <c r="DK1658" s="2"/>
      <c r="DL1658" s="10"/>
      <c r="DN1658" s="3"/>
      <c r="DR1658" s="2"/>
      <c r="DV1658" s="2"/>
      <c r="DW1658" s="2"/>
      <c r="DX1658" s="10"/>
      <c r="DY1658" s="4"/>
      <c r="DZ1658" s="4"/>
      <c r="EH1658" s="2"/>
      <c r="EI1658" s="2"/>
      <c r="EJ1658" s="10"/>
      <c r="EK1658" s="4"/>
      <c r="EL1658" s="4"/>
      <c r="EM1658" s="2"/>
      <c r="EN1658" s="2"/>
      <c r="ET1658" s="2"/>
      <c r="EU1658" s="2"/>
      <c r="EV1658" s="10"/>
      <c r="EW1658" s="4"/>
      <c r="EX1658" s="4"/>
      <c r="FF1658" s="2"/>
      <c r="FG1658" s="2"/>
    </row>
    <row r="1659" spans="7:163">
      <c r="G1659" s="21"/>
      <c r="H1659" s="10"/>
      <c r="I1659" s="4"/>
      <c r="J1659" s="4"/>
      <c r="R1659" s="2"/>
      <c r="S1659" s="2"/>
      <c r="T1659" s="10"/>
      <c r="U1659" s="4"/>
      <c r="V1659" s="4"/>
      <c r="AD1659" s="2"/>
      <c r="AE1659" s="2"/>
      <c r="AF1659" s="10"/>
      <c r="AG1659" s="4"/>
      <c r="AH1659" s="4"/>
      <c r="AP1659" s="2"/>
      <c r="AQ1659" s="2"/>
      <c r="AR1659" s="10"/>
      <c r="AS1659" s="4"/>
      <c r="AT1659" s="4"/>
      <c r="AU1659" s="2"/>
      <c r="AV1659" s="2"/>
      <c r="BB1659" s="2"/>
      <c r="BC1659" s="2"/>
      <c r="BD1659" s="10"/>
      <c r="BE1659" s="4"/>
      <c r="BF1659" s="4"/>
      <c r="BN1659" s="2"/>
      <c r="BO1659" s="2"/>
      <c r="BP1659" s="10"/>
      <c r="BQ1659" s="4"/>
      <c r="BR1659" s="4"/>
      <c r="BZ1659" s="2"/>
      <c r="CA1659" s="2"/>
      <c r="CB1659" s="10"/>
      <c r="CC1659" s="4"/>
      <c r="CD1659" s="4"/>
      <c r="CL1659" s="2"/>
      <c r="CM1659" s="2"/>
      <c r="CN1659" s="10"/>
      <c r="CO1659" s="4"/>
      <c r="CP1659" s="4"/>
      <c r="CQ1659" s="2"/>
      <c r="CR1659" s="2"/>
      <c r="CX1659" s="2"/>
      <c r="CY1659" s="2"/>
      <c r="CZ1659" s="10"/>
      <c r="DA1659" s="4"/>
      <c r="DB1659" s="4"/>
      <c r="DJ1659" s="2"/>
      <c r="DK1659" s="2"/>
      <c r="DL1659" s="10"/>
      <c r="DN1659" s="3"/>
      <c r="DR1659" s="2"/>
      <c r="DV1659" s="2"/>
      <c r="DW1659" s="2"/>
      <c r="DX1659" s="10"/>
      <c r="DY1659" s="4"/>
      <c r="DZ1659" s="4"/>
      <c r="EH1659" s="2"/>
      <c r="EI1659" s="2"/>
      <c r="EJ1659" s="10"/>
      <c r="EK1659" s="4"/>
      <c r="EL1659" s="4"/>
      <c r="EM1659" s="2"/>
      <c r="EN1659" s="2"/>
      <c r="ET1659" s="2"/>
      <c r="EU1659" s="2"/>
      <c r="EV1659" s="10"/>
      <c r="EW1659" s="4"/>
      <c r="EX1659" s="4"/>
      <c r="FF1659" s="2"/>
      <c r="FG1659" s="2"/>
    </row>
    <row r="1660" spans="7:163">
      <c r="G1660" s="21"/>
      <c r="H1660" s="10"/>
      <c r="I1660" s="4"/>
      <c r="J1660" s="4"/>
      <c r="R1660" s="2"/>
      <c r="S1660" s="2"/>
      <c r="T1660" s="10"/>
      <c r="U1660" s="4"/>
      <c r="V1660" s="4"/>
      <c r="AD1660" s="2"/>
      <c r="AE1660" s="2"/>
      <c r="AF1660" s="10"/>
      <c r="AG1660" s="4"/>
      <c r="AH1660" s="4"/>
      <c r="AP1660" s="2"/>
      <c r="AQ1660" s="2"/>
      <c r="AR1660" s="10"/>
      <c r="AS1660" s="4"/>
      <c r="AT1660" s="4"/>
      <c r="AU1660" s="2"/>
      <c r="AV1660" s="2"/>
      <c r="BB1660" s="2"/>
      <c r="BC1660" s="2"/>
      <c r="BD1660" s="10"/>
      <c r="BE1660" s="4"/>
      <c r="BF1660" s="4"/>
      <c r="BN1660" s="2"/>
      <c r="BO1660" s="2"/>
      <c r="BP1660" s="10"/>
      <c r="BQ1660" s="4"/>
      <c r="BR1660" s="4"/>
      <c r="BZ1660" s="2"/>
      <c r="CA1660" s="2"/>
      <c r="CB1660" s="10"/>
      <c r="CC1660" s="4"/>
      <c r="CD1660" s="4"/>
      <c r="CL1660" s="2"/>
      <c r="CM1660" s="2"/>
      <c r="CN1660" s="10"/>
      <c r="CO1660" s="4"/>
      <c r="CP1660" s="4"/>
      <c r="CQ1660" s="2"/>
      <c r="CR1660" s="2"/>
      <c r="CX1660" s="2"/>
      <c r="CY1660" s="2"/>
      <c r="CZ1660" s="10"/>
      <c r="DA1660" s="4"/>
      <c r="DB1660" s="4"/>
      <c r="DJ1660" s="2"/>
      <c r="DK1660" s="2"/>
      <c r="DL1660" s="10"/>
      <c r="DN1660" s="3"/>
      <c r="DR1660" s="2"/>
      <c r="DV1660" s="2"/>
      <c r="DW1660" s="2"/>
      <c r="DX1660" s="10"/>
      <c r="DY1660" s="4"/>
      <c r="DZ1660" s="4"/>
      <c r="EH1660" s="2"/>
      <c r="EI1660" s="2"/>
      <c r="EJ1660" s="10"/>
      <c r="EK1660" s="4"/>
      <c r="EL1660" s="4"/>
      <c r="EM1660" s="2"/>
      <c r="EN1660" s="2"/>
      <c r="ET1660" s="2"/>
      <c r="EU1660" s="2"/>
      <c r="EV1660" s="10"/>
      <c r="EW1660" s="4"/>
      <c r="EX1660" s="4"/>
      <c r="FF1660" s="2"/>
      <c r="FG1660" s="2"/>
    </row>
    <row r="1661" spans="7:163">
      <c r="G1661" s="21"/>
      <c r="H1661" s="10"/>
      <c r="I1661" s="4"/>
      <c r="J1661" s="4"/>
      <c r="R1661" s="2"/>
      <c r="S1661" s="2"/>
      <c r="T1661" s="10"/>
      <c r="U1661" s="4"/>
      <c r="V1661" s="4"/>
      <c r="AD1661" s="2"/>
      <c r="AE1661" s="2"/>
      <c r="AF1661" s="10"/>
      <c r="AG1661" s="4"/>
      <c r="AH1661" s="4"/>
      <c r="AP1661" s="2"/>
      <c r="AQ1661" s="2"/>
      <c r="AR1661" s="10"/>
      <c r="AS1661" s="4"/>
      <c r="AT1661" s="4"/>
      <c r="AU1661" s="2"/>
      <c r="AV1661" s="2"/>
      <c r="BB1661" s="2"/>
      <c r="BC1661" s="2"/>
      <c r="BD1661" s="10"/>
      <c r="BE1661" s="4"/>
      <c r="BF1661" s="4"/>
      <c r="BN1661" s="2"/>
      <c r="BO1661" s="2"/>
      <c r="BP1661" s="10"/>
      <c r="BQ1661" s="4"/>
      <c r="BR1661" s="4"/>
      <c r="BZ1661" s="2"/>
      <c r="CA1661" s="2"/>
      <c r="CB1661" s="10"/>
      <c r="CC1661" s="4"/>
      <c r="CD1661" s="4"/>
      <c r="CL1661" s="2"/>
      <c r="CM1661" s="2"/>
      <c r="CN1661" s="10"/>
      <c r="CO1661" s="4"/>
      <c r="CP1661" s="4"/>
      <c r="CQ1661" s="2"/>
      <c r="CR1661" s="2"/>
      <c r="CX1661" s="2"/>
      <c r="CY1661" s="2"/>
      <c r="CZ1661" s="10"/>
      <c r="DA1661" s="4"/>
      <c r="DB1661" s="4"/>
      <c r="DJ1661" s="2"/>
      <c r="DK1661" s="2"/>
      <c r="DL1661" s="10"/>
      <c r="DN1661" s="3"/>
      <c r="DR1661" s="2"/>
      <c r="DV1661" s="2"/>
      <c r="DW1661" s="2"/>
      <c r="DX1661" s="10"/>
      <c r="DY1661" s="4"/>
      <c r="DZ1661" s="4"/>
      <c r="EH1661" s="2"/>
      <c r="EI1661" s="2"/>
      <c r="EJ1661" s="10"/>
      <c r="EK1661" s="4"/>
      <c r="EL1661" s="4"/>
      <c r="EM1661" s="2"/>
      <c r="EN1661" s="2"/>
      <c r="ET1661" s="2"/>
      <c r="EU1661" s="2"/>
      <c r="EV1661" s="10"/>
      <c r="EW1661" s="4"/>
      <c r="EX1661" s="4"/>
      <c r="FF1661" s="2"/>
      <c r="FG1661" s="2"/>
    </row>
    <row r="1662" spans="7:163">
      <c r="G1662" s="21"/>
      <c r="H1662" s="10"/>
      <c r="I1662" s="4"/>
      <c r="J1662" s="4"/>
      <c r="R1662" s="2"/>
      <c r="S1662" s="2"/>
      <c r="T1662" s="10"/>
      <c r="U1662" s="4"/>
      <c r="V1662" s="4"/>
      <c r="AD1662" s="2"/>
      <c r="AE1662" s="2"/>
      <c r="AF1662" s="10"/>
      <c r="AG1662" s="4"/>
      <c r="AH1662" s="4"/>
      <c r="AP1662" s="2"/>
      <c r="AQ1662" s="2"/>
      <c r="AR1662" s="10"/>
      <c r="AS1662" s="4"/>
      <c r="AT1662" s="4"/>
      <c r="AU1662" s="2"/>
      <c r="AV1662" s="2"/>
      <c r="BB1662" s="2"/>
      <c r="BC1662" s="2"/>
      <c r="BD1662" s="10"/>
      <c r="BE1662" s="4"/>
      <c r="BF1662" s="4"/>
      <c r="BN1662" s="2"/>
      <c r="BO1662" s="2"/>
      <c r="BP1662" s="10"/>
      <c r="BQ1662" s="4"/>
      <c r="BR1662" s="4"/>
      <c r="BZ1662" s="2"/>
      <c r="CA1662" s="2"/>
      <c r="CB1662" s="10"/>
      <c r="CC1662" s="4"/>
      <c r="CD1662" s="4"/>
      <c r="CL1662" s="2"/>
      <c r="CM1662" s="2"/>
      <c r="CN1662" s="10"/>
      <c r="CO1662" s="4"/>
      <c r="CP1662" s="4"/>
      <c r="CQ1662" s="2"/>
      <c r="CR1662" s="2"/>
      <c r="CX1662" s="2"/>
      <c r="CY1662" s="2"/>
      <c r="CZ1662" s="10"/>
      <c r="DA1662" s="4"/>
      <c r="DB1662" s="4"/>
      <c r="DJ1662" s="2"/>
      <c r="DK1662" s="2"/>
      <c r="DL1662" s="10"/>
      <c r="DN1662" s="3"/>
      <c r="DR1662" s="2"/>
      <c r="DV1662" s="2"/>
      <c r="DW1662" s="2"/>
      <c r="DX1662" s="10"/>
      <c r="DY1662" s="4"/>
      <c r="DZ1662" s="4"/>
      <c r="EH1662" s="2"/>
      <c r="EI1662" s="2"/>
      <c r="EJ1662" s="10"/>
      <c r="EK1662" s="4"/>
      <c r="EL1662" s="4"/>
      <c r="EM1662" s="2"/>
      <c r="EN1662" s="2"/>
      <c r="ET1662" s="2"/>
      <c r="EU1662" s="2"/>
      <c r="EV1662" s="10"/>
      <c r="EW1662" s="4"/>
      <c r="EX1662" s="4"/>
      <c r="FF1662" s="2"/>
      <c r="FG1662" s="2"/>
    </row>
    <row r="1663" spans="7:163">
      <c r="G1663" s="21"/>
      <c r="H1663" s="10"/>
      <c r="I1663" s="4"/>
      <c r="J1663" s="4"/>
      <c r="R1663" s="2"/>
      <c r="S1663" s="2"/>
      <c r="T1663" s="10"/>
      <c r="U1663" s="4"/>
      <c r="V1663" s="4"/>
      <c r="AD1663" s="2"/>
      <c r="AE1663" s="2"/>
      <c r="AF1663" s="10"/>
      <c r="AG1663" s="4"/>
      <c r="AH1663" s="4"/>
      <c r="AP1663" s="2"/>
      <c r="AQ1663" s="2"/>
      <c r="AR1663" s="10"/>
      <c r="AS1663" s="4"/>
      <c r="AT1663" s="4"/>
      <c r="AU1663" s="2"/>
      <c r="AV1663" s="2"/>
      <c r="BB1663" s="2"/>
      <c r="BC1663" s="2"/>
      <c r="BD1663" s="10"/>
      <c r="BE1663" s="4"/>
      <c r="BF1663" s="4"/>
      <c r="BN1663" s="2"/>
      <c r="BO1663" s="2"/>
      <c r="BP1663" s="10"/>
      <c r="BQ1663" s="4"/>
      <c r="BR1663" s="4"/>
      <c r="BZ1663" s="2"/>
      <c r="CA1663" s="2"/>
      <c r="CB1663" s="10"/>
      <c r="CC1663" s="4"/>
      <c r="CD1663" s="4"/>
      <c r="CL1663" s="2"/>
      <c r="CM1663" s="2"/>
      <c r="CN1663" s="10"/>
      <c r="CO1663" s="4"/>
      <c r="CP1663" s="4"/>
      <c r="CQ1663" s="2"/>
      <c r="CR1663" s="2"/>
      <c r="CX1663" s="2"/>
      <c r="CY1663" s="2"/>
      <c r="CZ1663" s="10"/>
      <c r="DA1663" s="4"/>
      <c r="DB1663" s="4"/>
      <c r="DJ1663" s="2"/>
      <c r="DK1663" s="2"/>
      <c r="DL1663" s="10"/>
      <c r="DN1663" s="3"/>
      <c r="DR1663" s="2"/>
      <c r="DV1663" s="2"/>
      <c r="DW1663" s="2"/>
      <c r="DX1663" s="10"/>
      <c r="DY1663" s="4"/>
      <c r="DZ1663" s="4"/>
      <c r="EH1663" s="2"/>
      <c r="EI1663" s="2"/>
      <c r="EJ1663" s="10"/>
      <c r="EK1663" s="4"/>
      <c r="EL1663" s="4"/>
      <c r="EM1663" s="2"/>
      <c r="EN1663" s="2"/>
      <c r="ET1663" s="2"/>
      <c r="EU1663" s="2"/>
      <c r="EV1663" s="10"/>
      <c r="EW1663" s="4"/>
      <c r="EX1663" s="4"/>
      <c r="FF1663" s="2"/>
      <c r="FG1663" s="2"/>
    </row>
    <row r="1664" spans="7:163">
      <c r="G1664" s="21"/>
      <c r="H1664" s="10"/>
      <c r="I1664" s="4"/>
      <c r="J1664" s="4"/>
      <c r="R1664" s="2"/>
      <c r="S1664" s="2"/>
      <c r="T1664" s="10"/>
      <c r="U1664" s="4"/>
      <c r="V1664" s="4"/>
      <c r="AD1664" s="2"/>
      <c r="AE1664" s="2"/>
      <c r="AF1664" s="10"/>
      <c r="AG1664" s="4"/>
      <c r="AH1664" s="4"/>
      <c r="AP1664" s="2"/>
      <c r="AQ1664" s="2"/>
      <c r="AR1664" s="10"/>
      <c r="AS1664" s="4"/>
      <c r="AT1664" s="4"/>
      <c r="AU1664" s="2"/>
      <c r="AV1664" s="2"/>
      <c r="BB1664" s="2"/>
      <c r="BC1664" s="2"/>
      <c r="BD1664" s="10"/>
      <c r="BE1664" s="4"/>
      <c r="BF1664" s="4"/>
      <c r="BN1664" s="2"/>
      <c r="BO1664" s="2"/>
      <c r="BP1664" s="10"/>
      <c r="BQ1664" s="4"/>
      <c r="BR1664" s="4"/>
      <c r="BZ1664" s="2"/>
      <c r="CA1664" s="2"/>
      <c r="CB1664" s="10"/>
      <c r="CC1664" s="4"/>
      <c r="CD1664" s="4"/>
      <c r="CL1664" s="2"/>
      <c r="CM1664" s="2"/>
      <c r="CN1664" s="10"/>
      <c r="CO1664" s="4"/>
      <c r="CP1664" s="4"/>
      <c r="CQ1664" s="2"/>
      <c r="CR1664" s="2"/>
      <c r="CX1664" s="2"/>
      <c r="CY1664" s="2"/>
      <c r="CZ1664" s="10"/>
      <c r="DA1664" s="4"/>
      <c r="DB1664" s="4"/>
      <c r="DJ1664" s="2"/>
      <c r="DK1664" s="2"/>
      <c r="DL1664" s="10"/>
      <c r="DN1664" s="3"/>
      <c r="DR1664" s="2"/>
      <c r="DV1664" s="2"/>
      <c r="DW1664" s="2"/>
      <c r="DX1664" s="10"/>
      <c r="DY1664" s="4"/>
      <c r="DZ1664" s="4"/>
      <c r="EH1664" s="2"/>
      <c r="EI1664" s="2"/>
      <c r="EJ1664" s="10"/>
      <c r="EK1664" s="4"/>
      <c r="EL1664" s="4"/>
      <c r="EM1664" s="2"/>
      <c r="EN1664" s="2"/>
      <c r="ET1664" s="2"/>
      <c r="EU1664" s="2"/>
      <c r="EV1664" s="10"/>
      <c r="EW1664" s="4"/>
      <c r="EX1664" s="4"/>
      <c r="FF1664" s="2"/>
      <c r="FG1664" s="2"/>
    </row>
    <row r="1665" spans="7:163">
      <c r="G1665" s="21"/>
      <c r="H1665" s="10"/>
      <c r="I1665" s="4"/>
      <c r="J1665" s="4"/>
      <c r="R1665" s="2"/>
      <c r="S1665" s="2"/>
      <c r="T1665" s="10"/>
      <c r="U1665" s="4"/>
      <c r="V1665" s="4"/>
      <c r="AD1665" s="2"/>
      <c r="AE1665" s="2"/>
      <c r="AF1665" s="10"/>
      <c r="AG1665" s="4"/>
      <c r="AH1665" s="4"/>
      <c r="AP1665" s="2"/>
      <c r="AQ1665" s="2"/>
      <c r="AR1665" s="10"/>
      <c r="AS1665" s="4"/>
      <c r="AT1665" s="4"/>
      <c r="AU1665" s="2"/>
      <c r="AV1665" s="2"/>
      <c r="BB1665" s="2"/>
      <c r="BC1665" s="2"/>
      <c r="BD1665" s="10"/>
      <c r="BE1665" s="4"/>
      <c r="BF1665" s="4"/>
      <c r="BN1665" s="2"/>
      <c r="BO1665" s="2"/>
      <c r="BP1665" s="10"/>
      <c r="BQ1665" s="4"/>
      <c r="BR1665" s="4"/>
      <c r="BZ1665" s="2"/>
      <c r="CA1665" s="2"/>
      <c r="CB1665" s="10"/>
      <c r="CC1665" s="4"/>
      <c r="CD1665" s="4"/>
      <c r="CL1665" s="2"/>
      <c r="CM1665" s="2"/>
      <c r="CN1665" s="10"/>
      <c r="CO1665" s="4"/>
      <c r="CP1665" s="4"/>
      <c r="CQ1665" s="2"/>
      <c r="CR1665" s="2"/>
      <c r="CX1665" s="2"/>
      <c r="CY1665" s="2"/>
      <c r="CZ1665" s="10"/>
      <c r="DA1665" s="4"/>
      <c r="DB1665" s="4"/>
      <c r="DJ1665" s="2"/>
      <c r="DK1665" s="2"/>
      <c r="DL1665" s="10"/>
      <c r="DN1665" s="3"/>
      <c r="DR1665" s="2"/>
      <c r="DV1665" s="2"/>
      <c r="DW1665" s="2"/>
      <c r="DX1665" s="10"/>
      <c r="DY1665" s="4"/>
      <c r="DZ1665" s="4"/>
      <c r="EH1665" s="2"/>
      <c r="EI1665" s="2"/>
      <c r="EJ1665" s="10"/>
      <c r="EK1665" s="4"/>
      <c r="EL1665" s="4"/>
      <c r="EM1665" s="2"/>
      <c r="EN1665" s="2"/>
      <c r="ET1665" s="2"/>
      <c r="EU1665" s="2"/>
      <c r="EV1665" s="10"/>
      <c r="EW1665" s="4"/>
      <c r="EX1665" s="4"/>
      <c r="FF1665" s="2"/>
      <c r="FG1665" s="2"/>
    </row>
    <row r="1666" spans="7:163">
      <c r="G1666" s="21"/>
      <c r="H1666" s="10"/>
      <c r="I1666" s="4"/>
      <c r="J1666" s="4"/>
      <c r="R1666" s="2"/>
      <c r="S1666" s="2"/>
      <c r="T1666" s="10"/>
      <c r="U1666" s="4"/>
      <c r="V1666" s="4"/>
      <c r="AD1666" s="2"/>
      <c r="AE1666" s="2"/>
      <c r="AF1666" s="10"/>
      <c r="AG1666" s="4"/>
      <c r="AH1666" s="4"/>
      <c r="AP1666" s="2"/>
      <c r="AQ1666" s="2"/>
      <c r="AR1666" s="10"/>
      <c r="AS1666" s="4"/>
      <c r="AT1666" s="4"/>
      <c r="AU1666" s="2"/>
      <c r="AV1666" s="2"/>
      <c r="BB1666" s="2"/>
      <c r="BC1666" s="2"/>
      <c r="BD1666" s="10"/>
      <c r="BE1666" s="4"/>
      <c r="BF1666" s="4"/>
      <c r="BN1666" s="2"/>
      <c r="BO1666" s="2"/>
      <c r="BP1666" s="10"/>
      <c r="BQ1666" s="4"/>
      <c r="BR1666" s="4"/>
      <c r="BZ1666" s="2"/>
      <c r="CA1666" s="2"/>
      <c r="CB1666" s="10"/>
      <c r="CC1666" s="4"/>
      <c r="CD1666" s="4"/>
      <c r="CL1666" s="2"/>
      <c r="CM1666" s="2"/>
      <c r="CN1666" s="10"/>
      <c r="CO1666" s="4"/>
      <c r="CP1666" s="4"/>
      <c r="CQ1666" s="2"/>
      <c r="CR1666" s="2"/>
      <c r="CX1666" s="2"/>
      <c r="CY1666" s="2"/>
      <c r="CZ1666" s="10"/>
      <c r="DA1666" s="4"/>
      <c r="DB1666" s="4"/>
      <c r="DJ1666" s="2"/>
      <c r="DK1666" s="2"/>
      <c r="DL1666" s="10"/>
      <c r="DN1666" s="3"/>
      <c r="DR1666" s="2"/>
      <c r="DV1666" s="2"/>
      <c r="DW1666" s="2"/>
      <c r="DX1666" s="10"/>
      <c r="DY1666" s="4"/>
      <c r="DZ1666" s="4"/>
      <c r="EH1666" s="2"/>
      <c r="EI1666" s="2"/>
      <c r="EJ1666" s="10"/>
      <c r="EK1666" s="4"/>
      <c r="EL1666" s="4"/>
      <c r="EM1666" s="2"/>
      <c r="EN1666" s="2"/>
      <c r="ET1666" s="2"/>
      <c r="EU1666" s="2"/>
      <c r="EV1666" s="10"/>
      <c r="EW1666" s="4"/>
      <c r="EX1666" s="4"/>
      <c r="FF1666" s="2"/>
      <c r="FG1666" s="2"/>
    </row>
    <row r="1667" spans="7:163">
      <c r="G1667" s="21"/>
      <c r="H1667" s="10"/>
      <c r="I1667" s="4"/>
      <c r="J1667" s="4"/>
      <c r="R1667" s="2"/>
      <c r="S1667" s="2"/>
      <c r="T1667" s="10"/>
      <c r="U1667" s="4"/>
      <c r="V1667" s="4"/>
      <c r="AD1667" s="2"/>
      <c r="AE1667" s="2"/>
      <c r="AF1667" s="10"/>
      <c r="AG1667" s="4"/>
      <c r="AH1667" s="4"/>
      <c r="AP1667" s="2"/>
      <c r="AQ1667" s="2"/>
      <c r="AR1667" s="10"/>
      <c r="AS1667" s="4"/>
      <c r="AT1667" s="4"/>
      <c r="AU1667" s="2"/>
      <c r="AV1667" s="2"/>
      <c r="BB1667" s="2"/>
      <c r="BC1667" s="2"/>
      <c r="BD1667" s="10"/>
      <c r="BE1667" s="4"/>
      <c r="BF1667" s="4"/>
      <c r="BN1667" s="2"/>
      <c r="BO1667" s="2"/>
      <c r="BP1667" s="10"/>
      <c r="BQ1667" s="4"/>
      <c r="BR1667" s="4"/>
      <c r="BZ1667" s="2"/>
      <c r="CA1667" s="2"/>
      <c r="CB1667" s="10"/>
      <c r="CC1667" s="4"/>
      <c r="CD1667" s="4"/>
      <c r="CL1667" s="2"/>
      <c r="CM1667" s="2"/>
      <c r="CN1667" s="10"/>
      <c r="CO1667" s="4"/>
      <c r="CP1667" s="4"/>
      <c r="CQ1667" s="2"/>
      <c r="CR1667" s="2"/>
      <c r="CX1667" s="2"/>
      <c r="CY1667" s="2"/>
      <c r="CZ1667" s="10"/>
      <c r="DA1667" s="4"/>
      <c r="DB1667" s="4"/>
      <c r="DJ1667" s="2"/>
      <c r="DK1667" s="2"/>
      <c r="DL1667" s="10"/>
      <c r="DN1667" s="3"/>
      <c r="DR1667" s="2"/>
      <c r="DV1667" s="2"/>
      <c r="DW1667" s="2"/>
      <c r="DX1667" s="10"/>
      <c r="DY1667" s="4"/>
      <c r="DZ1667" s="4"/>
      <c r="EH1667" s="2"/>
      <c r="EI1667" s="2"/>
      <c r="EJ1667" s="10"/>
      <c r="EK1667" s="4"/>
      <c r="EL1667" s="4"/>
      <c r="EM1667" s="2"/>
      <c r="EN1667" s="2"/>
      <c r="ET1667" s="2"/>
      <c r="EU1667" s="2"/>
      <c r="EV1667" s="10"/>
      <c r="EW1667" s="4"/>
      <c r="EX1667" s="4"/>
      <c r="FF1667" s="2"/>
      <c r="FG1667" s="2"/>
    </row>
    <row r="1668" spans="7:163">
      <c r="G1668" s="21"/>
      <c r="H1668" s="10"/>
      <c r="I1668" s="4"/>
      <c r="J1668" s="4"/>
      <c r="R1668" s="2"/>
      <c r="S1668" s="2"/>
      <c r="T1668" s="10"/>
      <c r="U1668" s="4"/>
      <c r="V1668" s="4"/>
      <c r="AD1668" s="2"/>
      <c r="AE1668" s="2"/>
      <c r="AF1668" s="10"/>
      <c r="AG1668" s="4"/>
      <c r="AH1668" s="4"/>
      <c r="AP1668" s="2"/>
      <c r="AQ1668" s="2"/>
      <c r="AR1668" s="10"/>
      <c r="AS1668" s="4"/>
      <c r="AT1668" s="4"/>
      <c r="AU1668" s="2"/>
      <c r="AV1668" s="2"/>
      <c r="BB1668" s="2"/>
      <c r="BC1668" s="2"/>
      <c r="BD1668" s="10"/>
      <c r="BE1668" s="4"/>
      <c r="BF1668" s="4"/>
      <c r="BN1668" s="2"/>
      <c r="BO1668" s="2"/>
      <c r="BP1668" s="10"/>
      <c r="BQ1668" s="4"/>
      <c r="BR1668" s="4"/>
      <c r="BZ1668" s="2"/>
      <c r="CA1668" s="2"/>
      <c r="CB1668" s="10"/>
      <c r="CC1668" s="4"/>
      <c r="CD1668" s="4"/>
      <c r="CL1668" s="2"/>
      <c r="CM1668" s="2"/>
      <c r="CN1668" s="10"/>
      <c r="CO1668" s="4"/>
      <c r="CP1668" s="4"/>
      <c r="CQ1668" s="2"/>
      <c r="CR1668" s="2"/>
      <c r="CX1668" s="2"/>
      <c r="CY1668" s="2"/>
      <c r="CZ1668" s="10"/>
      <c r="DA1668" s="4"/>
      <c r="DB1668" s="4"/>
      <c r="DJ1668" s="2"/>
      <c r="DK1668" s="2"/>
      <c r="DL1668" s="10"/>
      <c r="DN1668" s="3"/>
      <c r="DR1668" s="2"/>
      <c r="DV1668" s="2"/>
      <c r="DW1668" s="2"/>
      <c r="DX1668" s="10"/>
      <c r="DY1668" s="4"/>
      <c r="DZ1668" s="4"/>
      <c r="EH1668" s="2"/>
      <c r="EI1668" s="2"/>
      <c r="EJ1668" s="10"/>
      <c r="EK1668" s="4"/>
      <c r="EL1668" s="4"/>
      <c r="EM1668" s="2"/>
      <c r="EN1668" s="2"/>
      <c r="ET1668" s="2"/>
      <c r="EU1668" s="2"/>
      <c r="EV1668" s="10"/>
      <c r="EW1668" s="4"/>
      <c r="EX1668" s="4"/>
      <c r="FF1668" s="2"/>
      <c r="FG1668" s="2"/>
    </row>
    <row r="1669" spans="7:163">
      <c r="G1669" s="21"/>
      <c r="H1669" s="10"/>
      <c r="I1669" s="4"/>
      <c r="J1669" s="4"/>
      <c r="R1669" s="2"/>
      <c r="S1669" s="2"/>
      <c r="T1669" s="10"/>
      <c r="U1669" s="4"/>
      <c r="V1669" s="4"/>
      <c r="AD1669" s="2"/>
      <c r="AE1669" s="2"/>
      <c r="AF1669" s="10"/>
      <c r="AG1669" s="4"/>
      <c r="AH1669" s="4"/>
      <c r="AP1669" s="2"/>
      <c r="AQ1669" s="2"/>
      <c r="AR1669" s="10"/>
      <c r="AS1669" s="4"/>
      <c r="AT1669" s="4"/>
      <c r="AU1669" s="2"/>
      <c r="AV1669" s="2"/>
      <c r="BB1669" s="2"/>
      <c r="BC1669" s="2"/>
      <c r="BD1669" s="10"/>
      <c r="BE1669" s="4"/>
      <c r="BF1669" s="4"/>
      <c r="BN1669" s="2"/>
      <c r="BO1669" s="2"/>
      <c r="BP1669" s="10"/>
      <c r="BQ1669" s="4"/>
      <c r="BR1669" s="4"/>
      <c r="BZ1669" s="2"/>
      <c r="CA1669" s="2"/>
      <c r="CB1669" s="10"/>
      <c r="CC1669" s="4"/>
      <c r="CD1669" s="4"/>
      <c r="CL1669" s="2"/>
      <c r="CM1669" s="2"/>
      <c r="CN1669" s="10"/>
      <c r="CO1669" s="4"/>
      <c r="CP1669" s="4"/>
      <c r="CQ1669" s="2"/>
      <c r="CR1669" s="2"/>
      <c r="CX1669" s="2"/>
      <c r="CY1669" s="2"/>
      <c r="CZ1669" s="10"/>
      <c r="DA1669" s="4"/>
      <c r="DB1669" s="4"/>
      <c r="DJ1669" s="2"/>
      <c r="DK1669" s="2"/>
      <c r="DL1669" s="10"/>
      <c r="DN1669" s="3"/>
      <c r="DR1669" s="2"/>
      <c r="DV1669" s="2"/>
      <c r="DW1669" s="2"/>
      <c r="DX1669" s="10"/>
      <c r="DY1669" s="4"/>
      <c r="DZ1669" s="4"/>
      <c r="EH1669" s="2"/>
      <c r="EI1669" s="2"/>
      <c r="EJ1669" s="10"/>
      <c r="EK1669" s="4"/>
      <c r="EL1669" s="4"/>
      <c r="EM1669" s="2"/>
      <c r="EN1669" s="2"/>
      <c r="ET1669" s="2"/>
      <c r="EU1669" s="2"/>
      <c r="EV1669" s="10"/>
      <c r="EW1669" s="4"/>
      <c r="EX1669" s="4"/>
      <c r="FF1669" s="2"/>
      <c r="FG1669" s="2"/>
    </row>
    <row r="1670" spans="7:163">
      <c r="G1670" s="21"/>
      <c r="H1670" s="10"/>
      <c r="I1670" s="4"/>
      <c r="J1670" s="4"/>
      <c r="R1670" s="2"/>
      <c r="S1670" s="2"/>
      <c r="T1670" s="10"/>
      <c r="U1670" s="4"/>
      <c r="V1670" s="4"/>
      <c r="AD1670" s="2"/>
      <c r="AE1670" s="2"/>
      <c r="AF1670" s="10"/>
      <c r="AG1670" s="4"/>
      <c r="AH1670" s="4"/>
      <c r="AP1670" s="2"/>
      <c r="AQ1670" s="2"/>
      <c r="AR1670" s="10"/>
      <c r="AS1670" s="4"/>
      <c r="AT1670" s="4"/>
      <c r="AU1670" s="2"/>
      <c r="AV1670" s="2"/>
      <c r="BB1670" s="2"/>
      <c r="BC1670" s="2"/>
      <c r="BD1670" s="10"/>
      <c r="BE1670" s="4"/>
      <c r="BF1670" s="4"/>
      <c r="BN1670" s="2"/>
      <c r="BO1670" s="2"/>
      <c r="BP1670" s="10"/>
      <c r="BQ1670" s="4"/>
      <c r="BR1670" s="4"/>
      <c r="BZ1670" s="2"/>
      <c r="CA1670" s="2"/>
      <c r="CB1670" s="10"/>
      <c r="CC1670" s="4"/>
      <c r="CD1670" s="4"/>
      <c r="CL1670" s="2"/>
      <c r="CM1670" s="2"/>
      <c r="CN1670" s="10"/>
      <c r="CO1670" s="4"/>
      <c r="CP1670" s="4"/>
      <c r="CQ1670" s="2"/>
      <c r="CR1670" s="2"/>
      <c r="CX1670" s="2"/>
      <c r="CY1670" s="2"/>
      <c r="CZ1670" s="10"/>
      <c r="DA1670" s="4"/>
      <c r="DB1670" s="4"/>
      <c r="DJ1670" s="2"/>
      <c r="DK1670" s="2"/>
      <c r="DL1670" s="10"/>
      <c r="DN1670" s="3"/>
      <c r="DR1670" s="2"/>
      <c r="DV1670" s="2"/>
      <c r="DW1670" s="2"/>
      <c r="DX1670" s="10"/>
      <c r="DY1670" s="4"/>
      <c r="DZ1670" s="4"/>
      <c r="EH1670" s="2"/>
      <c r="EI1670" s="2"/>
      <c r="EJ1670" s="10"/>
      <c r="EK1670" s="4"/>
      <c r="EL1670" s="4"/>
      <c r="EM1670" s="2"/>
      <c r="EN1670" s="2"/>
      <c r="ET1670" s="2"/>
      <c r="EU1670" s="2"/>
      <c r="EV1670" s="10"/>
      <c r="EW1670" s="4"/>
      <c r="EX1670" s="4"/>
      <c r="FF1670" s="2"/>
      <c r="FG1670" s="2"/>
    </row>
    <row r="1671" spans="7:163">
      <c r="G1671" s="21"/>
      <c r="H1671" s="4"/>
      <c r="I1671" s="4"/>
      <c r="J1671" s="4"/>
      <c r="R1671" s="2"/>
      <c r="S1671" s="2"/>
      <c r="T1671" s="4"/>
      <c r="U1671" s="4"/>
      <c r="V1671" s="4"/>
      <c r="AD1671" s="2"/>
      <c r="AE1671" s="2"/>
      <c r="AF1671" s="4"/>
      <c r="AG1671" s="4"/>
      <c r="AH1671" s="4"/>
      <c r="AP1671" s="2"/>
      <c r="AQ1671" s="2"/>
      <c r="AR1671" s="4"/>
      <c r="AS1671" s="4"/>
      <c r="AT1671" s="4"/>
      <c r="AU1671" s="2"/>
      <c r="AV1671" s="2"/>
      <c r="BB1671" s="2"/>
      <c r="BC1671" s="2"/>
      <c r="BD1671" s="4"/>
      <c r="BE1671" s="4"/>
      <c r="BF1671" s="4"/>
      <c r="BN1671" s="2"/>
      <c r="BO1671" s="2"/>
      <c r="BP1671" s="4"/>
      <c r="BQ1671" s="4"/>
      <c r="BR1671" s="4"/>
      <c r="BZ1671" s="2"/>
      <c r="CA1671" s="2"/>
      <c r="CB1671" s="4"/>
      <c r="CC1671" s="4"/>
      <c r="CD1671" s="4"/>
      <c r="CL1671" s="2"/>
      <c r="CM1671" s="2"/>
      <c r="CN1671" s="4"/>
      <c r="CO1671" s="4"/>
      <c r="CP1671" s="4"/>
      <c r="CQ1671" s="2"/>
      <c r="CR1671" s="2"/>
      <c r="CX1671" s="2"/>
      <c r="CY1671" s="2"/>
      <c r="CZ1671" s="4"/>
      <c r="DA1671" s="4"/>
      <c r="DB1671" s="4"/>
      <c r="DJ1671" s="2"/>
      <c r="DK1671" s="2"/>
      <c r="DN1671" s="3"/>
      <c r="DR1671" s="2"/>
      <c r="DV1671" s="2"/>
      <c r="DW1671" s="2"/>
      <c r="DX1671" s="4"/>
      <c r="DY1671" s="4"/>
      <c r="DZ1671" s="4"/>
      <c r="EH1671" s="2"/>
      <c r="EI1671" s="2"/>
      <c r="EJ1671" s="4"/>
      <c r="EK1671" s="4"/>
      <c r="EL1671" s="4"/>
      <c r="EM1671" s="2"/>
      <c r="EN1671" s="2"/>
      <c r="ET1671" s="2"/>
      <c r="EU1671" s="2"/>
      <c r="EV1671" s="4"/>
      <c r="EW1671" s="4"/>
      <c r="EX1671" s="4"/>
      <c r="FF1671" s="2"/>
      <c r="FG1671" s="2"/>
    </row>
    <row r="1672" spans="7:163">
      <c r="G1672" s="21"/>
      <c r="H1672" s="4"/>
      <c r="I1672" s="4"/>
      <c r="J1672" s="4"/>
      <c r="R1672" s="2"/>
      <c r="S1672" s="2"/>
      <c r="T1672" s="4"/>
      <c r="U1672" s="4"/>
      <c r="V1672" s="4"/>
      <c r="AD1672" s="2"/>
      <c r="AE1672" s="2"/>
      <c r="AF1672" s="4"/>
      <c r="AG1672" s="4"/>
      <c r="AH1672" s="4"/>
      <c r="AP1672" s="2"/>
      <c r="AQ1672" s="2"/>
      <c r="AR1672" s="4"/>
      <c r="AS1672" s="4"/>
      <c r="AT1672" s="4"/>
      <c r="AU1672" s="2"/>
      <c r="AV1672" s="2"/>
      <c r="BB1672" s="2"/>
      <c r="BC1672" s="2"/>
      <c r="BD1672" s="4"/>
      <c r="BE1672" s="4"/>
      <c r="BF1672" s="4"/>
      <c r="BN1672" s="2"/>
      <c r="BO1672" s="2"/>
      <c r="BP1672" s="4"/>
      <c r="BQ1672" s="4"/>
      <c r="BR1672" s="4"/>
      <c r="BZ1672" s="2"/>
      <c r="CA1672" s="2"/>
      <c r="CB1672" s="4"/>
      <c r="CC1672" s="4"/>
      <c r="CD1672" s="4"/>
      <c r="CL1672" s="2"/>
      <c r="CM1672" s="2"/>
      <c r="CN1672" s="4"/>
      <c r="CO1672" s="4"/>
      <c r="CP1672" s="4"/>
      <c r="CQ1672" s="2"/>
      <c r="CR1672" s="2"/>
      <c r="CX1672" s="2"/>
      <c r="CY1672" s="2"/>
      <c r="CZ1672" s="4"/>
      <c r="DA1672" s="4"/>
      <c r="DB1672" s="4"/>
      <c r="DJ1672" s="2"/>
      <c r="DK1672" s="2"/>
      <c r="DN1672" s="4"/>
      <c r="DR1672" s="2"/>
      <c r="DV1672" s="2"/>
      <c r="DW1672" s="2"/>
      <c r="DX1672" s="4"/>
      <c r="DY1672" s="4"/>
      <c r="DZ1672" s="4"/>
      <c r="EH1672" s="2"/>
      <c r="EI1672" s="2"/>
      <c r="EJ1672" s="4"/>
      <c r="EK1672" s="4"/>
      <c r="EL1672" s="4"/>
      <c r="EM1672" s="2"/>
      <c r="EN1672" s="2"/>
      <c r="ET1672" s="2"/>
      <c r="EU1672" s="2"/>
      <c r="EV1672" s="4"/>
      <c r="EW1672" s="4"/>
      <c r="EX1672" s="4"/>
      <c r="FF1672" s="2"/>
      <c r="FG1672" s="2"/>
    </row>
    <row r="1673" spans="7:163">
      <c r="G1673" s="21"/>
      <c r="H1673" s="10"/>
      <c r="I1673" s="4"/>
      <c r="J1673" s="4"/>
      <c r="R1673" s="2"/>
      <c r="S1673" s="2"/>
      <c r="T1673" s="10"/>
      <c r="U1673" s="4"/>
      <c r="V1673" s="4"/>
      <c r="AD1673" s="2"/>
      <c r="AE1673" s="2"/>
      <c r="AF1673" s="10"/>
      <c r="AG1673" s="4"/>
      <c r="AH1673" s="4"/>
      <c r="AP1673" s="2"/>
      <c r="AQ1673" s="2"/>
      <c r="AR1673" s="10"/>
      <c r="AS1673" s="4"/>
      <c r="AT1673" s="4"/>
      <c r="AU1673" s="2"/>
      <c r="AV1673" s="2"/>
      <c r="BB1673" s="2"/>
      <c r="BC1673" s="2"/>
      <c r="BD1673" s="10"/>
      <c r="BE1673" s="4"/>
      <c r="BF1673" s="4"/>
      <c r="BN1673" s="2"/>
      <c r="BO1673" s="2"/>
      <c r="BP1673" s="10"/>
      <c r="BQ1673" s="4"/>
      <c r="BR1673" s="4"/>
      <c r="BZ1673" s="2"/>
      <c r="CA1673" s="2"/>
      <c r="CB1673" s="10"/>
      <c r="CC1673" s="4"/>
      <c r="CD1673" s="4"/>
      <c r="CL1673" s="2"/>
      <c r="CM1673" s="2"/>
      <c r="CN1673" s="10"/>
      <c r="CO1673" s="4"/>
      <c r="CP1673" s="4"/>
      <c r="CQ1673" s="2"/>
      <c r="CR1673" s="2"/>
      <c r="CX1673" s="2"/>
      <c r="CY1673" s="2"/>
      <c r="CZ1673" s="10"/>
      <c r="DA1673" s="4"/>
      <c r="DB1673" s="4"/>
      <c r="DJ1673" s="2"/>
      <c r="DK1673" s="2"/>
      <c r="DL1673" s="10"/>
      <c r="DN1673" s="4"/>
      <c r="DR1673" s="2"/>
      <c r="DV1673" s="2"/>
      <c r="DW1673" s="2"/>
      <c r="DX1673" s="10"/>
      <c r="DY1673" s="4"/>
      <c r="DZ1673" s="4"/>
      <c r="EH1673" s="2"/>
      <c r="EI1673" s="2"/>
      <c r="EJ1673" s="10"/>
      <c r="EK1673" s="4"/>
      <c r="EL1673" s="4"/>
      <c r="EM1673" s="2"/>
      <c r="EN1673" s="2"/>
      <c r="ET1673" s="2"/>
      <c r="EU1673" s="2"/>
      <c r="EV1673" s="10"/>
      <c r="EW1673" s="4"/>
      <c r="EX1673" s="4"/>
      <c r="FF1673" s="2"/>
      <c r="FG1673" s="2"/>
    </row>
    <row r="1674" spans="7:163">
      <c r="G1674" s="21"/>
      <c r="H1674" s="4"/>
      <c r="I1674" s="4"/>
      <c r="J1674" s="4"/>
      <c r="R1674" s="2"/>
      <c r="S1674" s="2"/>
      <c r="T1674" s="4"/>
      <c r="U1674" s="4"/>
      <c r="V1674" s="4"/>
      <c r="AD1674" s="2"/>
      <c r="AE1674" s="2"/>
      <c r="AF1674" s="4"/>
      <c r="AG1674" s="4"/>
      <c r="AH1674" s="4"/>
      <c r="AP1674" s="2"/>
      <c r="AQ1674" s="2"/>
      <c r="AR1674" s="4"/>
      <c r="AS1674" s="4"/>
      <c r="AT1674" s="4"/>
      <c r="AU1674" s="2"/>
      <c r="AV1674" s="2"/>
      <c r="BB1674" s="2"/>
      <c r="BC1674" s="2"/>
      <c r="BD1674" s="4"/>
      <c r="BE1674" s="4"/>
      <c r="BF1674" s="4"/>
      <c r="BN1674" s="2"/>
      <c r="BO1674" s="2"/>
      <c r="BP1674" s="4"/>
      <c r="BQ1674" s="4"/>
      <c r="BR1674" s="4"/>
      <c r="BZ1674" s="2"/>
      <c r="CA1674" s="2"/>
      <c r="CB1674" s="4"/>
      <c r="CC1674" s="4"/>
      <c r="CD1674" s="4"/>
      <c r="CL1674" s="2"/>
      <c r="CM1674" s="2"/>
      <c r="CN1674" s="4"/>
      <c r="CO1674" s="4"/>
      <c r="CP1674" s="4"/>
      <c r="CQ1674" s="2"/>
      <c r="CR1674" s="2"/>
      <c r="CX1674" s="2"/>
      <c r="CY1674" s="2"/>
      <c r="CZ1674" s="4"/>
      <c r="DA1674" s="4"/>
      <c r="DB1674" s="4"/>
      <c r="DJ1674" s="2"/>
      <c r="DK1674" s="2"/>
      <c r="DN1674" s="4"/>
      <c r="DR1674" s="2"/>
      <c r="DV1674" s="2"/>
      <c r="DW1674" s="2"/>
      <c r="DX1674" s="4"/>
      <c r="DY1674" s="4"/>
      <c r="DZ1674" s="4"/>
      <c r="EH1674" s="2"/>
      <c r="EI1674" s="2"/>
      <c r="EJ1674" s="4"/>
      <c r="EK1674" s="4"/>
      <c r="EL1674" s="4"/>
      <c r="EM1674" s="2"/>
      <c r="EN1674" s="2"/>
      <c r="ET1674" s="2"/>
      <c r="EU1674" s="2"/>
      <c r="EV1674" s="4"/>
      <c r="EW1674" s="4"/>
      <c r="EX1674" s="4"/>
      <c r="FF1674" s="2"/>
      <c r="FG1674" s="2"/>
    </row>
    <row r="1675" spans="7:163">
      <c r="G1675" s="21"/>
      <c r="H1675" s="4"/>
      <c r="I1675" s="4"/>
      <c r="J1675" s="4"/>
      <c r="R1675" s="2"/>
      <c r="S1675" s="2"/>
      <c r="T1675" s="4"/>
      <c r="U1675" s="4"/>
      <c r="V1675" s="4"/>
      <c r="AD1675" s="2"/>
      <c r="AE1675" s="2"/>
      <c r="AF1675" s="4"/>
      <c r="AG1675" s="4"/>
      <c r="AH1675" s="4"/>
      <c r="AP1675" s="2"/>
      <c r="AQ1675" s="2"/>
      <c r="AR1675" s="4"/>
      <c r="AS1675" s="4"/>
      <c r="AT1675" s="4"/>
      <c r="AU1675" s="2"/>
      <c r="AV1675" s="2"/>
      <c r="BB1675" s="2"/>
      <c r="BC1675" s="2"/>
      <c r="BD1675" s="4"/>
      <c r="BE1675" s="4"/>
      <c r="BF1675" s="4"/>
      <c r="BN1675" s="2"/>
      <c r="BO1675" s="2"/>
      <c r="BP1675" s="4"/>
      <c r="BQ1675" s="4"/>
      <c r="BR1675" s="4"/>
      <c r="BZ1675" s="2"/>
      <c r="CA1675" s="2"/>
      <c r="CB1675" s="4"/>
      <c r="CC1675" s="4"/>
      <c r="CD1675" s="4"/>
      <c r="CL1675" s="2"/>
      <c r="CM1675" s="2"/>
      <c r="CN1675" s="4"/>
      <c r="CO1675" s="4"/>
      <c r="CP1675" s="4"/>
      <c r="CQ1675" s="2"/>
      <c r="CR1675" s="2"/>
      <c r="CX1675" s="2"/>
      <c r="CY1675" s="2"/>
      <c r="CZ1675" s="4"/>
      <c r="DA1675" s="4"/>
      <c r="DB1675" s="4"/>
      <c r="DJ1675" s="2"/>
      <c r="DK1675" s="2"/>
      <c r="DN1675" s="4"/>
      <c r="DR1675" s="2"/>
      <c r="DV1675" s="2"/>
      <c r="DW1675" s="2"/>
      <c r="DX1675" s="4"/>
      <c r="DY1675" s="4"/>
      <c r="DZ1675" s="4"/>
      <c r="EH1675" s="2"/>
      <c r="EI1675" s="2"/>
      <c r="EJ1675" s="4"/>
      <c r="EK1675" s="4"/>
      <c r="EL1675" s="4"/>
      <c r="EM1675" s="2"/>
      <c r="EN1675" s="2"/>
      <c r="ET1675" s="2"/>
      <c r="EU1675" s="2"/>
      <c r="EV1675" s="4"/>
      <c r="EW1675" s="4"/>
      <c r="EX1675" s="4"/>
      <c r="FF1675" s="2"/>
      <c r="FG1675" s="2"/>
    </row>
    <row r="1676" spans="7:163">
      <c r="G1676" s="21"/>
      <c r="H1676" s="10"/>
      <c r="I1676" s="4"/>
      <c r="J1676" s="4"/>
      <c r="R1676" s="2"/>
      <c r="S1676" s="2"/>
      <c r="T1676" s="10"/>
      <c r="U1676" s="4"/>
      <c r="V1676" s="4"/>
      <c r="AD1676" s="2"/>
      <c r="AE1676" s="2"/>
      <c r="AF1676" s="10"/>
      <c r="AG1676" s="4"/>
      <c r="AH1676" s="4"/>
      <c r="AP1676" s="2"/>
      <c r="AQ1676" s="2"/>
      <c r="AR1676" s="10"/>
      <c r="AS1676" s="4"/>
      <c r="AT1676" s="4"/>
      <c r="AU1676" s="2"/>
      <c r="AV1676" s="2"/>
      <c r="BB1676" s="2"/>
      <c r="BC1676" s="2"/>
      <c r="BD1676" s="10"/>
      <c r="BE1676" s="4"/>
      <c r="BF1676" s="4"/>
      <c r="BN1676" s="2"/>
      <c r="BO1676" s="2"/>
      <c r="BP1676" s="10"/>
      <c r="BQ1676" s="4"/>
      <c r="BR1676" s="4"/>
      <c r="BZ1676" s="2"/>
      <c r="CA1676" s="2"/>
      <c r="CB1676" s="10"/>
      <c r="CC1676" s="4"/>
      <c r="CD1676" s="4"/>
      <c r="CL1676" s="2"/>
      <c r="CM1676" s="2"/>
      <c r="CN1676" s="10"/>
      <c r="CO1676" s="4"/>
      <c r="CP1676" s="4"/>
      <c r="CQ1676" s="2"/>
      <c r="CR1676" s="2"/>
      <c r="CX1676" s="2"/>
      <c r="CY1676" s="2"/>
      <c r="CZ1676" s="10"/>
      <c r="DA1676" s="4"/>
      <c r="DB1676" s="4"/>
      <c r="DJ1676" s="2"/>
      <c r="DK1676" s="2"/>
      <c r="DL1676" s="10"/>
      <c r="DN1676" s="4"/>
      <c r="DR1676" s="2"/>
      <c r="DV1676" s="2"/>
      <c r="DW1676" s="2"/>
      <c r="DX1676" s="10"/>
      <c r="DY1676" s="4"/>
      <c r="DZ1676" s="4"/>
      <c r="EH1676" s="2"/>
      <c r="EI1676" s="2"/>
      <c r="EJ1676" s="10"/>
      <c r="EK1676" s="4"/>
      <c r="EL1676" s="4"/>
      <c r="EM1676" s="2"/>
      <c r="EN1676" s="2"/>
      <c r="ET1676" s="2"/>
      <c r="EU1676" s="2"/>
      <c r="EV1676" s="10"/>
      <c r="EW1676" s="4"/>
      <c r="EX1676" s="4"/>
      <c r="FF1676" s="2"/>
      <c r="FG1676" s="2"/>
    </row>
    <row r="1677" spans="7:163">
      <c r="G1677" s="21"/>
      <c r="H1677" s="10"/>
      <c r="I1677" s="4"/>
      <c r="J1677" s="4"/>
      <c r="R1677" s="2"/>
      <c r="S1677" s="2"/>
      <c r="T1677" s="10"/>
      <c r="U1677" s="4"/>
      <c r="V1677" s="4"/>
      <c r="AD1677" s="2"/>
      <c r="AE1677" s="2"/>
      <c r="AF1677" s="10"/>
      <c r="AG1677" s="4"/>
      <c r="AH1677" s="4"/>
      <c r="AP1677" s="2"/>
      <c r="AQ1677" s="2"/>
      <c r="AR1677" s="10"/>
      <c r="AS1677" s="4"/>
      <c r="AT1677" s="4"/>
      <c r="AU1677" s="2"/>
      <c r="AV1677" s="2"/>
      <c r="BB1677" s="2"/>
      <c r="BC1677" s="2"/>
      <c r="BD1677" s="10"/>
      <c r="BE1677" s="4"/>
      <c r="BF1677" s="4"/>
      <c r="BN1677" s="2"/>
      <c r="BO1677" s="2"/>
      <c r="BP1677" s="10"/>
      <c r="BQ1677" s="4"/>
      <c r="BR1677" s="4"/>
      <c r="BZ1677" s="2"/>
      <c r="CA1677" s="2"/>
      <c r="CB1677" s="10"/>
      <c r="CC1677" s="4"/>
      <c r="CD1677" s="4"/>
      <c r="CL1677" s="2"/>
      <c r="CM1677" s="2"/>
      <c r="CN1677" s="10"/>
      <c r="CO1677" s="4"/>
      <c r="CP1677" s="4"/>
      <c r="CQ1677" s="2"/>
      <c r="CR1677" s="2"/>
      <c r="CX1677" s="2"/>
      <c r="CY1677" s="2"/>
      <c r="CZ1677" s="10"/>
      <c r="DA1677" s="4"/>
      <c r="DB1677" s="4"/>
      <c r="DJ1677" s="2"/>
      <c r="DK1677" s="2"/>
      <c r="DL1677" s="10"/>
      <c r="DN1677" s="4"/>
      <c r="DR1677" s="2"/>
      <c r="DV1677" s="2"/>
      <c r="DW1677" s="2"/>
      <c r="DX1677" s="10"/>
      <c r="DY1677" s="4"/>
      <c r="DZ1677" s="4"/>
      <c r="EH1677" s="2"/>
      <c r="EI1677" s="2"/>
      <c r="EJ1677" s="10"/>
      <c r="EK1677" s="4"/>
      <c r="EL1677" s="4"/>
      <c r="EM1677" s="2"/>
      <c r="EN1677" s="2"/>
      <c r="ET1677" s="2"/>
      <c r="EU1677" s="2"/>
      <c r="EV1677" s="10"/>
      <c r="EW1677" s="4"/>
      <c r="EX1677" s="4"/>
      <c r="FF1677" s="2"/>
      <c r="FG1677" s="2"/>
    </row>
    <row r="1678" spans="7:163">
      <c r="G1678" s="21"/>
      <c r="H1678" s="10"/>
      <c r="I1678" s="4"/>
      <c r="J1678" s="4"/>
      <c r="R1678" s="2"/>
      <c r="S1678" s="2"/>
      <c r="T1678" s="10"/>
      <c r="U1678" s="4"/>
      <c r="V1678" s="4"/>
      <c r="AD1678" s="2"/>
      <c r="AE1678" s="2"/>
      <c r="AF1678" s="10"/>
      <c r="AG1678" s="4"/>
      <c r="AH1678" s="4"/>
      <c r="AP1678" s="2"/>
      <c r="AQ1678" s="2"/>
      <c r="AR1678" s="10"/>
      <c r="AS1678" s="4"/>
      <c r="AT1678" s="4"/>
      <c r="AU1678" s="2"/>
      <c r="AV1678" s="2"/>
      <c r="BB1678" s="2"/>
      <c r="BC1678" s="2"/>
      <c r="BD1678" s="10"/>
      <c r="BE1678" s="4"/>
      <c r="BF1678" s="4"/>
      <c r="BN1678" s="2"/>
      <c r="BO1678" s="2"/>
      <c r="BP1678" s="10"/>
      <c r="BQ1678" s="4"/>
      <c r="BR1678" s="4"/>
      <c r="BZ1678" s="2"/>
      <c r="CA1678" s="2"/>
      <c r="CB1678" s="10"/>
      <c r="CC1678" s="4"/>
      <c r="CD1678" s="4"/>
      <c r="CL1678" s="2"/>
      <c r="CM1678" s="2"/>
      <c r="CN1678" s="10"/>
      <c r="CO1678" s="4"/>
      <c r="CP1678" s="4"/>
      <c r="CQ1678" s="2"/>
      <c r="CR1678" s="2"/>
      <c r="CX1678" s="2"/>
      <c r="CY1678" s="2"/>
      <c r="CZ1678" s="10"/>
      <c r="DA1678" s="4"/>
      <c r="DB1678" s="4"/>
      <c r="DJ1678" s="2"/>
      <c r="DK1678" s="2"/>
      <c r="DL1678" s="10"/>
      <c r="DN1678" s="4"/>
      <c r="DR1678" s="2"/>
      <c r="DV1678" s="2"/>
      <c r="DW1678" s="2"/>
      <c r="DX1678" s="10"/>
      <c r="DY1678" s="4"/>
      <c r="DZ1678" s="4"/>
      <c r="EH1678" s="2"/>
      <c r="EI1678" s="2"/>
      <c r="EJ1678" s="10"/>
      <c r="EK1678" s="4"/>
      <c r="EL1678" s="4"/>
      <c r="EM1678" s="2"/>
      <c r="EN1678" s="2"/>
      <c r="ET1678" s="2"/>
      <c r="EU1678" s="2"/>
      <c r="EV1678" s="10"/>
      <c r="EW1678" s="4"/>
      <c r="EX1678" s="4"/>
      <c r="FF1678" s="2"/>
      <c r="FG1678" s="2"/>
    </row>
    <row r="1679" spans="7:163">
      <c r="G1679" s="21"/>
      <c r="H1679" s="10"/>
      <c r="I1679" s="4"/>
      <c r="J1679" s="4"/>
      <c r="R1679" s="2"/>
      <c r="S1679" s="2"/>
      <c r="T1679" s="10"/>
      <c r="U1679" s="4"/>
      <c r="V1679" s="4"/>
      <c r="AD1679" s="2"/>
      <c r="AE1679" s="2"/>
      <c r="AF1679" s="10"/>
      <c r="AG1679" s="4"/>
      <c r="AH1679" s="4"/>
      <c r="AP1679" s="2"/>
      <c r="AQ1679" s="2"/>
      <c r="AR1679" s="10"/>
      <c r="AS1679" s="4"/>
      <c r="AT1679" s="4"/>
      <c r="AU1679" s="2"/>
      <c r="AV1679" s="2"/>
      <c r="BB1679" s="2"/>
      <c r="BC1679" s="2"/>
      <c r="BD1679" s="10"/>
      <c r="BE1679" s="4"/>
      <c r="BF1679" s="4"/>
      <c r="BN1679" s="2"/>
      <c r="BO1679" s="2"/>
      <c r="BP1679" s="10"/>
      <c r="BQ1679" s="4"/>
      <c r="BR1679" s="4"/>
      <c r="BZ1679" s="2"/>
      <c r="CA1679" s="2"/>
      <c r="CB1679" s="10"/>
      <c r="CC1679" s="4"/>
      <c r="CD1679" s="4"/>
      <c r="CL1679" s="2"/>
      <c r="CM1679" s="2"/>
      <c r="CN1679" s="10"/>
      <c r="CO1679" s="4"/>
      <c r="CP1679" s="4"/>
      <c r="CQ1679" s="2"/>
      <c r="CR1679" s="2"/>
      <c r="CX1679" s="2"/>
      <c r="CY1679" s="2"/>
      <c r="CZ1679" s="10"/>
      <c r="DA1679" s="4"/>
      <c r="DB1679" s="4"/>
      <c r="DJ1679" s="2"/>
      <c r="DK1679" s="2"/>
      <c r="DL1679" s="10"/>
      <c r="DN1679" s="4"/>
      <c r="DR1679" s="2"/>
      <c r="DV1679" s="2"/>
      <c r="DW1679" s="2"/>
      <c r="DX1679" s="10"/>
      <c r="DY1679" s="4"/>
      <c r="DZ1679" s="4"/>
      <c r="EH1679" s="2"/>
      <c r="EI1679" s="2"/>
      <c r="EJ1679" s="10"/>
      <c r="EK1679" s="4"/>
      <c r="EL1679" s="4"/>
      <c r="EM1679" s="2"/>
      <c r="EN1679" s="2"/>
      <c r="ET1679" s="2"/>
      <c r="EU1679" s="2"/>
      <c r="EV1679" s="10"/>
      <c r="EW1679" s="4"/>
      <c r="EX1679" s="4"/>
      <c r="FF1679" s="2"/>
      <c r="FG1679" s="2"/>
    </row>
    <row r="1680" spans="7:163">
      <c r="G1680" s="21"/>
      <c r="H1680" s="10">
        <v>19</v>
      </c>
      <c r="I1680" s="4" t="s">
        <v>8</v>
      </c>
      <c r="J1680" s="4">
        <f>MIN(K1680:K1706)</f>
        <v>3257</v>
      </c>
      <c r="K1680" s="2"/>
      <c r="L1680" s="2"/>
      <c r="R1680" s="2"/>
      <c r="S1680" s="2"/>
      <c r="T1680" s="10">
        <v>19</v>
      </c>
      <c r="U1680" s="4" t="s">
        <v>8</v>
      </c>
      <c r="V1680" s="4">
        <f>MIN(W1680:W1706)</f>
        <v>3248</v>
      </c>
      <c r="W1680" s="5" t="s">
        <v>0</v>
      </c>
      <c r="X1680" s="5" t="s">
        <v>0</v>
      </c>
      <c r="AD1680" s="2"/>
      <c r="AE1680" s="2"/>
      <c r="AF1680" s="10">
        <v>19</v>
      </c>
      <c r="AG1680" s="4" t="s">
        <v>8</v>
      </c>
      <c r="AH1680" s="4" t="s">
        <v>9</v>
      </c>
      <c r="AI1680" s="2"/>
      <c r="AJ1680" s="2"/>
      <c r="AP1680" s="2"/>
      <c r="AQ1680" s="2"/>
      <c r="AR1680" s="10">
        <v>19</v>
      </c>
      <c r="AS1680" s="4" t="s">
        <v>8</v>
      </c>
      <c r="AT1680" s="4" t="s">
        <v>9</v>
      </c>
      <c r="AU1680" s="2"/>
      <c r="AV1680" s="2"/>
      <c r="BB1680" s="2"/>
      <c r="BC1680" s="2"/>
      <c r="BD1680" s="10">
        <v>19</v>
      </c>
      <c r="BE1680" s="4" t="s">
        <v>8</v>
      </c>
      <c r="BF1680" s="4">
        <f>MIN(BG1680:BG1706)</f>
        <v>3170</v>
      </c>
      <c r="BG1680" s="2"/>
      <c r="BH1680" s="2"/>
      <c r="BN1680" s="2"/>
      <c r="BO1680" s="2"/>
      <c r="BP1680" s="10">
        <v>19</v>
      </c>
      <c r="BQ1680" s="4" t="s">
        <v>8</v>
      </c>
      <c r="BR1680" s="4">
        <f>MIN(BS1680:BS1706)</f>
        <v>3253</v>
      </c>
      <c r="BS1680" s="2"/>
      <c r="BT1680" s="2"/>
      <c r="BZ1680" s="2"/>
      <c r="CA1680" s="2"/>
      <c r="CB1680" s="10">
        <v>19</v>
      </c>
      <c r="CC1680" s="4" t="s">
        <v>8</v>
      </c>
      <c r="CD1680" s="4">
        <f>MIN(CE1680:CE1706)</f>
        <v>3267</v>
      </c>
      <c r="CE1680" s="2"/>
      <c r="CF1680" s="2"/>
      <c r="CL1680" s="2"/>
      <c r="CM1680" s="2"/>
      <c r="CN1680" s="10">
        <v>19</v>
      </c>
      <c r="CO1680" s="4" t="s">
        <v>8</v>
      </c>
      <c r="CP1680" s="4" t="s">
        <v>9</v>
      </c>
      <c r="CQ1680" s="2"/>
      <c r="CR1680" s="2"/>
      <c r="CX1680" s="2"/>
      <c r="CY1680" s="2"/>
      <c r="CZ1680" s="10">
        <v>19</v>
      </c>
      <c r="DA1680" s="4" t="s">
        <v>8</v>
      </c>
      <c r="DB1680" s="4" t="s">
        <v>9</v>
      </c>
      <c r="DC1680" s="5" t="s">
        <v>0</v>
      </c>
      <c r="DD1680" s="5" t="s">
        <v>0</v>
      </c>
      <c r="DJ1680" s="2"/>
      <c r="DK1680" s="2"/>
      <c r="DL1680" s="10">
        <v>19</v>
      </c>
      <c r="DM1680" s="4" t="s">
        <v>8</v>
      </c>
      <c r="DN1680" s="4">
        <f>MIN(DO1680:DO1706)</f>
        <v>3237</v>
      </c>
      <c r="DO1680" s="2"/>
      <c r="DP1680" s="2"/>
      <c r="DR1680" s="2"/>
      <c r="DV1680" s="2"/>
      <c r="DW1680" s="2"/>
      <c r="DX1680" s="10">
        <v>19</v>
      </c>
      <c r="DY1680" s="4" t="s">
        <v>8</v>
      </c>
      <c r="DZ1680" s="4" t="s">
        <v>9</v>
      </c>
      <c r="EA1680" s="2"/>
      <c r="EB1680" s="2"/>
      <c r="EH1680" s="2"/>
      <c r="EI1680" s="2"/>
      <c r="EJ1680" s="10">
        <v>19</v>
      </c>
      <c r="EK1680" s="4" t="s">
        <v>8</v>
      </c>
      <c r="EL1680" s="4" t="s">
        <v>9</v>
      </c>
      <c r="EM1680" s="2"/>
      <c r="EN1680" s="2"/>
      <c r="ET1680" s="2"/>
      <c r="EU1680" s="2"/>
      <c r="EV1680" s="10">
        <v>19</v>
      </c>
      <c r="EW1680" s="4" t="s">
        <v>8</v>
      </c>
      <c r="EX1680" s="4">
        <f>MIN(EY1680:EY1706)</f>
        <v>3247</v>
      </c>
      <c r="EY1680" s="2"/>
      <c r="EZ1680" s="2"/>
      <c r="FF1680" s="2"/>
      <c r="FG1680" s="2"/>
    </row>
    <row r="1681" spans="7:163">
      <c r="G1681" s="21"/>
      <c r="H1681" s="10"/>
      <c r="I1681" s="4" t="s">
        <v>7</v>
      </c>
      <c r="J1681" s="4">
        <f>MAX(L1680:L1706)</f>
        <v>3302</v>
      </c>
      <c r="K1681" s="2"/>
      <c r="L1681" s="2"/>
      <c r="R1681" s="2"/>
      <c r="S1681" s="2"/>
      <c r="T1681" s="10"/>
      <c r="U1681" s="4" t="s">
        <v>7</v>
      </c>
      <c r="V1681" s="4">
        <f>MAX(X1680:X1706)</f>
        <v>3334</v>
      </c>
      <c r="W1681" s="5" t="s">
        <v>0</v>
      </c>
      <c r="X1681" s="5" t="s">
        <v>0</v>
      </c>
      <c r="AD1681" s="2"/>
      <c r="AE1681" s="2"/>
      <c r="AF1681" s="10"/>
      <c r="AG1681" s="4" t="s">
        <v>7</v>
      </c>
      <c r="AH1681" s="4" t="s">
        <v>9</v>
      </c>
      <c r="AI1681" s="2"/>
      <c r="AJ1681" s="2"/>
      <c r="AP1681" s="2"/>
      <c r="AQ1681" s="2"/>
      <c r="AR1681" s="10"/>
      <c r="AS1681" s="4" t="s">
        <v>7</v>
      </c>
      <c r="AT1681" s="4" t="s">
        <v>9</v>
      </c>
      <c r="AU1681" s="2"/>
      <c r="AV1681" s="2"/>
      <c r="BB1681" s="2"/>
      <c r="BC1681" s="2"/>
      <c r="BD1681" s="10"/>
      <c r="BE1681" s="4" t="s">
        <v>7</v>
      </c>
      <c r="BF1681" s="4">
        <f>MAX(BH1680:BH1706)</f>
        <v>3252</v>
      </c>
      <c r="BG1681" s="2"/>
      <c r="BH1681" s="2"/>
      <c r="BN1681" s="2"/>
      <c r="BO1681" s="2"/>
      <c r="BP1681" s="10"/>
      <c r="BQ1681" s="4" t="s">
        <v>7</v>
      </c>
      <c r="BR1681" s="4">
        <f>MAX(BT1680:BT1706)</f>
        <v>3253</v>
      </c>
      <c r="BS1681" s="2"/>
      <c r="BT1681" s="2"/>
      <c r="BZ1681" s="2"/>
      <c r="CA1681" s="2"/>
      <c r="CB1681" s="10"/>
      <c r="CC1681" s="4" t="s">
        <v>7</v>
      </c>
      <c r="CD1681" s="4">
        <f>MAX(CF1680:CF1706)</f>
        <v>3298</v>
      </c>
      <c r="CE1681" s="5">
        <f>CE1056-CF1037</f>
        <v>3267</v>
      </c>
      <c r="CF1681" s="5">
        <f>CF1056-CE1037</f>
        <v>3267</v>
      </c>
      <c r="CL1681" s="2"/>
      <c r="CM1681" s="2"/>
      <c r="CN1681" s="10"/>
      <c r="CO1681" s="4" t="s">
        <v>7</v>
      </c>
      <c r="CP1681" s="4" t="s">
        <v>9</v>
      </c>
      <c r="CQ1681" s="2"/>
      <c r="CR1681" s="2"/>
      <c r="CX1681" s="2"/>
      <c r="CY1681" s="2"/>
      <c r="CZ1681" s="10"/>
      <c r="DA1681" s="4" t="s">
        <v>7</v>
      </c>
      <c r="DB1681" s="4" t="s">
        <v>9</v>
      </c>
      <c r="DC1681" s="5" t="s">
        <v>0</v>
      </c>
      <c r="DD1681" s="5" t="s">
        <v>0</v>
      </c>
      <c r="DJ1681" s="2"/>
      <c r="DK1681" s="2"/>
      <c r="DL1681" s="10"/>
      <c r="DM1681" s="4" t="s">
        <v>7</v>
      </c>
      <c r="DN1681" s="4">
        <f>MAX(DP1680:DP1706)</f>
        <v>3237</v>
      </c>
      <c r="DO1681" s="2"/>
      <c r="DP1681" s="2"/>
      <c r="DR1681" s="2"/>
      <c r="DV1681" s="2"/>
      <c r="DW1681" s="2"/>
      <c r="DX1681" s="10"/>
      <c r="DY1681" s="4" t="s">
        <v>7</v>
      </c>
      <c r="DZ1681" s="4" t="s">
        <v>9</v>
      </c>
      <c r="EA1681" s="2"/>
      <c r="EB1681" s="2"/>
      <c r="EH1681" s="2"/>
      <c r="EI1681" s="2"/>
      <c r="EJ1681" s="10"/>
      <c r="EK1681" s="4" t="s">
        <v>7</v>
      </c>
      <c r="EL1681" s="4" t="s">
        <v>9</v>
      </c>
      <c r="EM1681" s="2"/>
      <c r="EN1681" s="2"/>
      <c r="ET1681" s="2"/>
      <c r="EU1681" s="2"/>
      <c r="EV1681" s="10"/>
      <c r="EW1681" s="4" t="s">
        <v>7</v>
      </c>
      <c r="EX1681" s="4">
        <f>MAX(EZ1680:EZ1706)</f>
        <v>3247</v>
      </c>
      <c r="EY1681" s="2"/>
      <c r="EZ1681" s="2"/>
      <c r="FF1681" s="2"/>
      <c r="FG1681" s="2"/>
    </row>
    <row r="1682" spans="7:163">
      <c r="G1682" s="21"/>
      <c r="H1682" s="10"/>
      <c r="I1682" s="4"/>
      <c r="J1682" s="4"/>
      <c r="K1682" s="5">
        <f>K1057-L1038</f>
        <v>3278</v>
      </c>
      <c r="L1682" s="5">
        <f>L1057-K1038</f>
        <v>3298</v>
      </c>
      <c r="R1682" s="2"/>
      <c r="S1682" s="2"/>
      <c r="T1682" s="10"/>
      <c r="U1682" s="4"/>
      <c r="V1682" s="4"/>
      <c r="W1682" s="5">
        <f>W1057-X1038</f>
        <v>3248</v>
      </c>
      <c r="X1682" s="5">
        <f>X1057-W1038</f>
        <v>3268</v>
      </c>
      <c r="AD1682" s="2"/>
      <c r="AE1682" s="2"/>
      <c r="AF1682" s="10"/>
      <c r="AG1682" s="4"/>
      <c r="AH1682" s="4"/>
      <c r="AI1682" s="2"/>
      <c r="AJ1682" s="2"/>
      <c r="AP1682" s="2"/>
      <c r="AQ1682" s="2"/>
      <c r="AR1682" s="10"/>
      <c r="AS1682" s="4"/>
      <c r="AT1682" s="4"/>
      <c r="AU1682" s="2"/>
      <c r="AV1682" s="2"/>
      <c r="BB1682" s="2"/>
      <c r="BC1682" s="2"/>
      <c r="BD1682" s="10"/>
      <c r="BE1682" s="4"/>
      <c r="BF1682" s="4"/>
      <c r="BG1682" s="5">
        <f>BG1057-BH1038</f>
        <v>3170</v>
      </c>
      <c r="BH1682" s="5">
        <f>BH1057-BG1038</f>
        <v>3170</v>
      </c>
      <c r="BN1682" s="2"/>
      <c r="BO1682" s="2"/>
      <c r="BP1682" s="10"/>
      <c r="BQ1682" s="4"/>
      <c r="BR1682" s="4"/>
      <c r="BS1682" s="5">
        <f>BS1057-BT1038</f>
        <v>3253</v>
      </c>
      <c r="BT1682" s="5">
        <f>BT1057-BS1038</f>
        <v>3253</v>
      </c>
      <c r="BZ1682" s="2"/>
      <c r="CA1682" s="2"/>
      <c r="CB1682" s="10"/>
      <c r="CC1682" s="4"/>
      <c r="CD1682" s="4"/>
      <c r="CE1682" s="5">
        <f>CE1057-CF1038</f>
        <v>3268</v>
      </c>
      <c r="CF1682" s="5">
        <f>CF1057-CE1038</f>
        <v>3298</v>
      </c>
      <c r="CL1682" s="2"/>
      <c r="CM1682" s="2"/>
      <c r="CN1682" s="10"/>
      <c r="CO1682" s="4"/>
      <c r="CP1682" s="4"/>
      <c r="CQ1682" s="2"/>
      <c r="CR1682" s="2"/>
      <c r="CX1682" s="2"/>
      <c r="CY1682" s="2"/>
      <c r="CZ1682" s="10"/>
      <c r="DA1682" s="4"/>
      <c r="DB1682" s="4"/>
      <c r="DC1682" s="2"/>
      <c r="DD1682" s="2"/>
      <c r="DJ1682" s="2"/>
      <c r="DK1682" s="2"/>
      <c r="DL1682" s="10"/>
      <c r="DN1682" s="3"/>
      <c r="DO1682" s="5">
        <f>DO1057-DP1038</f>
        <v>3237</v>
      </c>
      <c r="DP1682" s="5">
        <f>DP1057-DO1038</f>
        <v>3237</v>
      </c>
      <c r="DR1682" s="2"/>
      <c r="DV1682" s="2"/>
      <c r="DW1682" s="2"/>
      <c r="DX1682" s="10"/>
      <c r="DY1682" s="4"/>
      <c r="DZ1682" s="4"/>
      <c r="EA1682" s="2"/>
      <c r="EB1682" s="2"/>
      <c r="EH1682" s="2"/>
      <c r="EI1682" s="2"/>
      <c r="EJ1682" s="10"/>
      <c r="EK1682" s="4"/>
      <c r="EL1682" s="4"/>
      <c r="EM1682" s="2"/>
      <c r="EN1682" s="2"/>
      <c r="ET1682" s="2"/>
      <c r="EU1682" s="2"/>
      <c r="EV1682" s="10"/>
      <c r="EW1682" s="4"/>
      <c r="EX1682" s="4"/>
      <c r="EY1682" s="2"/>
      <c r="EZ1682" s="2"/>
      <c r="FF1682" s="2"/>
      <c r="FG1682" s="2"/>
    </row>
    <row r="1683" spans="7:163">
      <c r="G1683" s="21"/>
      <c r="H1683" s="10"/>
      <c r="I1683" s="4"/>
      <c r="J1683" s="4"/>
      <c r="K1683" s="5">
        <f>K1058-L1039</f>
        <v>3272</v>
      </c>
      <c r="L1683" s="5">
        <f>L1058-K1039</f>
        <v>3297</v>
      </c>
      <c r="R1683" s="2"/>
      <c r="S1683" s="2"/>
      <c r="T1683" s="10"/>
      <c r="U1683" s="4"/>
      <c r="V1683" s="4"/>
      <c r="W1683" s="5">
        <f>W1058-X1039</f>
        <v>3272</v>
      </c>
      <c r="X1683" s="5">
        <f>X1058-W1039</f>
        <v>3277</v>
      </c>
      <c r="AD1683" s="2"/>
      <c r="AE1683" s="2"/>
      <c r="AF1683" s="10"/>
      <c r="AG1683" s="4"/>
      <c r="AH1683" s="4"/>
      <c r="AI1683" s="2"/>
      <c r="AJ1683" s="2"/>
      <c r="AP1683" s="2"/>
      <c r="AQ1683" s="2"/>
      <c r="AR1683" s="10"/>
      <c r="AS1683" s="4"/>
      <c r="AT1683" s="4"/>
      <c r="AU1683" s="2"/>
      <c r="AV1683" s="2"/>
      <c r="BB1683" s="2"/>
      <c r="BC1683" s="2"/>
      <c r="BD1683" s="10"/>
      <c r="BE1683" s="4"/>
      <c r="BF1683" s="4"/>
      <c r="BG1683" s="5">
        <f>BG1058-BH1039</f>
        <v>3247</v>
      </c>
      <c r="BH1683" s="5">
        <f>BH1058-BG1039</f>
        <v>3247</v>
      </c>
      <c r="BN1683" s="2"/>
      <c r="BO1683" s="2"/>
      <c r="BP1683" s="10"/>
      <c r="BQ1683" s="4"/>
      <c r="BR1683" s="4"/>
      <c r="BS1683" s="2"/>
      <c r="BT1683" s="2"/>
      <c r="BZ1683" s="2"/>
      <c r="CA1683" s="2"/>
      <c r="CB1683" s="10"/>
      <c r="CC1683" s="4"/>
      <c r="CD1683" s="4"/>
      <c r="CE1683" s="2"/>
      <c r="CF1683" s="2"/>
      <c r="CL1683" s="2"/>
      <c r="CM1683" s="2"/>
      <c r="CN1683" s="10"/>
      <c r="CO1683" s="4"/>
      <c r="CP1683" s="4"/>
      <c r="CQ1683" s="2"/>
      <c r="CR1683" s="2"/>
      <c r="CX1683" s="2"/>
      <c r="CY1683" s="2"/>
      <c r="CZ1683" s="10"/>
      <c r="DA1683" s="4"/>
      <c r="DB1683" s="4"/>
      <c r="DC1683" s="2"/>
      <c r="DD1683" s="2"/>
      <c r="DJ1683" s="2"/>
      <c r="DK1683" s="2"/>
      <c r="DL1683" s="10"/>
      <c r="DN1683" s="3"/>
      <c r="DO1683" s="5" t="s">
        <v>0</v>
      </c>
      <c r="DP1683" s="5" t="s">
        <v>0</v>
      </c>
      <c r="DR1683" s="2"/>
      <c r="DV1683" s="2"/>
      <c r="DW1683" s="2"/>
      <c r="DX1683" s="10"/>
      <c r="DY1683" s="4"/>
      <c r="DZ1683" s="4"/>
      <c r="EA1683" s="2"/>
      <c r="EB1683" s="2"/>
      <c r="EH1683" s="2"/>
      <c r="EI1683" s="2"/>
      <c r="EJ1683" s="10"/>
      <c r="EK1683" s="4"/>
      <c r="EL1683" s="4"/>
      <c r="EM1683" s="2"/>
      <c r="EN1683" s="2"/>
      <c r="ET1683" s="2"/>
      <c r="EU1683" s="2"/>
      <c r="EV1683" s="10"/>
      <c r="EW1683" s="4"/>
      <c r="EX1683" s="4"/>
      <c r="EY1683" s="5">
        <f>EY1058-EZ1039</f>
        <v>3247</v>
      </c>
      <c r="EZ1683" s="5">
        <f>EZ1058-EY1039</f>
        <v>3247</v>
      </c>
      <c r="FF1683" s="2"/>
      <c r="FG1683" s="2"/>
    </row>
    <row r="1684" spans="7:163">
      <c r="G1684" s="21"/>
      <c r="H1684" s="10"/>
      <c r="I1684" s="4"/>
      <c r="J1684" s="4"/>
      <c r="K1684" s="5">
        <f>K1059-L1040</f>
        <v>3257</v>
      </c>
      <c r="L1684" s="5">
        <f>L1059-K1040</f>
        <v>3302</v>
      </c>
      <c r="R1684" s="2"/>
      <c r="S1684" s="2"/>
      <c r="T1684" s="10"/>
      <c r="U1684" s="4"/>
      <c r="V1684" s="4"/>
      <c r="W1684" s="5" t="s">
        <v>0</v>
      </c>
      <c r="X1684" s="5" t="s">
        <v>0</v>
      </c>
      <c r="AD1684" s="2"/>
      <c r="AE1684" s="2"/>
      <c r="AF1684" s="10"/>
      <c r="AG1684" s="4"/>
      <c r="AH1684" s="4"/>
      <c r="AI1684" s="2"/>
      <c r="AJ1684" s="2"/>
      <c r="AP1684" s="2"/>
      <c r="AQ1684" s="2"/>
      <c r="AR1684" s="10"/>
      <c r="AS1684" s="4"/>
      <c r="AT1684" s="4"/>
      <c r="AU1684" s="2"/>
      <c r="AV1684" s="2"/>
      <c r="BB1684" s="2"/>
      <c r="BC1684" s="2"/>
      <c r="BD1684" s="10"/>
      <c r="BE1684" s="4"/>
      <c r="BF1684" s="4"/>
      <c r="BG1684" s="5">
        <f>BG1059-BH1040</f>
        <v>3252</v>
      </c>
      <c r="BH1684" s="5">
        <f>BH1059-BG1040</f>
        <v>3252</v>
      </c>
      <c r="BN1684" s="2"/>
      <c r="BO1684" s="2"/>
      <c r="BP1684" s="10"/>
      <c r="BQ1684" s="4"/>
      <c r="BR1684" s="4"/>
      <c r="BS1684" s="2"/>
      <c r="BT1684" s="2"/>
      <c r="BZ1684" s="2"/>
      <c r="CA1684" s="2"/>
      <c r="CB1684" s="10"/>
      <c r="CC1684" s="4"/>
      <c r="CD1684" s="4"/>
      <c r="CE1684" s="2"/>
      <c r="CF1684" s="2"/>
      <c r="CL1684" s="2"/>
      <c r="CM1684" s="2"/>
      <c r="CN1684" s="10"/>
      <c r="CO1684" s="4"/>
      <c r="CP1684" s="4"/>
      <c r="CQ1684" s="2"/>
      <c r="CR1684" s="2"/>
      <c r="CX1684" s="2"/>
      <c r="CY1684" s="2"/>
      <c r="CZ1684" s="10"/>
      <c r="DA1684" s="4"/>
      <c r="DB1684" s="4"/>
      <c r="DC1684" s="2"/>
      <c r="DD1684" s="2"/>
      <c r="DJ1684" s="2"/>
      <c r="DK1684" s="2"/>
      <c r="DL1684" s="10"/>
      <c r="DN1684" s="3"/>
      <c r="DO1684" s="2"/>
      <c r="DP1684" s="2"/>
      <c r="DR1684" s="2"/>
      <c r="DV1684" s="2"/>
      <c r="DW1684" s="2"/>
      <c r="DX1684" s="10"/>
      <c r="DY1684" s="4"/>
      <c r="DZ1684" s="4"/>
      <c r="EA1684" s="2"/>
      <c r="EB1684" s="2"/>
      <c r="EH1684" s="2"/>
      <c r="EI1684" s="2"/>
      <c r="EJ1684" s="10"/>
      <c r="EK1684" s="4"/>
      <c r="EL1684" s="4"/>
      <c r="EM1684" s="2"/>
      <c r="EN1684" s="2"/>
      <c r="ET1684" s="2"/>
      <c r="EU1684" s="2"/>
      <c r="EV1684" s="10"/>
      <c r="EW1684" s="4"/>
      <c r="EX1684" s="4"/>
      <c r="EY1684" s="2"/>
      <c r="EZ1684" s="2"/>
      <c r="FF1684" s="2"/>
      <c r="FG1684" s="2"/>
    </row>
    <row r="1685" spans="7:163">
      <c r="G1685" s="21"/>
      <c r="H1685" s="10"/>
      <c r="I1685" s="4"/>
      <c r="J1685" s="4"/>
      <c r="K1685" s="2"/>
      <c r="L1685" s="2"/>
      <c r="R1685" s="2"/>
      <c r="S1685" s="2"/>
      <c r="T1685" s="10"/>
      <c r="U1685" s="4"/>
      <c r="V1685" s="4"/>
      <c r="W1685" s="5">
        <f>W1060-X1041</f>
        <v>3267</v>
      </c>
      <c r="X1685" s="5">
        <f>X1060-W1041</f>
        <v>3334</v>
      </c>
      <c r="AD1685" s="2"/>
      <c r="AE1685" s="2"/>
      <c r="AF1685" s="10"/>
      <c r="AG1685" s="4"/>
      <c r="AH1685" s="4"/>
      <c r="AI1685" s="2"/>
      <c r="AJ1685" s="2"/>
      <c r="AP1685" s="2"/>
      <c r="AQ1685" s="2"/>
      <c r="AR1685" s="10"/>
      <c r="AS1685" s="4"/>
      <c r="AT1685" s="4"/>
      <c r="AU1685" s="2"/>
      <c r="AV1685" s="2"/>
      <c r="BB1685" s="2"/>
      <c r="BC1685" s="2"/>
      <c r="BD1685" s="10"/>
      <c r="BE1685" s="4"/>
      <c r="BF1685" s="4"/>
      <c r="BG1685" s="2"/>
      <c r="BH1685" s="2"/>
      <c r="BN1685" s="2"/>
      <c r="BO1685" s="2"/>
      <c r="BP1685" s="10"/>
      <c r="BQ1685" s="4"/>
      <c r="BR1685" s="4"/>
      <c r="BS1685" s="2"/>
      <c r="BT1685" s="2"/>
      <c r="BZ1685" s="2"/>
      <c r="CA1685" s="2"/>
      <c r="CB1685" s="10"/>
      <c r="CC1685" s="4"/>
      <c r="CD1685" s="4"/>
      <c r="CE1685" s="2"/>
      <c r="CF1685" s="2"/>
      <c r="CL1685" s="2"/>
      <c r="CM1685" s="2"/>
      <c r="CN1685" s="10"/>
      <c r="CO1685" s="4"/>
      <c r="CP1685" s="4"/>
      <c r="CQ1685" s="2"/>
      <c r="CR1685" s="2"/>
      <c r="CX1685" s="2"/>
      <c r="CY1685" s="2"/>
      <c r="CZ1685" s="10"/>
      <c r="DA1685" s="4"/>
      <c r="DB1685" s="4"/>
      <c r="DC1685" s="2"/>
      <c r="DD1685" s="2"/>
      <c r="DJ1685" s="2"/>
      <c r="DK1685" s="2"/>
      <c r="DL1685" s="10"/>
      <c r="DN1685" s="3"/>
      <c r="DO1685" s="2"/>
      <c r="DP1685" s="2"/>
      <c r="DR1685" s="2"/>
      <c r="DV1685" s="2"/>
      <c r="DW1685" s="2"/>
      <c r="DX1685" s="10"/>
      <c r="DY1685" s="4"/>
      <c r="DZ1685" s="4"/>
      <c r="EA1685" s="2"/>
      <c r="EB1685" s="2"/>
      <c r="EH1685" s="2"/>
      <c r="EI1685" s="2"/>
      <c r="EJ1685" s="10"/>
      <c r="EK1685" s="4"/>
      <c r="EL1685" s="4"/>
      <c r="EM1685" s="2"/>
      <c r="EN1685" s="2"/>
      <c r="ET1685" s="2"/>
      <c r="EU1685" s="2"/>
      <c r="EV1685" s="10"/>
      <c r="EW1685" s="4"/>
      <c r="EX1685" s="4"/>
      <c r="EY1685" s="2"/>
      <c r="EZ1685" s="2"/>
      <c r="FF1685" s="2"/>
      <c r="FG1685" s="2"/>
    </row>
    <row r="1686" spans="7:163">
      <c r="G1686" s="21"/>
      <c r="H1686" s="10"/>
      <c r="I1686" s="4"/>
      <c r="J1686" s="4"/>
      <c r="K1686" s="2"/>
      <c r="L1686" s="2"/>
      <c r="R1686" s="2"/>
      <c r="S1686" s="2"/>
      <c r="T1686" s="10"/>
      <c r="U1686" s="4"/>
      <c r="V1686" s="4"/>
      <c r="W1686" s="5" t="s">
        <v>0</v>
      </c>
      <c r="X1686" s="5" t="s">
        <v>0</v>
      </c>
      <c r="AD1686" s="2"/>
      <c r="AE1686" s="2"/>
      <c r="AF1686" s="10"/>
      <c r="AG1686" s="4"/>
      <c r="AH1686" s="4"/>
      <c r="AI1686" s="2"/>
      <c r="AJ1686" s="2"/>
      <c r="AP1686" s="2"/>
      <c r="AQ1686" s="2"/>
      <c r="AR1686" s="10"/>
      <c r="AS1686" s="4"/>
      <c r="AT1686" s="4"/>
      <c r="AU1686" s="2"/>
      <c r="AV1686" s="2"/>
      <c r="BB1686" s="2"/>
      <c r="BC1686" s="2"/>
      <c r="BD1686" s="10"/>
      <c r="BE1686" s="4"/>
      <c r="BF1686" s="4"/>
      <c r="BG1686" s="2"/>
      <c r="BH1686" s="2"/>
      <c r="BN1686" s="2"/>
      <c r="BO1686" s="2"/>
      <c r="BP1686" s="10"/>
      <c r="BQ1686" s="4"/>
      <c r="BR1686" s="4"/>
      <c r="BS1686" s="2"/>
      <c r="BT1686" s="2"/>
      <c r="BZ1686" s="2"/>
      <c r="CA1686" s="2"/>
      <c r="CB1686" s="10"/>
      <c r="CC1686" s="4"/>
      <c r="CD1686" s="4"/>
      <c r="CE1686" s="2"/>
      <c r="CF1686" s="2"/>
      <c r="CL1686" s="2"/>
      <c r="CM1686" s="2"/>
      <c r="CN1686" s="10"/>
      <c r="CO1686" s="4"/>
      <c r="CP1686" s="4"/>
      <c r="CQ1686" s="2"/>
      <c r="CR1686" s="2"/>
      <c r="CX1686" s="2"/>
      <c r="CY1686" s="2"/>
      <c r="CZ1686" s="10"/>
      <c r="DA1686" s="4"/>
      <c r="DB1686" s="4"/>
      <c r="DC1686" s="2"/>
      <c r="DD1686" s="2"/>
      <c r="DJ1686" s="2"/>
      <c r="DK1686" s="2"/>
      <c r="DL1686" s="10"/>
      <c r="DN1686" s="3"/>
      <c r="DO1686" s="2"/>
      <c r="DP1686" s="2"/>
      <c r="DR1686" s="2"/>
      <c r="DV1686" s="2"/>
      <c r="DW1686" s="2"/>
      <c r="DX1686" s="10"/>
      <c r="DY1686" s="4"/>
      <c r="DZ1686" s="4"/>
      <c r="EA1686" s="2"/>
      <c r="EB1686" s="2"/>
      <c r="EH1686" s="2"/>
      <c r="EI1686" s="2"/>
      <c r="EJ1686" s="10"/>
      <c r="EK1686" s="4"/>
      <c r="EL1686" s="4"/>
      <c r="EM1686" s="2"/>
      <c r="EN1686" s="2"/>
      <c r="ET1686" s="2"/>
      <c r="EU1686" s="2"/>
      <c r="EV1686" s="10"/>
      <c r="EW1686" s="4"/>
      <c r="EX1686" s="4"/>
      <c r="EY1686" s="2"/>
      <c r="EZ1686" s="2"/>
      <c r="FF1686" s="2"/>
      <c r="FG1686" s="2"/>
    </row>
    <row r="1687" spans="7:163">
      <c r="G1687" s="21"/>
      <c r="H1687" s="10"/>
      <c r="I1687" s="4"/>
      <c r="J1687" s="4"/>
      <c r="K1687" s="2"/>
      <c r="L1687" s="2"/>
      <c r="R1687" s="2"/>
      <c r="S1687" s="2"/>
      <c r="T1687" s="10"/>
      <c r="U1687" s="4"/>
      <c r="V1687" s="4"/>
      <c r="W1687" s="5" t="s">
        <v>0</v>
      </c>
      <c r="X1687" s="5" t="s">
        <v>0</v>
      </c>
      <c r="AD1687" s="2"/>
      <c r="AE1687" s="2"/>
      <c r="AF1687" s="10"/>
      <c r="AG1687" s="4"/>
      <c r="AH1687" s="4"/>
      <c r="AI1687" s="2"/>
      <c r="AJ1687" s="2"/>
      <c r="AP1687" s="2"/>
      <c r="AQ1687" s="2"/>
      <c r="AR1687" s="10"/>
      <c r="AS1687" s="4"/>
      <c r="AT1687" s="4"/>
      <c r="AU1687" s="2"/>
      <c r="AV1687" s="2"/>
      <c r="BB1687" s="2"/>
      <c r="BC1687" s="2"/>
      <c r="BD1687" s="10"/>
      <c r="BE1687" s="4"/>
      <c r="BF1687" s="4"/>
      <c r="BG1687" s="2"/>
      <c r="BH1687" s="2"/>
      <c r="BN1687" s="2"/>
      <c r="BO1687" s="2"/>
      <c r="BP1687" s="10"/>
      <c r="BQ1687" s="4"/>
      <c r="BR1687" s="4"/>
      <c r="BS1687" s="2"/>
      <c r="BT1687" s="2"/>
      <c r="BZ1687" s="2"/>
      <c r="CA1687" s="2"/>
      <c r="CB1687" s="10"/>
      <c r="CC1687" s="4"/>
      <c r="CD1687" s="4"/>
      <c r="CE1687" s="2"/>
      <c r="CF1687" s="2"/>
      <c r="CL1687" s="2"/>
      <c r="CM1687" s="2"/>
      <c r="CN1687" s="10"/>
      <c r="CO1687" s="4"/>
      <c r="CP1687" s="4"/>
      <c r="CQ1687" s="2"/>
      <c r="CR1687" s="2"/>
      <c r="CX1687" s="2"/>
      <c r="CY1687" s="2"/>
      <c r="CZ1687" s="10"/>
      <c r="DA1687" s="4"/>
      <c r="DB1687" s="4"/>
      <c r="DC1687" s="2"/>
      <c r="DD1687" s="2"/>
      <c r="DJ1687" s="2"/>
      <c r="DK1687" s="2"/>
      <c r="DL1687" s="10"/>
      <c r="DN1687" s="3"/>
      <c r="DO1687" s="2"/>
      <c r="DP1687" s="2"/>
      <c r="DR1687" s="2"/>
      <c r="DV1687" s="2"/>
      <c r="DW1687" s="2"/>
      <c r="DX1687" s="10"/>
      <c r="DY1687" s="4"/>
      <c r="DZ1687" s="4"/>
      <c r="EA1687" s="2"/>
      <c r="EB1687" s="2"/>
      <c r="EH1687" s="2"/>
      <c r="EI1687" s="2"/>
      <c r="EJ1687" s="10"/>
      <c r="EK1687" s="4"/>
      <c r="EL1687" s="4"/>
      <c r="EM1687" s="2"/>
      <c r="EN1687" s="2"/>
      <c r="ET1687" s="2"/>
      <c r="EU1687" s="2"/>
      <c r="EV1687" s="10"/>
      <c r="EW1687" s="4"/>
      <c r="EX1687" s="4"/>
      <c r="EY1687" s="2"/>
      <c r="EZ1687" s="2"/>
      <c r="FF1687" s="2"/>
      <c r="FG1687" s="2"/>
    </row>
    <row r="1688" spans="7:163">
      <c r="G1688" s="21"/>
      <c r="H1688" s="10"/>
      <c r="I1688" s="4"/>
      <c r="J1688" s="4"/>
      <c r="R1688" s="2"/>
      <c r="S1688" s="2"/>
      <c r="T1688" s="10"/>
      <c r="U1688" s="4"/>
      <c r="V1688" s="4"/>
      <c r="AD1688" s="2"/>
      <c r="AE1688" s="2"/>
      <c r="AF1688" s="10"/>
      <c r="AG1688" s="4"/>
      <c r="AH1688" s="4"/>
      <c r="AI1688" s="2"/>
      <c r="AJ1688" s="2"/>
      <c r="AP1688" s="2"/>
      <c r="AQ1688" s="2"/>
      <c r="AR1688" s="10"/>
      <c r="AS1688" s="4"/>
      <c r="AT1688" s="4"/>
      <c r="AU1688" s="2"/>
      <c r="AV1688" s="2"/>
      <c r="BB1688" s="2"/>
      <c r="BC1688" s="2"/>
      <c r="BD1688" s="10"/>
      <c r="BE1688" s="4"/>
      <c r="BF1688" s="4"/>
      <c r="BN1688" s="2"/>
      <c r="BO1688" s="2"/>
      <c r="BP1688" s="10"/>
      <c r="BQ1688" s="4"/>
      <c r="BR1688" s="4"/>
      <c r="BZ1688" s="2"/>
      <c r="CA1688" s="2"/>
      <c r="CB1688" s="10"/>
      <c r="CC1688" s="4"/>
      <c r="CD1688" s="4"/>
      <c r="CE1688" s="2"/>
      <c r="CF1688" s="2"/>
      <c r="CL1688" s="2"/>
      <c r="CM1688" s="2"/>
      <c r="CN1688" s="10"/>
      <c r="CO1688" s="4"/>
      <c r="CP1688" s="4"/>
      <c r="CQ1688" s="2"/>
      <c r="CR1688" s="2"/>
      <c r="CX1688" s="2"/>
      <c r="CY1688" s="2"/>
      <c r="CZ1688" s="10"/>
      <c r="DA1688" s="4"/>
      <c r="DB1688" s="4"/>
      <c r="DJ1688" s="2"/>
      <c r="DK1688" s="2"/>
      <c r="DL1688" s="10"/>
      <c r="DN1688" s="3"/>
      <c r="DO1688" s="2"/>
      <c r="DP1688" s="2"/>
      <c r="DR1688" s="2"/>
      <c r="DV1688" s="2"/>
      <c r="DW1688" s="2"/>
      <c r="DX1688" s="10"/>
      <c r="DY1688" s="4"/>
      <c r="DZ1688" s="4"/>
      <c r="EH1688" s="2"/>
      <c r="EI1688" s="2"/>
      <c r="EJ1688" s="10"/>
      <c r="EK1688" s="4"/>
      <c r="EL1688" s="4"/>
      <c r="EM1688" s="2"/>
      <c r="EN1688" s="2"/>
      <c r="ET1688" s="2"/>
      <c r="EU1688" s="2"/>
      <c r="EV1688" s="10"/>
      <c r="EW1688" s="4"/>
      <c r="EX1688" s="4"/>
      <c r="FF1688" s="2"/>
      <c r="FG1688" s="2"/>
    </row>
    <row r="1689" spans="7:163">
      <c r="G1689" s="21"/>
      <c r="H1689" s="10"/>
      <c r="I1689" s="4"/>
      <c r="J1689" s="4"/>
      <c r="R1689" s="2"/>
      <c r="S1689" s="2"/>
      <c r="T1689" s="10"/>
      <c r="U1689" s="4"/>
      <c r="V1689" s="4"/>
      <c r="AD1689" s="2"/>
      <c r="AE1689" s="2"/>
      <c r="AF1689" s="10"/>
      <c r="AG1689" s="4"/>
      <c r="AH1689" s="4"/>
      <c r="AI1689" s="2"/>
      <c r="AJ1689" s="2"/>
      <c r="AP1689" s="2"/>
      <c r="AQ1689" s="2"/>
      <c r="AR1689" s="10"/>
      <c r="AS1689" s="4"/>
      <c r="AT1689" s="4"/>
      <c r="AU1689" s="2"/>
      <c r="AV1689" s="2"/>
      <c r="BB1689" s="2"/>
      <c r="BC1689" s="2"/>
      <c r="BD1689" s="10"/>
      <c r="BE1689" s="4"/>
      <c r="BF1689" s="4"/>
      <c r="BN1689" s="2"/>
      <c r="BO1689" s="2"/>
      <c r="BP1689" s="10"/>
      <c r="BQ1689" s="4"/>
      <c r="BR1689" s="4"/>
      <c r="BZ1689" s="2"/>
      <c r="CA1689" s="2"/>
      <c r="CB1689" s="10"/>
      <c r="CC1689" s="4"/>
      <c r="CD1689" s="4"/>
      <c r="CE1689" s="2"/>
      <c r="CF1689" s="2"/>
      <c r="CL1689" s="2"/>
      <c r="CM1689" s="2"/>
      <c r="CN1689" s="10"/>
      <c r="CO1689" s="4"/>
      <c r="CP1689" s="4"/>
      <c r="CQ1689" s="2"/>
      <c r="CR1689" s="2"/>
      <c r="CX1689" s="2"/>
      <c r="CY1689" s="2"/>
      <c r="CZ1689" s="10"/>
      <c r="DA1689" s="4"/>
      <c r="DB1689" s="4"/>
      <c r="DJ1689" s="2"/>
      <c r="DK1689" s="2"/>
      <c r="DL1689" s="10"/>
      <c r="DN1689" s="3"/>
      <c r="DR1689" s="2"/>
      <c r="DV1689" s="2"/>
      <c r="DW1689" s="2"/>
      <c r="DX1689" s="10"/>
      <c r="DY1689" s="4"/>
      <c r="DZ1689" s="4"/>
      <c r="EH1689" s="2"/>
      <c r="EI1689" s="2"/>
      <c r="EJ1689" s="10"/>
      <c r="EK1689" s="4"/>
      <c r="EL1689" s="4"/>
      <c r="EM1689" s="2"/>
      <c r="EN1689" s="2"/>
      <c r="ET1689" s="2"/>
      <c r="EU1689" s="2"/>
      <c r="EV1689" s="10"/>
      <c r="EW1689" s="4"/>
      <c r="EX1689" s="4"/>
      <c r="FF1689" s="2"/>
      <c r="FG1689" s="2"/>
    </row>
    <row r="1690" spans="7:163">
      <c r="G1690" s="21"/>
      <c r="H1690" s="10"/>
      <c r="I1690" s="4"/>
      <c r="J1690" s="4"/>
      <c r="R1690" s="2"/>
      <c r="S1690" s="2"/>
      <c r="T1690" s="10"/>
      <c r="U1690" s="4"/>
      <c r="V1690" s="4"/>
      <c r="AD1690" s="2"/>
      <c r="AE1690" s="2"/>
      <c r="AF1690" s="10"/>
      <c r="AG1690" s="4"/>
      <c r="AH1690" s="4"/>
      <c r="AI1690" s="2"/>
      <c r="AJ1690" s="2"/>
      <c r="AP1690" s="2"/>
      <c r="AQ1690" s="2"/>
      <c r="AR1690" s="10"/>
      <c r="AS1690" s="4"/>
      <c r="AT1690" s="4"/>
      <c r="AU1690" s="2"/>
      <c r="AV1690" s="2"/>
      <c r="BB1690" s="2"/>
      <c r="BC1690" s="2"/>
      <c r="BD1690" s="10"/>
      <c r="BE1690" s="4"/>
      <c r="BF1690" s="4"/>
      <c r="BN1690" s="2"/>
      <c r="BO1690" s="2"/>
      <c r="BP1690" s="10"/>
      <c r="BQ1690" s="4"/>
      <c r="BR1690" s="4"/>
      <c r="BZ1690" s="2"/>
      <c r="CA1690" s="2"/>
      <c r="CB1690" s="10"/>
      <c r="CC1690" s="4"/>
      <c r="CD1690" s="4"/>
      <c r="CL1690" s="2"/>
      <c r="CM1690" s="2"/>
      <c r="CN1690" s="10"/>
      <c r="CO1690" s="4"/>
      <c r="CP1690" s="4"/>
      <c r="CQ1690" s="2"/>
      <c r="CR1690" s="2"/>
      <c r="CX1690" s="2"/>
      <c r="CY1690" s="2"/>
      <c r="CZ1690" s="10"/>
      <c r="DA1690" s="4"/>
      <c r="DB1690" s="4"/>
      <c r="DJ1690" s="2"/>
      <c r="DK1690" s="2"/>
      <c r="DL1690" s="10"/>
      <c r="DN1690" s="3"/>
      <c r="DR1690" s="2"/>
      <c r="DV1690" s="2"/>
      <c r="DW1690" s="2"/>
      <c r="DX1690" s="10"/>
      <c r="DY1690" s="4"/>
      <c r="DZ1690" s="4"/>
      <c r="EH1690" s="2"/>
      <c r="EI1690" s="2"/>
      <c r="EJ1690" s="10"/>
      <c r="EK1690" s="4"/>
      <c r="EL1690" s="4"/>
      <c r="EM1690" s="2"/>
      <c r="EN1690" s="2"/>
      <c r="ET1690" s="2"/>
      <c r="EU1690" s="2"/>
      <c r="EV1690" s="10"/>
      <c r="EW1690" s="4"/>
      <c r="EX1690" s="4"/>
      <c r="FF1690" s="2"/>
      <c r="FG1690" s="2"/>
    </row>
    <row r="1691" spans="7:163">
      <c r="G1691" s="21"/>
      <c r="H1691" s="10"/>
      <c r="I1691" s="4"/>
      <c r="J1691" s="4"/>
      <c r="R1691" s="2"/>
      <c r="S1691" s="2"/>
      <c r="T1691" s="10"/>
      <c r="U1691" s="4"/>
      <c r="V1691" s="4"/>
      <c r="AD1691" s="2"/>
      <c r="AE1691" s="2"/>
      <c r="AF1691" s="10"/>
      <c r="AG1691" s="4"/>
      <c r="AH1691" s="4"/>
      <c r="AI1691" s="2"/>
      <c r="AJ1691" s="2"/>
      <c r="AP1691" s="2"/>
      <c r="AQ1691" s="2"/>
      <c r="AR1691" s="10"/>
      <c r="AS1691" s="4"/>
      <c r="AT1691" s="4"/>
      <c r="AU1691" s="2"/>
      <c r="AV1691" s="2"/>
      <c r="BB1691" s="2"/>
      <c r="BC1691" s="2"/>
      <c r="BD1691" s="10"/>
      <c r="BE1691" s="4"/>
      <c r="BF1691" s="4"/>
      <c r="BN1691" s="2"/>
      <c r="BO1691" s="2"/>
      <c r="BP1691" s="10"/>
      <c r="BQ1691" s="4"/>
      <c r="BR1691" s="4"/>
      <c r="BZ1691" s="2"/>
      <c r="CA1691" s="2"/>
      <c r="CB1691" s="10"/>
      <c r="CC1691" s="4"/>
      <c r="CD1691" s="4"/>
      <c r="CL1691" s="2"/>
      <c r="CM1691" s="2"/>
      <c r="CN1691" s="10"/>
      <c r="CO1691" s="4"/>
      <c r="CP1691" s="4"/>
      <c r="CQ1691" s="2"/>
      <c r="CR1691" s="2"/>
      <c r="CX1691" s="2"/>
      <c r="CY1691" s="2"/>
      <c r="CZ1691" s="10"/>
      <c r="DA1691" s="4"/>
      <c r="DB1691" s="4"/>
      <c r="DJ1691" s="2"/>
      <c r="DK1691" s="2"/>
      <c r="DL1691" s="10"/>
      <c r="DN1691" s="3"/>
      <c r="DR1691" s="2"/>
      <c r="DV1691" s="2"/>
      <c r="DW1691" s="2"/>
      <c r="DX1691" s="10"/>
      <c r="DY1691" s="4"/>
      <c r="DZ1691" s="4"/>
      <c r="EH1691" s="2"/>
      <c r="EI1691" s="2"/>
      <c r="EJ1691" s="10"/>
      <c r="EK1691" s="4"/>
      <c r="EL1691" s="4"/>
      <c r="EM1691" s="2"/>
      <c r="EN1691" s="2"/>
      <c r="ET1691" s="2"/>
      <c r="EU1691" s="2"/>
      <c r="EV1691" s="10"/>
      <c r="EW1691" s="4"/>
      <c r="EX1691" s="4"/>
      <c r="FF1691" s="2"/>
      <c r="FG1691" s="2"/>
    </row>
    <row r="1692" spans="7:163">
      <c r="G1692" s="21"/>
      <c r="H1692" s="10"/>
      <c r="I1692" s="4"/>
      <c r="J1692" s="4"/>
      <c r="R1692" s="2"/>
      <c r="S1692" s="2"/>
      <c r="T1692" s="10"/>
      <c r="U1692" s="4"/>
      <c r="V1692" s="4"/>
      <c r="AD1692" s="2"/>
      <c r="AE1692" s="2"/>
      <c r="AF1692" s="10"/>
      <c r="AG1692" s="4"/>
      <c r="AH1692" s="4"/>
      <c r="AI1692" s="2"/>
      <c r="AJ1692" s="2"/>
      <c r="AP1692" s="2"/>
      <c r="AQ1692" s="2"/>
      <c r="AR1692" s="10"/>
      <c r="AS1692" s="4"/>
      <c r="AT1692" s="4"/>
      <c r="AU1692" s="2"/>
      <c r="AV1692" s="2"/>
      <c r="BB1692" s="2"/>
      <c r="BC1692" s="2"/>
      <c r="BD1692" s="10"/>
      <c r="BE1692" s="4"/>
      <c r="BF1692" s="4"/>
      <c r="BN1692" s="2"/>
      <c r="BO1692" s="2"/>
      <c r="BP1692" s="10"/>
      <c r="BQ1692" s="4"/>
      <c r="BR1692" s="4"/>
      <c r="BZ1692" s="2"/>
      <c r="CA1692" s="2"/>
      <c r="CB1692" s="10"/>
      <c r="CC1692" s="4"/>
      <c r="CD1692" s="4"/>
      <c r="CL1692" s="2"/>
      <c r="CM1692" s="2"/>
      <c r="CN1692" s="10"/>
      <c r="CO1692" s="4"/>
      <c r="CP1692" s="4"/>
      <c r="CQ1692" s="2"/>
      <c r="CR1692" s="2"/>
      <c r="CX1692" s="2"/>
      <c r="CY1692" s="2"/>
      <c r="CZ1692" s="10"/>
      <c r="DA1692" s="4"/>
      <c r="DB1692" s="4"/>
      <c r="DJ1692" s="2"/>
      <c r="DK1692" s="2"/>
      <c r="DL1692" s="10"/>
      <c r="DN1692" s="3"/>
      <c r="DR1692" s="2"/>
      <c r="DV1692" s="2"/>
      <c r="DW1692" s="2"/>
      <c r="DX1692" s="10"/>
      <c r="DY1692" s="4"/>
      <c r="DZ1692" s="4"/>
      <c r="EH1692" s="2"/>
      <c r="EI1692" s="2"/>
      <c r="EJ1692" s="10"/>
      <c r="EK1692" s="4"/>
      <c r="EL1692" s="4"/>
      <c r="EM1692" s="2"/>
      <c r="EN1692" s="2"/>
      <c r="ET1692" s="2"/>
      <c r="EU1692" s="2"/>
      <c r="EV1692" s="10"/>
      <c r="EW1692" s="4"/>
      <c r="EX1692" s="4"/>
      <c r="FF1692" s="2"/>
      <c r="FG1692" s="2"/>
    </row>
    <row r="1693" spans="7:163">
      <c r="G1693" s="21"/>
      <c r="H1693" s="10"/>
      <c r="I1693" s="4"/>
      <c r="J1693" s="4"/>
      <c r="R1693" s="2"/>
      <c r="S1693" s="2"/>
      <c r="T1693" s="10"/>
      <c r="U1693" s="4"/>
      <c r="V1693" s="4"/>
      <c r="AD1693" s="2"/>
      <c r="AE1693" s="2"/>
      <c r="AF1693" s="10"/>
      <c r="AG1693" s="4"/>
      <c r="AH1693" s="4"/>
      <c r="AI1693" s="2"/>
      <c r="AJ1693" s="2"/>
      <c r="AP1693" s="2"/>
      <c r="AQ1693" s="2"/>
      <c r="AR1693" s="10"/>
      <c r="AS1693" s="4"/>
      <c r="AT1693" s="4"/>
      <c r="AU1693" s="2"/>
      <c r="AV1693" s="2"/>
      <c r="BB1693" s="2"/>
      <c r="BC1693" s="2"/>
      <c r="BD1693" s="10"/>
      <c r="BE1693" s="4"/>
      <c r="BF1693" s="4"/>
      <c r="BN1693" s="2"/>
      <c r="BO1693" s="2"/>
      <c r="BP1693" s="10"/>
      <c r="BQ1693" s="4"/>
      <c r="BR1693" s="4"/>
      <c r="BZ1693" s="2"/>
      <c r="CA1693" s="2"/>
      <c r="CB1693" s="10"/>
      <c r="CC1693" s="4"/>
      <c r="CD1693" s="4"/>
      <c r="CL1693" s="2"/>
      <c r="CM1693" s="2"/>
      <c r="CN1693" s="10"/>
      <c r="CO1693" s="4"/>
      <c r="CP1693" s="4"/>
      <c r="CQ1693" s="2"/>
      <c r="CR1693" s="2"/>
      <c r="CX1693" s="2"/>
      <c r="CY1693" s="2"/>
      <c r="CZ1693" s="10"/>
      <c r="DA1693" s="4"/>
      <c r="DB1693" s="4"/>
      <c r="DJ1693" s="2"/>
      <c r="DK1693" s="2"/>
      <c r="DL1693" s="10"/>
      <c r="DN1693" s="3"/>
      <c r="DR1693" s="2"/>
      <c r="DV1693" s="2"/>
      <c r="DW1693" s="2"/>
      <c r="DX1693" s="10"/>
      <c r="DY1693" s="4"/>
      <c r="DZ1693" s="4"/>
      <c r="EH1693" s="2"/>
      <c r="EI1693" s="2"/>
      <c r="EJ1693" s="10"/>
      <c r="EK1693" s="4"/>
      <c r="EL1693" s="4"/>
      <c r="EM1693" s="2"/>
      <c r="EN1693" s="2"/>
      <c r="ET1693" s="2"/>
      <c r="EU1693" s="2"/>
      <c r="EV1693" s="10"/>
      <c r="EW1693" s="4"/>
      <c r="EX1693" s="4"/>
      <c r="FF1693" s="2"/>
      <c r="FG1693" s="2"/>
    </row>
    <row r="1694" spans="7:163">
      <c r="G1694" s="21"/>
      <c r="H1694" s="10"/>
      <c r="I1694" s="4"/>
      <c r="J1694" s="4"/>
      <c r="R1694" s="2"/>
      <c r="S1694" s="2"/>
      <c r="T1694" s="10"/>
      <c r="U1694" s="4"/>
      <c r="V1694" s="4"/>
      <c r="AD1694" s="2"/>
      <c r="AE1694" s="2"/>
      <c r="AF1694" s="10"/>
      <c r="AG1694" s="4"/>
      <c r="AH1694" s="4"/>
      <c r="AI1694" s="2"/>
      <c r="AJ1694" s="2"/>
      <c r="AP1694" s="2"/>
      <c r="AQ1694" s="2"/>
      <c r="AR1694" s="10"/>
      <c r="AS1694" s="4"/>
      <c r="AT1694" s="4"/>
      <c r="AU1694" s="2"/>
      <c r="AV1694" s="2"/>
      <c r="BB1694" s="2"/>
      <c r="BC1694" s="2"/>
      <c r="BD1694" s="10"/>
      <c r="BE1694" s="4"/>
      <c r="BF1694" s="4"/>
      <c r="BN1694" s="2"/>
      <c r="BO1694" s="2"/>
      <c r="BP1694" s="10"/>
      <c r="BQ1694" s="4"/>
      <c r="BR1694" s="4"/>
      <c r="BZ1694" s="2"/>
      <c r="CA1694" s="2"/>
      <c r="CB1694" s="10"/>
      <c r="CC1694" s="4"/>
      <c r="CD1694" s="4"/>
      <c r="CL1694" s="2"/>
      <c r="CM1694" s="2"/>
      <c r="CN1694" s="10"/>
      <c r="CO1694" s="4"/>
      <c r="CP1694" s="4"/>
      <c r="CQ1694" s="2"/>
      <c r="CR1694" s="2"/>
      <c r="CX1694" s="2"/>
      <c r="CY1694" s="2"/>
      <c r="CZ1694" s="10"/>
      <c r="DA1694" s="4"/>
      <c r="DB1694" s="4"/>
      <c r="DJ1694" s="2"/>
      <c r="DK1694" s="2"/>
      <c r="DL1694" s="10"/>
      <c r="DN1694" s="3"/>
      <c r="DR1694" s="2"/>
      <c r="DV1694" s="2"/>
      <c r="DW1694" s="2"/>
      <c r="DX1694" s="10"/>
      <c r="DY1694" s="4"/>
      <c r="DZ1694" s="4"/>
      <c r="EH1694" s="2"/>
      <c r="EI1694" s="2"/>
      <c r="EJ1694" s="10"/>
      <c r="EK1694" s="4"/>
      <c r="EL1694" s="4"/>
      <c r="EM1694" s="2"/>
      <c r="EN1694" s="2"/>
      <c r="ET1694" s="2"/>
      <c r="EU1694" s="2"/>
      <c r="EV1694" s="10"/>
      <c r="EW1694" s="4"/>
      <c r="EX1694" s="4"/>
      <c r="FF1694" s="2"/>
      <c r="FG1694" s="2"/>
    </row>
    <row r="1695" spans="7:163">
      <c r="G1695" s="21"/>
      <c r="H1695" s="10"/>
      <c r="I1695" s="4"/>
      <c r="J1695" s="4"/>
      <c r="R1695" s="2"/>
      <c r="S1695" s="2"/>
      <c r="T1695" s="10"/>
      <c r="U1695" s="4"/>
      <c r="V1695" s="4"/>
      <c r="AD1695" s="2"/>
      <c r="AE1695" s="2"/>
      <c r="AF1695" s="10"/>
      <c r="AG1695" s="4"/>
      <c r="AH1695" s="4"/>
      <c r="AI1695" s="2"/>
      <c r="AJ1695" s="2"/>
      <c r="AP1695" s="2"/>
      <c r="AQ1695" s="2"/>
      <c r="AR1695" s="10"/>
      <c r="AS1695" s="4"/>
      <c r="AT1695" s="4"/>
      <c r="AU1695" s="2"/>
      <c r="AV1695" s="2"/>
      <c r="BB1695" s="2"/>
      <c r="BC1695" s="2"/>
      <c r="BD1695" s="10"/>
      <c r="BE1695" s="4"/>
      <c r="BF1695" s="4"/>
      <c r="BN1695" s="2"/>
      <c r="BO1695" s="2"/>
      <c r="BP1695" s="10"/>
      <c r="BQ1695" s="4"/>
      <c r="BR1695" s="4"/>
      <c r="BZ1695" s="2"/>
      <c r="CA1695" s="2"/>
      <c r="CB1695" s="10"/>
      <c r="CC1695" s="4"/>
      <c r="CD1695" s="4"/>
      <c r="CL1695" s="2"/>
      <c r="CM1695" s="2"/>
      <c r="CN1695" s="10"/>
      <c r="CO1695" s="4"/>
      <c r="CP1695" s="4"/>
      <c r="CQ1695" s="2"/>
      <c r="CR1695" s="2"/>
      <c r="CX1695" s="2"/>
      <c r="CY1695" s="2"/>
      <c r="CZ1695" s="10"/>
      <c r="DA1695" s="4"/>
      <c r="DB1695" s="4"/>
      <c r="DJ1695" s="2"/>
      <c r="DK1695" s="2"/>
      <c r="DL1695" s="10"/>
      <c r="DN1695" s="3"/>
      <c r="DR1695" s="2"/>
      <c r="DV1695" s="2"/>
      <c r="DW1695" s="2"/>
      <c r="DX1695" s="10"/>
      <c r="DY1695" s="4"/>
      <c r="DZ1695" s="4"/>
      <c r="EH1695" s="2"/>
      <c r="EI1695" s="2"/>
      <c r="EJ1695" s="10"/>
      <c r="EK1695" s="4"/>
      <c r="EL1695" s="4"/>
      <c r="EM1695" s="2"/>
      <c r="EN1695" s="2"/>
      <c r="ET1695" s="2"/>
      <c r="EU1695" s="2"/>
      <c r="EV1695" s="10"/>
      <c r="EW1695" s="4"/>
      <c r="EX1695" s="4"/>
      <c r="FF1695" s="2"/>
      <c r="FG1695" s="2"/>
    </row>
    <row r="1696" spans="7:163">
      <c r="G1696" s="21"/>
      <c r="H1696" s="10"/>
      <c r="I1696" s="4"/>
      <c r="J1696" s="4"/>
      <c r="R1696" s="2"/>
      <c r="S1696" s="2"/>
      <c r="T1696" s="10"/>
      <c r="U1696" s="4"/>
      <c r="V1696" s="4"/>
      <c r="AD1696" s="2"/>
      <c r="AE1696" s="2"/>
      <c r="AF1696" s="10"/>
      <c r="AG1696" s="4"/>
      <c r="AH1696" s="4"/>
      <c r="AI1696" s="2"/>
      <c r="AJ1696" s="2"/>
      <c r="AP1696" s="2"/>
      <c r="AQ1696" s="2"/>
      <c r="AR1696" s="10"/>
      <c r="AS1696" s="4"/>
      <c r="AT1696" s="4"/>
      <c r="AU1696" s="2"/>
      <c r="AV1696" s="2"/>
      <c r="BB1696" s="2"/>
      <c r="BC1696" s="2"/>
      <c r="BD1696" s="10"/>
      <c r="BE1696" s="4"/>
      <c r="BF1696" s="4"/>
      <c r="BN1696" s="2"/>
      <c r="BO1696" s="2"/>
      <c r="BP1696" s="10"/>
      <c r="BQ1696" s="4"/>
      <c r="BR1696" s="4"/>
      <c r="BZ1696" s="2"/>
      <c r="CA1696" s="2"/>
      <c r="CB1696" s="10"/>
      <c r="CC1696" s="4"/>
      <c r="CD1696" s="4"/>
      <c r="CL1696" s="2"/>
      <c r="CM1696" s="2"/>
      <c r="CN1696" s="10"/>
      <c r="CO1696" s="4"/>
      <c r="CP1696" s="4"/>
      <c r="CQ1696" s="2"/>
      <c r="CR1696" s="2"/>
      <c r="CX1696" s="2"/>
      <c r="CY1696" s="2"/>
      <c r="CZ1696" s="10"/>
      <c r="DA1696" s="4"/>
      <c r="DB1696" s="4"/>
      <c r="DJ1696" s="2"/>
      <c r="DK1696" s="2"/>
      <c r="DL1696" s="10"/>
      <c r="DN1696" s="3"/>
      <c r="DR1696" s="2"/>
      <c r="DV1696" s="2"/>
      <c r="DW1696" s="2"/>
      <c r="DX1696" s="10"/>
      <c r="DY1696" s="4"/>
      <c r="DZ1696" s="4"/>
      <c r="EH1696" s="2"/>
      <c r="EI1696" s="2"/>
      <c r="EJ1696" s="10"/>
      <c r="EK1696" s="4"/>
      <c r="EL1696" s="4"/>
      <c r="EM1696" s="2"/>
      <c r="EN1696" s="2"/>
      <c r="ET1696" s="2"/>
      <c r="EU1696" s="2"/>
      <c r="EV1696" s="10"/>
      <c r="EW1696" s="4"/>
      <c r="EX1696" s="4"/>
      <c r="FF1696" s="2"/>
      <c r="FG1696" s="2"/>
    </row>
    <row r="1697" spans="7:163">
      <c r="G1697" s="21"/>
      <c r="H1697" s="10"/>
      <c r="I1697" s="4"/>
      <c r="J1697" s="4"/>
      <c r="R1697" s="2"/>
      <c r="S1697" s="2"/>
      <c r="T1697" s="10"/>
      <c r="U1697" s="4"/>
      <c r="V1697" s="4"/>
      <c r="AD1697" s="2"/>
      <c r="AE1697" s="2"/>
      <c r="AF1697" s="10"/>
      <c r="AG1697" s="4"/>
      <c r="AH1697" s="4"/>
      <c r="AI1697" s="2"/>
      <c r="AJ1697" s="2"/>
      <c r="AP1697" s="2"/>
      <c r="AQ1697" s="2"/>
      <c r="AR1697" s="10"/>
      <c r="AS1697" s="4"/>
      <c r="AT1697" s="4"/>
      <c r="AU1697" s="2"/>
      <c r="AV1697" s="2"/>
      <c r="BB1697" s="2"/>
      <c r="BC1697" s="2"/>
      <c r="BD1697" s="10"/>
      <c r="BE1697" s="4"/>
      <c r="BF1697" s="4"/>
      <c r="BN1697" s="2"/>
      <c r="BO1697" s="2"/>
      <c r="BP1697" s="10"/>
      <c r="BQ1697" s="4"/>
      <c r="BR1697" s="4"/>
      <c r="BZ1697" s="2"/>
      <c r="CA1697" s="2"/>
      <c r="CB1697" s="10"/>
      <c r="CC1697" s="4"/>
      <c r="CD1697" s="4"/>
      <c r="CL1697" s="2"/>
      <c r="CM1697" s="2"/>
      <c r="CN1697" s="10"/>
      <c r="CO1697" s="4"/>
      <c r="CP1697" s="4"/>
      <c r="CQ1697" s="2"/>
      <c r="CR1697" s="2"/>
      <c r="CX1697" s="2"/>
      <c r="CY1697" s="2"/>
      <c r="CZ1697" s="10"/>
      <c r="DA1697" s="4"/>
      <c r="DB1697" s="4"/>
      <c r="DJ1697" s="2"/>
      <c r="DK1697" s="2"/>
      <c r="DL1697" s="10"/>
      <c r="DN1697" s="3"/>
      <c r="DR1697" s="2"/>
      <c r="DV1697" s="2"/>
      <c r="DW1697" s="2"/>
      <c r="DX1697" s="10"/>
      <c r="DY1697" s="4"/>
      <c r="DZ1697" s="4"/>
      <c r="EH1697" s="2"/>
      <c r="EI1697" s="2"/>
      <c r="EJ1697" s="10"/>
      <c r="EK1697" s="4"/>
      <c r="EL1697" s="4"/>
      <c r="EM1697" s="2"/>
      <c r="EN1697" s="2"/>
      <c r="ET1697" s="2"/>
      <c r="EU1697" s="2"/>
      <c r="EV1697" s="10"/>
      <c r="EW1697" s="4"/>
      <c r="EX1697" s="4"/>
      <c r="FF1697" s="2"/>
      <c r="FG1697" s="2"/>
    </row>
    <row r="1698" spans="7:163">
      <c r="G1698" s="21"/>
      <c r="H1698" s="10"/>
      <c r="I1698" s="4"/>
      <c r="J1698" s="4"/>
      <c r="R1698" s="2"/>
      <c r="S1698" s="2"/>
      <c r="T1698" s="10"/>
      <c r="U1698" s="4"/>
      <c r="V1698" s="4"/>
      <c r="AD1698" s="2"/>
      <c r="AE1698" s="2"/>
      <c r="AF1698" s="10"/>
      <c r="AG1698" s="4"/>
      <c r="AH1698" s="4"/>
      <c r="AI1698" s="2"/>
      <c r="AJ1698" s="2"/>
      <c r="AP1698" s="2"/>
      <c r="AQ1698" s="2"/>
      <c r="AR1698" s="10"/>
      <c r="AS1698" s="4"/>
      <c r="AT1698" s="4"/>
      <c r="AU1698" s="2"/>
      <c r="AV1698" s="2"/>
      <c r="BB1698" s="2"/>
      <c r="BC1698" s="2"/>
      <c r="BD1698" s="10"/>
      <c r="BE1698" s="4"/>
      <c r="BF1698" s="4"/>
      <c r="BN1698" s="2"/>
      <c r="BO1698" s="2"/>
      <c r="BP1698" s="10"/>
      <c r="BQ1698" s="4"/>
      <c r="BR1698" s="4"/>
      <c r="BZ1698" s="2"/>
      <c r="CA1698" s="2"/>
      <c r="CB1698" s="10"/>
      <c r="CC1698" s="4"/>
      <c r="CD1698" s="4"/>
      <c r="CL1698" s="2"/>
      <c r="CM1698" s="2"/>
      <c r="CN1698" s="10"/>
      <c r="CO1698" s="4"/>
      <c r="CP1698" s="4"/>
      <c r="CQ1698" s="2"/>
      <c r="CR1698" s="2"/>
      <c r="CX1698" s="2"/>
      <c r="CY1698" s="2"/>
      <c r="CZ1698" s="10"/>
      <c r="DA1698" s="4"/>
      <c r="DB1698" s="4"/>
      <c r="DJ1698" s="2"/>
      <c r="DK1698" s="2"/>
      <c r="DL1698" s="10"/>
      <c r="DN1698" s="3"/>
      <c r="DR1698" s="2"/>
      <c r="DV1698" s="2"/>
      <c r="DW1698" s="2"/>
      <c r="DX1698" s="10"/>
      <c r="DY1698" s="4"/>
      <c r="DZ1698" s="4"/>
      <c r="EH1698" s="2"/>
      <c r="EI1698" s="2"/>
      <c r="EJ1698" s="10"/>
      <c r="EK1698" s="4"/>
      <c r="EL1698" s="4"/>
      <c r="EM1698" s="2"/>
      <c r="EN1698" s="2"/>
      <c r="ET1698" s="2"/>
      <c r="EU1698" s="2"/>
      <c r="EV1698" s="10"/>
      <c r="EW1698" s="4"/>
      <c r="EX1698" s="4"/>
      <c r="FF1698" s="2"/>
      <c r="FG1698" s="2"/>
    </row>
    <row r="1699" spans="7:163">
      <c r="G1699" s="21"/>
      <c r="H1699" s="10"/>
      <c r="I1699" s="4"/>
      <c r="J1699" s="4"/>
      <c r="R1699" s="2"/>
      <c r="S1699" s="2"/>
      <c r="T1699" s="10"/>
      <c r="U1699" s="4"/>
      <c r="V1699" s="4"/>
      <c r="AD1699" s="2"/>
      <c r="AE1699" s="2"/>
      <c r="AF1699" s="10"/>
      <c r="AG1699" s="4"/>
      <c r="AH1699" s="4"/>
      <c r="AI1699" s="2"/>
      <c r="AJ1699" s="2"/>
      <c r="AP1699" s="2"/>
      <c r="AQ1699" s="2"/>
      <c r="AR1699" s="10"/>
      <c r="AS1699" s="4"/>
      <c r="AT1699" s="4"/>
      <c r="AU1699" s="2"/>
      <c r="AV1699" s="2"/>
      <c r="BB1699" s="2"/>
      <c r="BC1699" s="2"/>
      <c r="BD1699" s="10"/>
      <c r="BE1699" s="4"/>
      <c r="BF1699" s="4"/>
      <c r="BN1699" s="2"/>
      <c r="BO1699" s="2"/>
      <c r="BP1699" s="10"/>
      <c r="BQ1699" s="4"/>
      <c r="BR1699" s="4"/>
      <c r="BZ1699" s="2"/>
      <c r="CA1699" s="2"/>
      <c r="CB1699" s="10"/>
      <c r="CC1699" s="4"/>
      <c r="CD1699" s="4"/>
      <c r="CL1699" s="2"/>
      <c r="CM1699" s="2"/>
      <c r="CN1699" s="10"/>
      <c r="CO1699" s="4"/>
      <c r="CP1699" s="4"/>
      <c r="CQ1699" s="2"/>
      <c r="CR1699" s="2"/>
      <c r="CX1699" s="2"/>
      <c r="CY1699" s="2"/>
      <c r="CZ1699" s="10"/>
      <c r="DA1699" s="4"/>
      <c r="DB1699" s="4"/>
      <c r="DJ1699" s="2"/>
      <c r="DK1699" s="2"/>
      <c r="DL1699" s="10"/>
      <c r="DN1699" s="3"/>
      <c r="DR1699" s="2"/>
      <c r="DV1699" s="2"/>
      <c r="DW1699" s="2"/>
      <c r="DX1699" s="10"/>
      <c r="DY1699" s="4"/>
      <c r="DZ1699" s="4"/>
      <c r="EH1699" s="2"/>
      <c r="EI1699" s="2"/>
      <c r="EJ1699" s="10"/>
      <c r="EK1699" s="4"/>
      <c r="EL1699" s="4"/>
      <c r="EM1699" s="2"/>
      <c r="EN1699" s="2"/>
      <c r="ET1699" s="2"/>
      <c r="EU1699" s="2"/>
      <c r="EV1699" s="10"/>
      <c r="EW1699" s="4"/>
      <c r="EX1699" s="4"/>
      <c r="FF1699" s="2"/>
      <c r="FG1699" s="2"/>
    </row>
    <row r="1700" spans="7:163">
      <c r="G1700" s="21"/>
      <c r="H1700" s="10"/>
      <c r="I1700" s="4"/>
      <c r="J1700" s="4"/>
      <c r="R1700" s="2"/>
      <c r="S1700" s="2"/>
      <c r="T1700" s="10"/>
      <c r="U1700" s="4"/>
      <c r="V1700" s="4"/>
      <c r="AD1700" s="2"/>
      <c r="AE1700" s="2"/>
      <c r="AF1700" s="10"/>
      <c r="AG1700" s="4"/>
      <c r="AH1700" s="4"/>
      <c r="AI1700" s="2"/>
      <c r="AJ1700" s="2"/>
      <c r="AP1700" s="2"/>
      <c r="AQ1700" s="2"/>
      <c r="AR1700" s="10"/>
      <c r="AS1700" s="4"/>
      <c r="AT1700" s="4"/>
      <c r="AU1700" s="2"/>
      <c r="AV1700" s="2"/>
      <c r="BB1700" s="2"/>
      <c r="BC1700" s="2"/>
      <c r="BD1700" s="10"/>
      <c r="BE1700" s="4"/>
      <c r="BF1700" s="4"/>
      <c r="BN1700" s="2"/>
      <c r="BO1700" s="2"/>
      <c r="BP1700" s="10"/>
      <c r="BQ1700" s="4"/>
      <c r="BR1700" s="4"/>
      <c r="BZ1700" s="2"/>
      <c r="CA1700" s="2"/>
      <c r="CB1700" s="10"/>
      <c r="CC1700" s="4"/>
      <c r="CD1700" s="4"/>
      <c r="CL1700" s="2"/>
      <c r="CM1700" s="2"/>
      <c r="CN1700" s="10"/>
      <c r="CO1700" s="4"/>
      <c r="CP1700" s="4"/>
      <c r="CQ1700" s="2"/>
      <c r="CR1700" s="2"/>
      <c r="CX1700" s="2"/>
      <c r="CY1700" s="2"/>
      <c r="CZ1700" s="10"/>
      <c r="DA1700" s="4"/>
      <c r="DB1700" s="4"/>
      <c r="DJ1700" s="2"/>
      <c r="DK1700" s="2"/>
      <c r="DL1700" s="10"/>
      <c r="DN1700" s="3"/>
      <c r="DR1700" s="2"/>
      <c r="DV1700" s="2"/>
      <c r="DW1700" s="2"/>
      <c r="DX1700" s="10"/>
      <c r="DY1700" s="4"/>
      <c r="DZ1700" s="4"/>
      <c r="EH1700" s="2"/>
      <c r="EI1700" s="2"/>
      <c r="EJ1700" s="10"/>
      <c r="EK1700" s="4"/>
      <c r="EL1700" s="4"/>
      <c r="EM1700" s="2"/>
      <c r="EN1700" s="2"/>
      <c r="ET1700" s="2"/>
      <c r="EU1700" s="2"/>
      <c r="EV1700" s="10"/>
      <c r="EW1700" s="4"/>
      <c r="EX1700" s="4"/>
      <c r="FF1700" s="2"/>
      <c r="FG1700" s="2"/>
    </row>
    <row r="1701" spans="7:163">
      <c r="G1701" s="21"/>
      <c r="H1701" s="10"/>
      <c r="I1701" s="4"/>
      <c r="J1701" s="4"/>
      <c r="R1701" s="2"/>
      <c r="S1701" s="2"/>
      <c r="T1701" s="10"/>
      <c r="U1701" s="4"/>
      <c r="V1701" s="4"/>
      <c r="AD1701" s="2"/>
      <c r="AE1701" s="2"/>
      <c r="AF1701" s="10"/>
      <c r="AG1701" s="4"/>
      <c r="AH1701" s="4"/>
      <c r="AI1701" s="2"/>
      <c r="AJ1701" s="2"/>
      <c r="AP1701" s="2"/>
      <c r="AQ1701" s="2"/>
      <c r="AR1701" s="10"/>
      <c r="AS1701" s="4"/>
      <c r="AT1701" s="4"/>
      <c r="AU1701" s="2"/>
      <c r="AV1701" s="2"/>
      <c r="BB1701" s="2"/>
      <c r="BC1701" s="2"/>
      <c r="BD1701" s="10"/>
      <c r="BE1701" s="4"/>
      <c r="BF1701" s="4"/>
      <c r="BN1701" s="2"/>
      <c r="BO1701" s="2"/>
      <c r="BP1701" s="10"/>
      <c r="BQ1701" s="4"/>
      <c r="BR1701" s="4"/>
      <c r="BZ1701" s="2"/>
      <c r="CA1701" s="2"/>
      <c r="CB1701" s="10"/>
      <c r="CC1701" s="4"/>
      <c r="CD1701" s="4"/>
      <c r="CL1701" s="2"/>
      <c r="CM1701" s="2"/>
      <c r="CN1701" s="10"/>
      <c r="CO1701" s="4"/>
      <c r="CP1701" s="4"/>
      <c r="CQ1701" s="2"/>
      <c r="CR1701" s="2"/>
      <c r="CX1701" s="2"/>
      <c r="CY1701" s="2"/>
      <c r="CZ1701" s="10"/>
      <c r="DA1701" s="4"/>
      <c r="DB1701" s="4"/>
      <c r="DJ1701" s="2"/>
      <c r="DK1701" s="2"/>
      <c r="DL1701" s="10"/>
      <c r="DN1701" s="3"/>
      <c r="DR1701" s="2"/>
      <c r="DV1701" s="2"/>
      <c r="DW1701" s="2"/>
      <c r="DX1701" s="10"/>
      <c r="DY1701" s="4"/>
      <c r="DZ1701" s="4"/>
      <c r="EH1701" s="2"/>
      <c r="EI1701" s="2"/>
      <c r="EJ1701" s="10"/>
      <c r="EK1701" s="4"/>
      <c r="EL1701" s="4"/>
      <c r="EM1701" s="2"/>
      <c r="EN1701" s="2"/>
      <c r="ET1701" s="2"/>
      <c r="EU1701" s="2"/>
      <c r="EV1701" s="10"/>
      <c r="EW1701" s="4"/>
      <c r="EX1701" s="4"/>
      <c r="FF1701" s="2"/>
      <c r="FG1701" s="2"/>
    </row>
    <row r="1702" spans="7:163">
      <c r="G1702" s="21"/>
      <c r="H1702" s="10"/>
      <c r="I1702" s="4"/>
      <c r="J1702" s="4"/>
      <c r="R1702" s="2"/>
      <c r="S1702" s="2"/>
      <c r="T1702" s="10"/>
      <c r="U1702" s="4"/>
      <c r="V1702" s="4"/>
      <c r="AD1702" s="2"/>
      <c r="AE1702" s="2"/>
      <c r="AF1702" s="10"/>
      <c r="AG1702" s="4"/>
      <c r="AH1702" s="4"/>
      <c r="AI1702" s="2"/>
      <c r="AJ1702" s="2"/>
      <c r="AP1702" s="2"/>
      <c r="AQ1702" s="2"/>
      <c r="AR1702" s="10"/>
      <c r="AS1702" s="4"/>
      <c r="AT1702" s="4"/>
      <c r="AU1702" s="2"/>
      <c r="AV1702" s="2"/>
      <c r="BB1702" s="2"/>
      <c r="BC1702" s="2"/>
      <c r="BD1702" s="10"/>
      <c r="BE1702" s="4"/>
      <c r="BF1702" s="4"/>
      <c r="BN1702" s="2"/>
      <c r="BO1702" s="2"/>
      <c r="BP1702" s="10"/>
      <c r="BQ1702" s="4"/>
      <c r="BR1702" s="4"/>
      <c r="BZ1702" s="2"/>
      <c r="CA1702" s="2"/>
      <c r="CB1702" s="10"/>
      <c r="CC1702" s="4"/>
      <c r="CD1702" s="4"/>
      <c r="CL1702" s="2"/>
      <c r="CM1702" s="2"/>
      <c r="CN1702" s="10"/>
      <c r="CO1702" s="4"/>
      <c r="CP1702" s="4"/>
      <c r="CQ1702" s="2"/>
      <c r="CR1702" s="2"/>
      <c r="CX1702" s="2"/>
      <c r="CY1702" s="2"/>
      <c r="CZ1702" s="10"/>
      <c r="DA1702" s="4"/>
      <c r="DB1702" s="4"/>
      <c r="DJ1702" s="2"/>
      <c r="DK1702" s="2"/>
      <c r="DL1702" s="10"/>
      <c r="DN1702" s="3"/>
      <c r="DR1702" s="2"/>
      <c r="DV1702" s="2"/>
      <c r="DW1702" s="2"/>
      <c r="DX1702" s="10"/>
      <c r="DY1702" s="4"/>
      <c r="DZ1702" s="4"/>
      <c r="EH1702" s="2"/>
      <c r="EI1702" s="2"/>
      <c r="EJ1702" s="10"/>
      <c r="EK1702" s="4"/>
      <c r="EL1702" s="4"/>
      <c r="EM1702" s="2"/>
      <c r="EN1702" s="2"/>
      <c r="ET1702" s="2"/>
      <c r="EU1702" s="2"/>
      <c r="EV1702" s="10"/>
      <c r="EW1702" s="4"/>
      <c r="EX1702" s="4"/>
      <c r="FF1702" s="2"/>
      <c r="FG1702" s="2"/>
    </row>
    <row r="1703" spans="7:163">
      <c r="G1703" s="21"/>
      <c r="H1703" s="4"/>
      <c r="I1703" s="4"/>
      <c r="J1703" s="4"/>
      <c r="R1703" s="2"/>
      <c r="S1703" s="2"/>
      <c r="T1703" s="4"/>
      <c r="U1703" s="4"/>
      <c r="V1703" s="4"/>
      <c r="AD1703" s="2"/>
      <c r="AE1703" s="2"/>
      <c r="AF1703" s="4"/>
      <c r="AG1703" s="4"/>
      <c r="AH1703" s="4"/>
      <c r="AI1703" s="2"/>
      <c r="AJ1703" s="2"/>
      <c r="AP1703" s="2"/>
      <c r="AQ1703" s="2"/>
      <c r="AR1703" s="4"/>
      <c r="AS1703" s="4"/>
      <c r="AT1703" s="4"/>
      <c r="AU1703" s="2"/>
      <c r="AV1703" s="2"/>
      <c r="BB1703" s="2"/>
      <c r="BC1703" s="2"/>
      <c r="BD1703" s="4"/>
      <c r="BE1703" s="4"/>
      <c r="BF1703" s="4"/>
      <c r="BN1703" s="2"/>
      <c r="BO1703" s="2"/>
      <c r="BP1703" s="4"/>
      <c r="BQ1703" s="4"/>
      <c r="BR1703" s="4"/>
      <c r="BZ1703" s="2"/>
      <c r="CA1703" s="2"/>
      <c r="CB1703" s="4"/>
      <c r="CC1703" s="4"/>
      <c r="CD1703" s="4"/>
      <c r="CL1703" s="2"/>
      <c r="CM1703" s="2"/>
      <c r="CN1703" s="4"/>
      <c r="CO1703" s="4"/>
      <c r="CP1703" s="4"/>
      <c r="CQ1703" s="2"/>
      <c r="CR1703" s="2"/>
      <c r="CX1703" s="2"/>
      <c r="CY1703" s="2"/>
      <c r="CZ1703" s="4"/>
      <c r="DA1703" s="4"/>
      <c r="DB1703" s="4"/>
      <c r="DJ1703" s="2"/>
      <c r="DK1703" s="2"/>
      <c r="DN1703" s="3"/>
      <c r="DV1703" s="2"/>
      <c r="DW1703" s="2"/>
      <c r="DX1703" s="4"/>
      <c r="DY1703" s="4"/>
      <c r="DZ1703" s="4"/>
      <c r="EH1703" s="2"/>
      <c r="EI1703" s="2"/>
      <c r="EJ1703" s="4"/>
      <c r="EK1703" s="4"/>
      <c r="EL1703" s="4"/>
      <c r="EM1703" s="2"/>
      <c r="EN1703" s="2"/>
      <c r="ET1703" s="2"/>
      <c r="EU1703" s="2"/>
      <c r="EV1703" s="4"/>
      <c r="EW1703" s="4"/>
      <c r="EX1703" s="4"/>
      <c r="FF1703" s="2"/>
      <c r="FG1703" s="2"/>
    </row>
    <row r="1704" spans="7:163">
      <c r="G1704" s="21"/>
      <c r="H1704" s="4"/>
      <c r="I1704" s="4"/>
      <c r="J1704" s="4"/>
      <c r="R1704" s="2"/>
      <c r="S1704" s="2"/>
      <c r="T1704" s="4"/>
      <c r="U1704" s="4"/>
      <c r="V1704" s="4"/>
      <c r="AD1704" s="2"/>
      <c r="AE1704" s="2"/>
      <c r="AF1704" s="4"/>
      <c r="AG1704" s="4"/>
      <c r="AH1704" s="4"/>
      <c r="AI1704" s="2"/>
      <c r="AJ1704" s="2"/>
      <c r="AP1704" s="2"/>
      <c r="AQ1704" s="2"/>
      <c r="AR1704" s="4"/>
      <c r="AS1704" s="4"/>
      <c r="AT1704" s="4"/>
      <c r="AU1704" s="2"/>
      <c r="AV1704" s="2"/>
      <c r="BB1704" s="2"/>
      <c r="BC1704" s="2"/>
      <c r="BD1704" s="4"/>
      <c r="BE1704" s="4"/>
      <c r="BF1704" s="4"/>
      <c r="BN1704" s="2"/>
      <c r="BO1704" s="2"/>
      <c r="BP1704" s="4"/>
      <c r="BQ1704" s="4"/>
      <c r="BR1704" s="4"/>
      <c r="BZ1704" s="2"/>
      <c r="CA1704" s="2"/>
      <c r="CB1704" s="4"/>
      <c r="CC1704" s="4"/>
      <c r="CD1704" s="4"/>
      <c r="CL1704" s="2"/>
      <c r="CM1704" s="2"/>
      <c r="CN1704" s="4"/>
      <c r="CO1704" s="4"/>
      <c r="CP1704" s="4"/>
      <c r="CQ1704" s="2"/>
      <c r="CR1704" s="2"/>
      <c r="CX1704" s="2"/>
      <c r="CY1704" s="2"/>
      <c r="CZ1704" s="4"/>
      <c r="DA1704" s="4"/>
      <c r="DB1704" s="4"/>
      <c r="DJ1704" s="2"/>
      <c r="DK1704" s="2"/>
      <c r="DN1704" s="4"/>
      <c r="DV1704" s="2"/>
      <c r="DW1704" s="2"/>
      <c r="DX1704" s="4"/>
      <c r="DY1704" s="4"/>
      <c r="DZ1704" s="4"/>
      <c r="EH1704" s="2"/>
      <c r="EI1704" s="2"/>
      <c r="EJ1704" s="4"/>
      <c r="EK1704" s="4"/>
      <c r="EL1704" s="4"/>
      <c r="EM1704" s="2"/>
      <c r="EN1704" s="2"/>
      <c r="ET1704" s="2"/>
      <c r="EU1704" s="2"/>
      <c r="EV1704" s="4"/>
      <c r="EW1704" s="4"/>
      <c r="EX1704" s="4"/>
      <c r="FF1704" s="2"/>
      <c r="FG1704" s="2"/>
    </row>
    <row r="1705" spans="7:163">
      <c r="G1705" s="21"/>
      <c r="H1705" s="10"/>
      <c r="I1705" s="4"/>
      <c r="J1705" s="4"/>
      <c r="R1705" s="2"/>
      <c r="S1705" s="2"/>
      <c r="T1705" s="10"/>
      <c r="U1705" s="4"/>
      <c r="V1705" s="4"/>
      <c r="AD1705" s="2"/>
      <c r="AE1705" s="2"/>
      <c r="AF1705" s="10"/>
      <c r="AG1705" s="4"/>
      <c r="AH1705" s="4"/>
      <c r="AI1705" s="2"/>
      <c r="AJ1705" s="2"/>
      <c r="AP1705" s="2"/>
      <c r="AQ1705" s="2"/>
      <c r="AR1705" s="10"/>
      <c r="AS1705" s="4"/>
      <c r="AT1705" s="4"/>
      <c r="AU1705" s="2"/>
      <c r="AV1705" s="2"/>
      <c r="BB1705" s="2"/>
      <c r="BC1705" s="2"/>
      <c r="BD1705" s="10"/>
      <c r="BE1705" s="4"/>
      <c r="BF1705" s="4"/>
      <c r="BN1705" s="2"/>
      <c r="BO1705" s="2"/>
      <c r="BP1705" s="10"/>
      <c r="BQ1705" s="4"/>
      <c r="BR1705" s="4"/>
      <c r="BZ1705" s="2"/>
      <c r="CA1705" s="2"/>
      <c r="CB1705" s="10"/>
      <c r="CC1705" s="4"/>
      <c r="CD1705" s="4"/>
      <c r="CL1705" s="2"/>
      <c r="CM1705" s="2"/>
      <c r="CN1705" s="10"/>
      <c r="CO1705" s="4"/>
      <c r="CP1705" s="4"/>
      <c r="CQ1705" s="2"/>
      <c r="CR1705" s="2"/>
      <c r="CX1705" s="2"/>
      <c r="CY1705" s="2"/>
      <c r="CZ1705" s="10"/>
      <c r="DA1705" s="4"/>
      <c r="DB1705" s="4"/>
      <c r="DJ1705" s="2"/>
      <c r="DK1705" s="2"/>
      <c r="DL1705" s="10"/>
      <c r="DN1705" s="4"/>
      <c r="DV1705" s="2"/>
      <c r="DW1705" s="2"/>
      <c r="DX1705" s="10"/>
      <c r="DY1705" s="4"/>
      <c r="DZ1705" s="4"/>
      <c r="EH1705" s="2"/>
      <c r="EI1705" s="2"/>
      <c r="EJ1705" s="10"/>
      <c r="EK1705" s="4"/>
      <c r="EL1705" s="4"/>
      <c r="EM1705" s="2"/>
      <c r="EN1705" s="2"/>
      <c r="ET1705" s="2"/>
      <c r="EU1705" s="2"/>
      <c r="EV1705" s="10"/>
      <c r="EW1705" s="4"/>
      <c r="EX1705" s="4"/>
      <c r="FF1705" s="2"/>
      <c r="FG1705" s="2"/>
    </row>
    <row r="1706" spans="7:163">
      <c r="G1706" s="21"/>
      <c r="H1706" s="4"/>
      <c r="I1706" s="4"/>
      <c r="J1706" s="4"/>
      <c r="R1706" s="2"/>
      <c r="S1706" s="2"/>
      <c r="T1706" s="4"/>
      <c r="U1706" s="4"/>
      <c r="V1706" s="4"/>
      <c r="AD1706" s="2"/>
      <c r="AE1706" s="2"/>
      <c r="AF1706" s="4"/>
      <c r="AG1706" s="4"/>
      <c r="AH1706" s="4"/>
      <c r="AI1706" s="2"/>
      <c r="AJ1706" s="2"/>
      <c r="AP1706" s="2"/>
      <c r="AQ1706" s="2"/>
      <c r="AR1706" s="4"/>
      <c r="AS1706" s="4"/>
      <c r="AT1706" s="4"/>
      <c r="AU1706" s="2"/>
      <c r="AV1706" s="2"/>
      <c r="BB1706" s="2"/>
      <c r="BC1706" s="2"/>
      <c r="BD1706" s="4"/>
      <c r="BE1706" s="4"/>
      <c r="BF1706" s="4"/>
      <c r="BN1706" s="2"/>
      <c r="BO1706" s="2"/>
      <c r="BP1706" s="4"/>
      <c r="BQ1706" s="4"/>
      <c r="BR1706" s="4"/>
      <c r="BZ1706" s="2"/>
      <c r="CA1706" s="2"/>
      <c r="CB1706" s="4"/>
      <c r="CC1706" s="4"/>
      <c r="CD1706" s="4"/>
      <c r="CL1706" s="2"/>
      <c r="CM1706" s="2"/>
      <c r="CN1706" s="4"/>
      <c r="CO1706" s="4"/>
      <c r="CP1706" s="4"/>
      <c r="CQ1706" s="2"/>
      <c r="CR1706" s="2"/>
      <c r="CX1706" s="2"/>
      <c r="CY1706" s="2"/>
      <c r="CZ1706" s="4"/>
      <c r="DA1706" s="4"/>
      <c r="DB1706" s="4"/>
      <c r="DJ1706" s="2"/>
      <c r="DK1706" s="2"/>
      <c r="DN1706" s="4"/>
      <c r="DV1706" s="2"/>
      <c r="DW1706" s="2"/>
      <c r="DX1706" s="4"/>
      <c r="DY1706" s="4"/>
      <c r="DZ1706" s="4"/>
      <c r="EH1706" s="2"/>
      <c r="EI1706" s="2"/>
      <c r="EJ1706" s="4"/>
      <c r="EK1706" s="4"/>
      <c r="EL1706" s="4"/>
      <c r="EM1706" s="2"/>
      <c r="EN1706" s="2"/>
      <c r="ET1706" s="2"/>
      <c r="EU1706" s="2"/>
      <c r="EV1706" s="4"/>
      <c r="EW1706" s="4"/>
      <c r="EX1706" s="4"/>
      <c r="FF1706" s="2"/>
      <c r="FG1706" s="2"/>
    </row>
    <row r="1707" spans="7:163">
      <c r="G1707" s="21"/>
      <c r="H1707" s="4"/>
      <c r="I1707" s="4"/>
      <c r="J1707" s="4"/>
      <c r="R1707" s="2"/>
      <c r="S1707" s="2"/>
      <c r="T1707" s="4"/>
      <c r="U1707" s="4"/>
      <c r="V1707" s="4"/>
      <c r="AD1707" s="2"/>
      <c r="AE1707" s="2"/>
      <c r="AF1707" s="4"/>
      <c r="AG1707" s="4"/>
      <c r="AH1707" s="4"/>
      <c r="AI1707" s="2"/>
      <c r="AJ1707" s="2"/>
      <c r="AP1707" s="2"/>
      <c r="AQ1707" s="2"/>
      <c r="AR1707" s="4"/>
      <c r="AS1707" s="4"/>
      <c r="AT1707" s="4"/>
      <c r="AU1707" s="2"/>
      <c r="AV1707" s="2"/>
      <c r="BB1707" s="2"/>
      <c r="BC1707" s="2"/>
      <c r="BD1707" s="4"/>
      <c r="BE1707" s="4"/>
      <c r="BF1707" s="4"/>
      <c r="BN1707" s="2"/>
      <c r="BO1707" s="2"/>
      <c r="BP1707" s="4"/>
      <c r="BQ1707" s="4"/>
      <c r="BR1707" s="4"/>
      <c r="BZ1707" s="2"/>
      <c r="CA1707" s="2"/>
      <c r="CB1707" s="4"/>
      <c r="CC1707" s="4"/>
      <c r="CD1707" s="4"/>
      <c r="CL1707" s="2"/>
      <c r="CM1707" s="2"/>
      <c r="CN1707" s="4"/>
      <c r="CO1707" s="4"/>
      <c r="CP1707" s="4"/>
      <c r="CQ1707" s="2"/>
      <c r="CR1707" s="2"/>
      <c r="CX1707" s="2"/>
      <c r="CY1707" s="2"/>
      <c r="CZ1707" s="4"/>
      <c r="DA1707" s="4"/>
      <c r="DB1707" s="4"/>
      <c r="DJ1707" s="2"/>
      <c r="DK1707" s="2"/>
      <c r="DN1707" s="4"/>
      <c r="DV1707" s="2"/>
      <c r="DW1707" s="2"/>
      <c r="DX1707" s="4"/>
      <c r="DY1707" s="4"/>
      <c r="DZ1707" s="4"/>
      <c r="EH1707" s="2"/>
      <c r="EI1707" s="2"/>
      <c r="EJ1707" s="4"/>
      <c r="EK1707" s="4"/>
      <c r="EL1707" s="4"/>
      <c r="EM1707" s="2"/>
      <c r="EN1707" s="2"/>
      <c r="ET1707" s="2"/>
      <c r="EU1707" s="2"/>
      <c r="EV1707" s="4"/>
      <c r="EW1707" s="4"/>
      <c r="EX1707" s="4"/>
      <c r="FF1707" s="2"/>
      <c r="FG1707" s="2"/>
    </row>
    <row r="1708" spans="7:163">
      <c r="G1708" s="21"/>
      <c r="H1708" s="10"/>
      <c r="I1708" s="4"/>
      <c r="J1708" s="4"/>
      <c r="R1708" s="2"/>
      <c r="S1708" s="2"/>
      <c r="T1708" s="10"/>
      <c r="U1708" s="4"/>
      <c r="V1708" s="4"/>
      <c r="AD1708" s="2"/>
      <c r="AE1708" s="2"/>
      <c r="AF1708" s="10"/>
      <c r="AG1708" s="4"/>
      <c r="AH1708" s="4"/>
      <c r="AI1708" s="2"/>
      <c r="AJ1708" s="2"/>
      <c r="AP1708" s="2"/>
      <c r="AQ1708" s="2"/>
      <c r="AR1708" s="10"/>
      <c r="AS1708" s="4"/>
      <c r="AT1708" s="4"/>
      <c r="AU1708" s="2"/>
      <c r="AV1708" s="2"/>
      <c r="BB1708" s="2"/>
      <c r="BC1708" s="2"/>
      <c r="BD1708" s="10"/>
      <c r="BE1708" s="4"/>
      <c r="BF1708" s="4"/>
      <c r="BN1708" s="2"/>
      <c r="BO1708" s="2"/>
      <c r="BP1708" s="10"/>
      <c r="BQ1708" s="4"/>
      <c r="BR1708" s="4"/>
      <c r="BZ1708" s="2"/>
      <c r="CA1708" s="2"/>
      <c r="CB1708" s="10"/>
      <c r="CC1708" s="4"/>
      <c r="CD1708" s="4"/>
      <c r="CL1708" s="2"/>
      <c r="CM1708" s="2"/>
      <c r="CN1708" s="10"/>
      <c r="CO1708" s="4"/>
      <c r="CP1708" s="4"/>
      <c r="CQ1708" s="2"/>
      <c r="CR1708" s="2"/>
      <c r="CX1708" s="2"/>
      <c r="CY1708" s="2"/>
      <c r="CZ1708" s="10"/>
      <c r="DA1708" s="4"/>
      <c r="DB1708" s="4"/>
      <c r="DJ1708" s="2"/>
      <c r="DK1708" s="2"/>
      <c r="DL1708" s="10"/>
      <c r="DN1708" s="4"/>
      <c r="DV1708" s="2"/>
      <c r="DW1708" s="2"/>
      <c r="DX1708" s="10"/>
      <c r="DY1708" s="4"/>
      <c r="DZ1708" s="4"/>
      <c r="EH1708" s="2"/>
      <c r="EI1708" s="2"/>
      <c r="EJ1708" s="10"/>
      <c r="EK1708" s="4"/>
      <c r="EL1708" s="4"/>
      <c r="EM1708" s="2"/>
      <c r="EN1708" s="2"/>
      <c r="ET1708" s="2"/>
      <c r="EU1708" s="2"/>
      <c r="EV1708" s="10"/>
      <c r="EW1708" s="4"/>
      <c r="EX1708" s="4"/>
      <c r="FF1708" s="2"/>
      <c r="FG1708" s="2"/>
    </row>
    <row r="1709" spans="7:163">
      <c r="G1709" s="21"/>
      <c r="H1709" s="10"/>
      <c r="I1709" s="4"/>
      <c r="J1709" s="4"/>
      <c r="R1709" s="2"/>
      <c r="S1709" s="2"/>
      <c r="T1709" s="10"/>
      <c r="U1709" s="4"/>
      <c r="V1709" s="4"/>
      <c r="AD1709" s="2"/>
      <c r="AE1709" s="2"/>
      <c r="AF1709" s="10"/>
      <c r="AG1709" s="4"/>
      <c r="AH1709" s="4"/>
      <c r="AI1709" s="2"/>
      <c r="AJ1709" s="2"/>
      <c r="AP1709" s="2"/>
      <c r="AQ1709" s="2"/>
      <c r="AR1709" s="10"/>
      <c r="AS1709" s="4"/>
      <c r="AT1709" s="4"/>
      <c r="AU1709" s="2"/>
      <c r="AV1709" s="2"/>
      <c r="BB1709" s="2"/>
      <c r="BC1709" s="2"/>
      <c r="BD1709" s="10"/>
      <c r="BE1709" s="4"/>
      <c r="BF1709" s="4"/>
      <c r="BN1709" s="2"/>
      <c r="BO1709" s="2"/>
      <c r="BP1709" s="10"/>
      <c r="BQ1709" s="4"/>
      <c r="BR1709" s="4"/>
      <c r="BZ1709" s="2"/>
      <c r="CA1709" s="2"/>
      <c r="CB1709" s="10"/>
      <c r="CC1709" s="4"/>
      <c r="CD1709" s="4"/>
      <c r="CL1709" s="2"/>
      <c r="CM1709" s="2"/>
      <c r="CN1709" s="10"/>
      <c r="CO1709" s="4"/>
      <c r="CP1709" s="4"/>
      <c r="CQ1709" s="2"/>
      <c r="CR1709" s="2"/>
      <c r="CX1709" s="2"/>
      <c r="CY1709" s="2"/>
      <c r="CZ1709" s="10"/>
      <c r="DA1709" s="4"/>
      <c r="DB1709" s="4"/>
      <c r="DJ1709" s="2"/>
      <c r="DK1709" s="2"/>
      <c r="DL1709" s="10"/>
      <c r="DN1709" s="4"/>
      <c r="DV1709" s="2"/>
      <c r="DW1709" s="2"/>
      <c r="DX1709" s="10"/>
      <c r="DY1709" s="4"/>
      <c r="DZ1709" s="4"/>
      <c r="EH1709" s="2"/>
      <c r="EI1709" s="2"/>
      <c r="EJ1709" s="10"/>
      <c r="EK1709" s="4"/>
      <c r="EL1709" s="4"/>
      <c r="EM1709" s="2"/>
      <c r="EN1709" s="2"/>
      <c r="ET1709" s="2"/>
      <c r="EU1709" s="2"/>
      <c r="EV1709" s="10"/>
      <c r="EW1709" s="4"/>
      <c r="EX1709" s="4"/>
      <c r="FF1709" s="2"/>
      <c r="FG1709" s="2"/>
    </row>
    <row r="1710" spans="7:163">
      <c r="G1710" s="21"/>
      <c r="H1710" s="10"/>
      <c r="I1710" s="4"/>
      <c r="J1710" s="4"/>
      <c r="R1710" s="2"/>
      <c r="S1710" s="2"/>
      <c r="T1710" s="10"/>
      <c r="U1710" s="4"/>
      <c r="V1710" s="4"/>
      <c r="AD1710" s="2"/>
      <c r="AE1710" s="2"/>
      <c r="AF1710" s="10"/>
      <c r="AG1710" s="4"/>
      <c r="AH1710" s="4"/>
      <c r="AI1710" s="2"/>
      <c r="AJ1710" s="2"/>
      <c r="AP1710" s="2"/>
      <c r="AQ1710" s="2"/>
      <c r="AR1710" s="10"/>
      <c r="AS1710" s="4"/>
      <c r="AT1710" s="4"/>
      <c r="AU1710" s="2"/>
      <c r="AV1710" s="2"/>
      <c r="BB1710" s="2"/>
      <c r="BC1710" s="2"/>
      <c r="BD1710" s="10"/>
      <c r="BE1710" s="4"/>
      <c r="BF1710" s="4"/>
      <c r="BN1710" s="2"/>
      <c r="BO1710" s="2"/>
      <c r="BP1710" s="10"/>
      <c r="BQ1710" s="4"/>
      <c r="BR1710" s="4"/>
      <c r="BZ1710" s="2"/>
      <c r="CA1710" s="2"/>
      <c r="CB1710" s="10"/>
      <c r="CC1710" s="4"/>
      <c r="CD1710" s="4"/>
      <c r="CL1710" s="2"/>
      <c r="CM1710" s="2"/>
      <c r="CN1710" s="10"/>
      <c r="CO1710" s="4"/>
      <c r="CP1710" s="4"/>
      <c r="CQ1710" s="2"/>
      <c r="CR1710" s="2"/>
      <c r="CX1710" s="2"/>
      <c r="CY1710" s="2"/>
      <c r="CZ1710" s="10"/>
      <c r="DA1710" s="4"/>
      <c r="DB1710" s="4"/>
      <c r="DJ1710" s="2"/>
      <c r="DK1710" s="2"/>
      <c r="DL1710" s="10"/>
      <c r="DN1710" s="4"/>
      <c r="DV1710" s="2"/>
      <c r="DW1710" s="2"/>
      <c r="DX1710" s="10"/>
      <c r="DY1710" s="4"/>
      <c r="DZ1710" s="4"/>
      <c r="EH1710" s="2"/>
      <c r="EI1710" s="2"/>
      <c r="EJ1710" s="10"/>
      <c r="EK1710" s="4"/>
      <c r="EL1710" s="4"/>
      <c r="EM1710" s="2"/>
      <c r="EN1710" s="2"/>
      <c r="ET1710" s="2"/>
      <c r="EU1710" s="2"/>
      <c r="EV1710" s="10"/>
      <c r="EW1710" s="4"/>
      <c r="EX1710" s="4"/>
      <c r="FF1710" s="2"/>
      <c r="FG1710" s="2"/>
    </row>
    <row r="1711" spans="7:163">
      <c r="G1711" s="21"/>
      <c r="H1711" s="10"/>
      <c r="I1711" s="4"/>
      <c r="J1711" s="4"/>
      <c r="R1711" s="2"/>
      <c r="S1711" s="2"/>
      <c r="T1711" s="10"/>
      <c r="U1711" s="4"/>
      <c r="V1711" s="4"/>
      <c r="AD1711" s="2"/>
      <c r="AE1711" s="2"/>
      <c r="AF1711" s="10"/>
      <c r="AG1711" s="4"/>
      <c r="AH1711" s="4"/>
      <c r="AI1711" s="2"/>
      <c r="AJ1711" s="2"/>
      <c r="AP1711" s="2"/>
      <c r="AQ1711" s="2"/>
      <c r="AR1711" s="10"/>
      <c r="AS1711" s="4"/>
      <c r="AT1711" s="4"/>
      <c r="AU1711" s="2"/>
      <c r="AV1711" s="2"/>
      <c r="BB1711" s="2"/>
      <c r="BC1711" s="2"/>
      <c r="BD1711" s="10"/>
      <c r="BE1711" s="4"/>
      <c r="BF1711" s="4"/>
      <c r="BN1711" s="2"/>
      <c r="BO1711" s="2"/>
      <c r="BP1711" s="10"/>
      <c r="BQ1711" s="4"/>
      <c r="BR1711" s="4"/>
      <c r="BZ1711" s="2"/>
      <c r="CA1711" s="2"/>
      <c r="CB1711" s="10"/>
      <c r="CC1711" s="4"/>
      <c r="CD1711" s="4"/>
      <c r="CL1711" s="2"/>
      <c r="CM1711" s="2"/>
      <c r="CN1711" s="10"/>
      <c r="CO1711" s="4"/>
      <c r="CP1711" s="4"/>
      <c r="CQ1711" s="2"/>
      <c r="CR1711" s="2"/>
      <c r="CX1711" s="2"/>
      <c r="CY1711" s="2"/>
      <c r="CZ1711" s="10"/>
      <c r="DA1711" s="4"/>
      <c r="DB1711" s="4"/>
      <c r="DJ1711" s="2"/>
      <c r="DK1711" s="2"/>
      <c r="DL1711" s="10"/>
      <c r="DN1711" s="4"/>
      <c r="DV1711" s="2"/>
      <c r="DW1711" s="2"/>
      <c r="DX1711" s="10"/>
      <c r="DY1711" s="4"/>
      <c r="DZ1711" s="4"/>
      <c r="EH1711" s="2"/>
      <c r="EI1711" s="2"/>
      <c r="EJ1711" s="10"/>
      <c r="EK1711" s="4"/>
      <c r="EL1711" s="4"/>
      <c r="EM1711" s="2"/>
      <c r="EN1711" s="2"/>
      <c r="ET1711" s="2"/>
      <c r="EU1711" s="2"/>
      <c r="EV1711" s="10"/>
      <c r="EW1711" s="4"/>
      <c r="EX1711" s="4"/>
      <c r="FF1711" s="2"/>
      <c r="FG1711" s="2"/>
    </row>
    <row r="1712" spans="7:163">
      <c r="G1712" s="21"/>
      <c r="H1712" s="10">
        <v>20</v>
      </c>
      <c r="I1712" s="4" t="s">
        <v>8</v>
      </c>
      <c r="J1712" s="4">
        <f>MIN(K1712:K1738)</f>
        <v>3444</v>
      </c>
      <c r="K1712" s="2"/>
      <c r="L1712" s="2"/>
      <c r="R1712" s="2"/>
      <c r="S1712" s="2"/>
      <c r="T1712" s="10">
        <v>20</v>
      </c>
      <c r="U1712" s="4" t="s">
        <v>8</v>
      </c>
      <c r="V1712" s="4">
        <f>MIN(W1712:W1738)</f>
        <v>3424</v>
      </c>
      <c r="W1712" s="5" t="s">
        <v>0</v>
      </c>
      <c r="X1712" s="5" t="s">
        <v>0</v>
      </c>
      <c r="AD1712" s="2"/>
      <c r="AE1712" s="2"/>
      <c r="AF1712" s="10">
        <v>20</v>
      </c>
      <c r="AG1712" s="4" t="s">
        <v>8</v>
      </c>
      <c r="AH1712" s="4" t="s">
        <v>9</v>
      </c>
      <c r="AI1712" s="2"/>
      <c r="AJ1712" s="2"/>
      <c r="AP1712" s="2"/>
      <c r="AQ1712" s="2"/>
      <c r="AR1712" s="10">
        <v>20</v>
      </c>
      <c r="AS1712" s="4" t="s">
        <v>8</v>
      </c>
      <c r="AT1712" s="4" t="s">
        <v>9</v>
      </c>
      <c r="AU1712" s="2"/>
      <c r="AV1712" s="2"/>
      <c r="BB1712" s="2"/>
      <c r="BC1712" s="2"/>
      <c r="BD1712" s="10">
        <v>20</v>
      </c>
      <c r="BE1712" s="4" t="s">
        <v>8</v>
      </c>
      <c r="BF1712" s="4">
        <f>MIN(BG1712:BG1738)</f>
        <v>3361</v>
      </c>
      <c r="BG1712" s="2"/>
      <c r="BH1712" s="2"/>
      <c r="BN1712" s="2"/>
      <c r="BO1712" s="2"/>
      <c r="BP1712" s="10">
        <v>20</v>
      </c>
      <c r="BQ1712" s="4" t="s">
        <v>8</v>
      </c>
      <c r="BR1712" s="4" t="s">
        <v>9</v>
      </c>
      <c r="BS1712" s="2"/>
      <c r="BT1712" s="2"/>
      <c r="BZ1712" s="2"/>
      <c r="CA1712" s="2"/>
      <c r="CB1712" s="10">
        <v>20</v>
      </c>
      <c r="CC1712" s="4" t="s">
        <v>8</v>
      </c>
      <c r="CD1712" s="4">
        <f>MIN(CE1712:CE1738)</f>
        <v>3459</v>
      </c>
      <c r="CE1712" s="2"/>
      <c r="CF1712" s="2"/>
      <c r="CL1712" s="2"/>
      <c r="CM1712" s="2"/>
      <c r="CN1712" s="10">
        <v>20</v>
      </c>
      <c r="CO1712" s="4" t="s">
        <v>8</v>
      </c>
      <c r="CP1712" s="4" t="s">
        <v>9</v>
      </c>
      <c r="CQ1712" s="2"/>
      <c r="CR1712" s="2"/>
      <c r="CX1712" s="2"/>
      <c r="CY1712" s="2"/>
      <c r="CZ1712" s="10">
        <v>20</v>
      </c>
      <c r="DA1712" s="4" t="s">
        <v>8</v>
      </c>
      <c r="DB1712" s="4" t="s">
        <v>9</v>
      </c>
      <c r="DC1712" s="5" t="s">
        <v>0</v>
      </c>
      <c r="DD1712" s="5" t="s">
        <v>0</v>
      </c>
      <c r="DJ1712" s="2"/>
      <c r="DK1712" s="2"/>
      <c r="DL1712" s="10">
        <v>20</v>
      </c>
      <c r="DM1712" s="4" t="s">
        <v>8</v>
      </c>
      <c r="DN1712" s="4">
        <f>MIN(DO1712:DO1738)</f>
        <v>3409</v>
      </c>
      <c r="DO1712" s="2"/>
      <c r="DP1712" s="2"/>
      <c r="DV1712" s="2"/>
      <c r="DW1712" s="2"/>
      <c r="DX1712" s="10">
        <v>20</v>
      </c>
      <c r="DY1712" s="4" t="s">
        <v>8</v>
      </c>
      <c r="DZ1712" s="4">
        <f>MIN(EA1712:EA1738)</f>
        <v>3391</v>
      </c>
      <c r="EA1712" s="2"/>
      <c r="EB1712" s="2"/>
      <c r="EH1712" s="2"/>
      <c r="EI1712" s="2"/>
      <c r="EJ1712" s="10">
        <v>20</v>
      </c>
      <c r="EK1712" s="4" t="s">
        <v>8</v>
      </c>
      <c r="EL1712" s="4" t="s">
        <v>9</v>
      </c>
      <c r="EM1712" s="2"/>
      <c r="EN1712" s="2"/>
      <c r="ET1712" s="2"/>
      <c r="EU1712" s="2"/>
      <c r="EV1712" s="10">
        <v>20</v>
      </c>
      <c r="EW1712" s="4" t="s">
        <v>8</v>
      </c>
      <c r="EX1712" s="4">
        <f>MIN(EY1712:EY1738)</f>
        <v>3429</v>
      </c>
      <c r="EY1712" s="2"/>
      <c r="EZ1712" s="2"/>
      <c r="FF1712" s="2"/>
      <c r="FG1712" s="2"/>
    </row>
    <row r="1713" spans="7:163">
      <c r="G1713" s="21"/>
      <c r="H1713" s="10"/>
      <c r="I1713" s="4" t="s">
        <v>7</v>
      </c>
      <c r="J1713" s="4">
        <f>MAX(L1712:L1738)</f>
        <v>3469</v>
      </c>
      <c r="K1713" s="2"/>
      <c r="L1713" s="2"/>
      <c r="R1713" s="2"/>
      <c r="S1713" s="2"/>
      <c r="T1713" s="10"/>
      <c r="U1713" s="4" t="s">
        <v>7</v>
      </c>
      <c r="V1713" s="4">
        <f>MAX(X1712:X1738)</f>
        <v>3449</v>
      </c>
      <c r="W1713" s="5" t="s">
        <v>0</v>
      </c>
      <c r="X1713" s="5" t="s">
        <v>0</v>
      </c>
      <c r="AD1713" s="2"/>
      <c r="AE1713" s="2"/>
      <c r="AF1713" s="10"/>
      <c r="AG1713" s="4" t="s">
        <v>7</v>
      </c>
      <c r="AH1713" s="4" t="s">
        <v>9</v>
      </c>
      <c r="AI1713" s="2"/>
      <c r="AJ1713" s="2"/>
      <c r="AP1713" s="2"/>
      <c r="AQ1713" s="2"/>
      <c r="AR1713" s="10"/>
      <c r="AS1713" s="4" t="s">
        <v>7</v>
      </c>
      <c r="AT1713" s="4" t="s">
        <v>9</v>
      </c>
      <c r="AU1713" s="2"/>
      <c r="AV1713" s="2"/>
      <c r="BB1713" s="2"/>
      <c r="BC1713" s="2"/>
      <c r="BD1713" s="10"/>
      <c r="BE1713" s="4" t="s">
        <v>7</v>
      </c>
      <c r="BF1713" s="4">
        <f>MAX(BH1712:BH1738)</f>
        <v>3428</v>
      </c>
      <c r="BG1713" s="2"/>
      <c r="BH1713" s="2"/>
      <c r="BN1713" s="2"/>
      <c r="BO1713" s="2"/>
      <c r="BP1713" s="10"/>
      <c r="BQ1713" s="4" t="s">
        <v>7</v>
      </c>
      <c r="BR1713" s="4" t="s">
        <v>9</v>
      </c>
      <c r="BS1713" s="2"/>
      <c r="BT1713" s="2"/>
      <c r="BZ1713" s="2"/>
      <c r="CA1713" s="2"/>
      <c r="CB1713" s="10"/>
      <c r="CC1713" s="4" t="s">
        <v>7</v>
      </c>
      <c r="CD1713" s="4">
        <f>MAX(CF1712:CF1738)</f>
        <v>3459</v>
      </c>
      <c r="CE1713" s="5">
        <f>CE1057-CF1037</f>
        <v>3459</v>
      </c>
      <c r="CF1713" s="5">
        <f>CF1057-CF1037</f>
        <v>3459</v>
      </c>
      <c r="CL1713" s="2"/>
      <c r="CM1713" s="2"/>
      <c r="CN1713" s="10"/>
      <c r="CO1713" s="4" t="s">
        <v>7</v>
      </c>
      <c r="CP1713" s="4" t="s">
        <v>9</v>
      </c>
      <c r="CQ1713" s="2"/>
      <c r="CR1713" s="2"/>
      <c r="CX1713" s="2"/>
      <c r="CY1713" s="2"/>
      <c r="CZ1713" s="10"/>
      <c r="DA1713" s="4" t="s">
        <v>7</v>
      </c>
      <c r="DB1713" s="4" t="s">
        <v>9</v>
      </c>
      <c r="DC1713" s="5" t="s">
        <v>0</v>
      </c>
      <c r="DD1713" s="5" t="s">
        <v>0</v>
      </c>
      <c r="DJ1713" s="2"/>
      <c r="DK1713" s="2"/>
      <c r="DL1713" s="10"/>
      <c r="DM1713" s="4" t="s">
        <v>7</v>
      </c>
      <c r="DN1713" s="4">
        <f>MAX(DP1712:DP1738)</f>
        <v>3409</v>
      </c>
      <c r="DO1713" s="2"/>
      <c r="DP1713" s="2"/>
      <c r="DV1713" s="2"/>
      <c r="DW1713" s="2"/>
      <c r="DX1713" s="10"/>
      <c r="DY1713" s="4" t="s">
        <v>7</v>
      </c>
      <c r="DZ1713" s="4">
        <f>MAX(EB1712:EB1738)</f>
        <v>3391</v>
      </c>
      <c r="EA1713" s="2"/>
      <c r="EB1713" s="2"/>
      <c r="EH1713" s="2"/>
      <c r="EI1713" s="2"/>
      <c r="EJ1713" s="10"/>
      <c r="EK1713" s="4" t="s">
        <v>7</v>
      </c>
      <c r="EL1713" s="4" t="s">
        <v>9</v>
      </c>
      <c r="EM1713" s="2"/>
      <c r="EN1713" s="2"/>
      <c r="ET1713" s="2"/>
      <c r="EU1713" s="2"/>
      <c r="EV1713" s="10"/>
      <c r="EW1713" s="4" t="s">
        <v>7</v>
      </c>
      <c r="EX1713" s="4">
        <f>MAX(EZ1712:EZ1738)</f>
        <v>3429</v>
      </c>
      <c r="EY1713" s="2"/>
      <c r="EZ1713" s="2"/>
      <c r="FF1713" s="2"/>
      <c r="FG1713" s="2"/>
    </row>
    <row r="1714" spans="7:163">
      <c r="G1714" s="21"/>
      <c r="H1714" s="10"/>
      <c r="I1714" s="4"/>
      <c r="J1714" s="4"/>
      <c r="K1714" s="5">
        <f>K1058-L1038</f>
        <v>3444</v>
      </c>
      <c r="L1714" s="5">
        <f>L1058-L1038</f>
        <v>3469</v>
      </c>
      <c r="R1714" s="2"/>
      <c r="S1714" s="2"/>
      <c r="T1714" s="10"/>
      <c r="U1714" s="4"/>
      <c r="V1714" s="4"/>
      <c r="W1714" s="5">
        <f>W1058-X1038</f>
        <v>3424</v>
      </c>
      <c r="X1714" s="5">
        <f>X1058-X1038</f>
        <v>3424</v>
      </c>
      <c r="AD1714" s="2"/>
      <c r="AE1714" s="2"/>
      <c r="AF1714" s="10"/>
      <c r="AG1714" s="4"/>
      <c r="AH1714" s="4"/>
      <c r="AI1714" s="2"/>
      <c r="AJ1714" s="2"/>
      <c r="AP1714" s="2"/>
      <c r="AQ1714" s="2"/>
      <c r="AR1714" s="10"/>
      <c r="AS1714" s="4"/>
      <c r="AT1714" s="4"/>
      <c r="AU1714" s="2"/>
      <c r="AV1714" s="2"/>
      <c r="BB1714" s="2"/>
      <c r="BC1714" s="2"/>
      <c r="BD1714" s="10"/>
      <c r="BE1714" s="4"/>
      <c r="BF1714" s="4"/>
      <c r="BG1714" s="5">
        <f>BG1058-BH1038</f>
        <v>3361</v>
      </c>
      <c r="BH1714" s="5">
        <f>BH1058-BH1038</f>
        <v>3361</v>
      </c>
      <c r="BN1714" s="2"/>
      <c r="BO1714" s="2"/>
      <c r="BP1714" s="10"/>
      <c r="BQ1714" s="4"/>
      <c r="BR1714" s="4"/>
      <c r="BS1714" s="2"/>
      <c r="BT1714" s="2"/>
      <c r="BZ1714" s="2"/>
      <c r="CA1714" s="2"/>
      <c r="CB1714" s="10"/>
      <c r="CC1714" s="4"/>
      <c r="CD1714" s="4"/>
      <c r="CE1714" s="2"/>
      <c r="CF1714" s="2"/>
      <c r="CL1714" s="2"/>
      <c r="CM1714" s="2"/>
      <c r="CN1714" s="10"/>
      <c r="CO1714" s="4"/>
      <c r="CP1714" s="4"/>
      <c r="CQ1714" s="2"/>
      <c r="CR1714" s="2"/>
      <c r="CX1714" s="2"/>
      <c r="CY1714" s="2"/>
      <c r="CZ1714" s="10"/>
      <c r="DA1714" s="4"/>
      <c r="DB1714" s="4"/>
      <c r="DC1714" s="2"/>
      <c r="DD1714" s="2"/>
      <c r="DJ1714" s="2"/>
      <c r="DK1714" s="2"/>
      <c r="DL1714" s="10"/>
      <c r="DN1714" s="3"/>
      <c r="DO1714" s="5">
        <f>DO1058-DP1038</f>
        <v>3409</v>
      </c>
      <c r="DP1714" s="5">
        <f>DP1058-DP1038</f>
        <v>3409</v>
      </c>
      <c r="DV1714" s="2"/>
      <c r="DW1714" s="2"/>
      <c r="DX1714" s="10"/>
      <c r="DY1714" s="4"/>
      <c r="DZ1714" s="4"/>
      <c r="EA1714" s="5">
        <f>EA1058-EB1038</f>
        <v>3391</v>
      </c>
      <c r="EB1714" s="5">
        <f>EB1058-EB1038</f>
        <v>3391</v>
      </c>
      <c r="EH1714" s="2"/>
      <c r="EI1714" s="2"/>
      <c r="EJ1714" s="10"/>
      <c r="EK1714" s="4"/>
      <c r="EL1714" s="4"/>
      <c r="EM1714" s="2"/>
      <c r="EN1714" s="2"/>
      <c r="ET1714" s="2"/>
      <c r="EU1714" s="2"/>
      <c r="EV1714" s="10"/>
      <c r="EW1714" s="4"/>
      <c r="EX1714" s="4"/>
      <c r="EY1714" s="5">
        <f>EY1058-EZ1038</f>
        <v>3429</v>
      </c>
      <c r="EZ1714" s="5">
        <f>EZ1058-EZ1038</f>
        <v>3429</v>
      </c>
      <c r="FF1714" s="2"/>
      <c r="FG1714" s="2"/>
    </row>
    <row r="1715" spans="7:163">
      <c r="G1715" s="21"/>
      <c r="H1715" s="10"/>
      <c r="I1715" s="4"/>
      <c r="J1715" s="4"/>
      <c r="K1715" s="5">
        <f>K1059-L1039</f>
        <v>3448</v>
      </c>
      <c r="L1715" s="5">
        <f>L1059-L1039</f>
        <v>3468</v>
      </c>
      <c r="R1715" s="2"/>
      <c r="S1715" s="2"/>
      <c r="T1715" s="10"/>
      <c r="U1715" s="4"/>
      <c r="V1715" s="4"/>
      <c r="W1715" s="5" t="s">
        <v>0</v>
      </c>
      <c r="X1715" s="5" t="s">
        <v>0</v>
      </c>
      <c r="AD1715" s="2"/>
      <c r="AE1715" s="2"/>
      <c r="AF1715" s="10"/>
      <c r="AG1715" s="4"/>
      <c r="AH1715" s="4"/>
      <c r="AI1715" s="2"/>
      <c r="AJ1715" s="2"/>
      <c r="AP1715" s="2"/>
      <c r="AQ1715" s="2"/>
      <c r="AR1715" s="10"/>
      <c r="AS1715" s="4"/>
      <c r="AT1715" s="4"/>
      <c r="AU1715" s="2"/>
      <c r="AV1715" s="2"/>
      <c r="BB1715" s="2"/>
      <c r="BC1715" s="2"/>
      <c r="BD1715" s="10"/>
      <c r="BE1715" s="4"/>
      <c r="BF1715" s="4"/>
      <c r="BG1715" s="5">
        <f>BG1059-BH1039</f>
        <v>3428</v>
      </c>
      <c r="BH1715" s="5">
        <f>BH1059-BH1039</f>
        <v>3428</v>
      </c>
      <c r="BN1715" s="2"/>
      <c r="BO1715" s="2"/>
      <c r="BP1715" s="10"/>
      <c r="BQ1715" s="4"/>
      <c r="BR1715" s="4"/>
      <c r="BS1715" s="2"/>
      <c r="BT1715" s="2"/>
      <c r="BZ1715" s="2"/>
      <c r="CA1715" s="2"/>
      <c r="CB1715" s="10"/>
      <c r="CC1715" s="4"/>
      <c r="CD1715" s="4"/>
      <c r="CE1715" s="2"/>
      <c r="CF1715" s="2"/>
      <c r="CL1715" s="2"/>
      <c r="CM1715" s="2"/>
      <c r="CN1715" s="10"/>
      <c r="CO1715" s="4"/>
      <c r="CP1715" s="4"/>
      <c r="CQ1715" s="2"/>
      <c r="CR1715" s="2"/>
      <c r="CX1715" s="2"/>
      <c r="CY1715" s="2"/>
      <c r="CZ1715" s="10"/>
      <c r="DA1715" s="4"/>
      <c r="DB1715" s="4"/>
      <c r="DC1715" s="2"/>
      <c r="DD1715" s="2"/>
      <c r="DJ1715" s="2"/>
      <c r="DK1715" s="2"/>
      <c r="DL1715" s="10"/>
      <c r="DN1715" s="3"/>
      <c r="DO1715" s="2"/>
      <c r="DP1715" s="2"/>
      <c r="DV1715" s="2"/>
      <c r="DW1715" s="2"/>
      <c r="DX1715" s="10"/>
      <c r="DY1715" s="4"/>
      <c r="DZ1715" s="4"/>
      <c r="EA1715" s="2"/>
      <c r="EB1715" s="2"/>
      <c r="EH1715" s="2"/>
      <c r="EI1715" s="2"/>
      <c r="EJ1715" s="10"/>
      <c r="EK1715" s="4"/>
      <c r="EL1715" s="4"/>
      <c r="EM1715" s="2"/>
      <c r="EN1715" s="2"/>
      <c r="ET1715" s="2"/>
      <c r="EU1715" s="2"/>
      <c r="EV1715" s="10"/>
      <c r="EW1715" s="4"/>
      <c r="EX1715" s="4"/>
      <c r="EY1715" s="2"/>
      <c r="EZ1715" s="2"/>
      <c r="FF1715" s="2"/>
      <c r="FG1715" s="2"/>
    </row>
    <row r="1716" spans="7:163">
      <c r="G1716" s="21"/>
      <c r="H1716" s="10"/>
      <c r="I1716" s="4"/>
      <c r="J1716" s="4"/>
      <c r="K1716" s="2"/>
      <c r="L1716" s="2"/>
      <c r="R1716" s="2"/>
      <c r="S1716" s="2"/>
      <c r="T1716" s="10"/>
      <c r="U1716" s="4"/>
      <c r="V1716" s="4"/>
      <c r="W1716" s="5">
        <f>W1060-X1040</f>
        <v>3449</v>
      </c>
      <c r="X1716" s="5">
        <f>X1060-X1040</f>
        <v>3449</v>
      </c>
      <c r="AD1716" s="2"/>
      <c r="AE1716" s="2"/>
      <c r="AF1716" s="10"/>
      <c r="AG1716" s="4"/>
      <c r="AH1716" s="4"/>
      <c r="AI1716" s="2"/>
      <c r="AJ1716" s="2"/>
      <c r="AP1716" s="2"/>
      <c r="AQ1716" s="2"/>
      <c r="AR1716" s="10"/>
      <c r="AS1716" s="4"/>
      <c r="AT1716" s="4"/>
      <c r="AU1716" s="2"/>
      <c r="AV1716" s="2"/>
      <c r="BB1716" s="2"/>
      <c r="BC1716" s="2"/>
      <c r="BD1716" s="10"/>
      <c r="BE1716" s="4"/>
      <c r="BF1716" s="4"/>
      <c r="BG1716" s="2"/>
      <c r="BH1716" s="2"/>
      <c r="BN1716" s="2"/>
      <c r="BO1716" s="2"/>
      <c r="BP1716" s="10"/>
      <c r="BQ1716" s="4"/>
      <c r="BR1716" s="4"/>
      <c r="BS1716" s="2"/>
      <c r="BT1716" s="2"/>
      <c r="BZ1716" s="2"/>
      <c r="CA1716" s="2"/>
      <c r="CB1716" s="10"/>
      <c r="CC1716" s="4"/>
      <c r="CD1716" s="4"/>
      <c r="CE1716" s="2"/>
      <c r="CF1716" s="2"/>
      <c r="CL1716" s="2"/>
      <c r="CM1716" s="2"/>
      <c r="CN1716" s="10"/>
      <c r="CO1716" s="4"/>
      <c r="CP1716" s="4"/>
      <c r="CQ1716" s="2"/>
      <c r="CR1716" s="2"/>
      <c r="CX1716" s="2"/>
      <c r="CY1716" s="2"/>
      <c r="CZ1716" s="10"/>
      <c r="DA1716" s="4"/>
      <c r="DB1716" s="4"/>
      <c r="DC1716" s="2"/>
      <c r="DD1716" s="2"/>
      <c r="DJ1716" s="2"/>
      <c r="DK1716" s="2"/>
      <c r="DL1716" s="10"/>
      <c r="DN1716" s="3"/>
      <c r="DO1716" s="2"/>
      <c r="DP1716" s="2"/>
      <c r="DV1716" s="2"/>
      <c r="DW1716" s="2"/>
      <c r="DX1716" s="10"/>
      <c r="DY1716" s="4"/>
      <c r="DZ1716" s="4"/>
      <c r="EA1716" s="2"/>
      <c r="EB1716" s="2"/>
      <c r="EH1716" s="2"/>
      <c r="EI1716" s="2"/>
      <c r="EJ1716" s="10"/>
      <c r="EK1716" s="4"/>
      <c r="EL1716" s="4"/>
      <c r="EM1716" s="2"/>
      <c r="EN1716" s="2"/>
      <c r="ET1716" s="2"/>
      <c r="EU1716" s="2"/>
      <c r="EV1716" s="10"/>
      <c r="EW1716" s="4"/>
      <c r="EX1716" s="4"/>
      <c r="EY1716" s="2"/>
      <c r="EZ1716" s="2"/>
      <c r="FF1716" s="2"/>
      <c r="FG1716" s="2"/>
    </row>
    <row r="1717" spans="7:163">
      <c r="G1717" s="21"/>
      <c r="H1717" s="10"/>
      <c r="I1717" s="4"/>
      <c r="J1717" s="4"/>
      <c r="K1717" s="2"/>
      <c r="L1717" s="2"/>
      <c r="R1717" s="2"/>
      <c r="S1717" s="2"/>
      <c r="T1717" s="10"/>
      <c r="U1717" s="4"/>
      <c r="V1717" s="4"/>
      <c r="W1717" s="5" t="s">
        <v>0</v>
      </c>
      <c r="X1717" s="5" t="s">
        <v>0</v>
      </c>
      <c r="AD1717" s="2"/>
      <c r="AE1717" s="2"/>
      <c r="AF1717" s="10"/>
      <c r="AG1717" s="4"/>
      <c r="AH1717" s="4"/>
      <c r="AI1717" s="2"/>
      <c r="AJ1717" s="2"/>
      <c r="AP1717" s="2"/>
      <c r="AQ1717" s="2"/>
      <c r="AR1717" s="10"/>
      <c r="AS1717" s="4"/>
      <c r="AT1717" s="4"/>
      <c r="AU1717" s="2"/>
      <c r="AV1717" s="2"/>
      <c r="BB1717" s="2"/>
      <c r="BC1717" s="2"/>
      <c r="BD1717" s="10"/>
      <c r="BE1717" s="4"/>
      <c r="BF1717" s="4"/>
      <c r="BG1717" s="2"/>
      <c r="BH1717" s="2"/>
      <c r="BN1717" s="2"/>
      <c r="BO1717" s="2"/>
      <c r="BP1717" s="10"/>
      <c r="BQ1717" s="4"/>
      <c r="BR1717" s="4"/>
      <c r="BS1717" s="2"/>
      <c r="BT1717" s="2"/>
      <c r="BZ1717" s="2"/>
      <c r="CA1717" s="2"/>
      <c r="CB1717" s="10"/>
      <c r="CC1717" s="4"/>
      <c r="CD1717" s="4"/>
      <c r="CE1717" s="2"/>
      <c r="CF1717" s="2"/>
      <c r="CL1717" s="2"/>
      <c r="CM1717" s="2"/>
      <c r="CN1717" s="10"/>
      <c r="CO1717" s="4"/>
      <c r="CP1717" s="4"/>
      <c r="CQ1717" s="2"/>
      <c r="CR1717" s="2"/>
      <c r="CX1717" s="2"/>
      <c r="CY1717" s="2"/>
      <c r="CZ1717" s="10"/>
      <c r="DA1717" s="4"/>
      <c r="DB1717" s="4"/>
      <c r="DC1717" s="2"/>
      <c r="DD1717" s="2"/>
      <c r="DJ1717" s="2"/>
      <c r="DK1717" s="2"/>
      <c r="DL1717" s="10"/>
      <c r="DN1717" s="3"/>
      <c r="DO1717" s="2"/>
      <c r="DP1717" s="2"/>
      <c r="DV1717" s="2"/>
      <c r="DW1717" s="2"/>
      <c r="DX1717" s="10"/>
      <c r="DY1717" s="4"/>
      <c r="DZ1717" s="4"/>
      <c r="EA1717" s="2"/>
      <c r="EB1717" s="2"/>
      <c r="EH1717" s="2"/>
      <c r="EI1717" s="2"/>
      <c r="EJ1717" s="10"/>
      <c r="EK1717" s="4"/>
      <c r="EL1717" s="4"/>
      <c r="EM1717" s="2"/>
      <c r="EN1717" s="2"/>
      <c r="ET1717" s="2"/>
      <c r="EU1717" s="2"/>
      <c r="EV1717" s="10"/>
      <c r="EW1717" s="4"/>
      <c r="EX1717" s="4"/>
      <c r="EY1717" s="2"/>
      <c r="EZ1717" s="2"/>
      <c r="FF1717" s="2"/>
      <c r="FG1717" s="2"/>
    </row>
    <row r="1718" spans="7:163">
      <c r="G1718" s="21"/>
      <c r="H1718" s="10"/>
      <c r="I1718" s="4"/>
      <c r="J1718" s="4"/>
      <c r="K1718" s="2"/>
      <c r="L1718" s="2"/>
      <c r="R1718" s="2"/>
      <c r="S1718" s="2"/>
      <c r="T1718" s="10"/>
      <c r="U1718" s="4"/>
      <c r="V1718" s="4"/>
      <c r="W1718" s="5" t="s">
        <v>0</v>
      </c>
      <c r="X1718" s="5" t="s">
        <v>0</v>
      </c>
      <c r="AD1718" s="2"/>
      <c r="AE1718" s="2"/>
      <c r="AF1718" s="10"/>
      <c r="AG1718" s="4"/>
      <c r="AH1718" s="4"/>
      <c r="AI1718" s="2"/>
      <c r="AJ1718" s="2"/>
      <c r="AP1718" s="2"/>
      <c r="AQ1718" s="2"/>
      <c r="AR1718" s="10"/>
      <c r="AS1718" s="4"/>
      <c r="AT1718" s="4"/>
      <c r="AU1718" s="2"/>
      <c r="AV1718" s="2"/>
      <c r="BB1718" s="2"/>
      <c r="BC1718" s="2"/>
      <c r="BD1718" s="10"/>
      <c r="BE1718" s="4"/>
      <c r="BF1718" s="4"/>
      <c r="BG1718" s="2"/>
      <c r="BH1718" s="2"/>
      <c r="BN1718" s="2"/>
      <c r="BO1718" s="2"/>
      <c r="BP1718" s="10"/>
      <c r="BQ1718" s="4"/>
      <c r="BR1718" s="4"/>
      <c r="BS1718" s="2"/>
      <c r="BT1718" s="2"/>
      <c r="BZ1718" s="2"/>
      <c r="CA1718" s="2"/>
      <c r="CB1718" s="10"/>
      <c r="CC1718" s="4"/>
      <c r="CD1718" s="4"/>
      <c r="CE1718" s="2"/>
      <c r="CF1718" s="2"/>
      <c r="CL1718" s="2"/>
      <c r="CM1718" s="2"/>
      <c r="CN1718" s="10"/>
      <c r="CO1718" s="4"/>
      <c r="CP1718" s="4"/>
      <c r="CQ1718" s="2"/>
      <c r="CR1718" s="2"/>
      <c r="CX1718" s="2"/>
      <c r="CY1718" s="2"/>
      <c r="CZ1718" s="10"/>
      <c r="DA1718" s="4"/>
      <c r="DB1718" s="4"/>
      <c r="DC1718" s="2"/>
      <c r="DD1718" s="2"/>
      <c r="DJ1718" s="2"/>
      <c r="DK1718" s="2"/>
      <c r="DL1718" s="10"/>
      <c r="DN1718" s="3"/>
      <c r="DO1718" s="2"/>
      <c r="DP1718" s="2"/>
      <c r="DV1718" s="2"/>
      <c r="DW1718" s="2"/>
      <c r="DX1718" s="10"/>
      <c r="DY1718" s="4"/>
      <c r="DZ1718" s="4"/>
      <c r="EA1718" s="2"/>
      <c r="EB1718" s="2"/>
      <c r="EH1718" s="2"/>
      <c r="EI1718" s="2"/>
      <c r="EJ1718" s="10"/>
      <c r="EK1718" s="4"/>
      <c r="EL1718" s="4"/>
      <c r="EM1718" s="2"/>
      <c r="EN1718" s="2"/>
      <c r="ET1718" s="2"/>
      <c r="EU1718" s="2"/>
      <c r="EV1718" s="10"/>
      <c r="EW1718" s="4"/>
      <c r="EX1718" s="4"/>
      <c r="EY1718" s="2"/>
      <c r="EZ1718" s="2"/>
      <c r="FF1718" s="2"/>
      <c r="FG1718" s="2"/>
    </row>
    <row r="1719" spans="7:163">
      <c r="G1719" s="21"/>
      <c r="H1719" s="10"/>
      <c r="I1719" s="4"/>
      <c r="J1719" s="4"/>
      <c r="R1719" s="2"/>
      <c r="S1719" s="2"/>
      <c r="T1719" s="10"/>
      <c r="U1719" s="4"/>
      <c r="V1719" s="4"/>
      <c r="AD1719" s="2"/>
      <c r="AE1719" s="2"/>
      <c r="AF1719" s="10"/>
      <c r="AG1719" s="4"/>
      <c r="AH1719" s="4"/>
      <c r="AI1719" s="2"/>
      <c r="AJ1719" s="2"/>
      <c r="AP1719" s="2"/>
      <c r="AQ1719" s="2"/>
      <c r="AR1719" s="10"/>
      <c r="AS1719" s="4"/>
      <c r="AT1719" s="4"/>
      <c r="AU1719" s="2"/>
      <c r="AV1719" s="2"/>
      <c r="BB1719" s="2"/>
      <c r="BC1719" s="2"/>
      <c r="BD1719" s="10"/>
      <c r="BE1719" s="4"/>
      <c r="BF1719" s="4"/>
      <c r="BG1719" s="2"/>
      <c r="BH1719" s="2"/>
      <c r="BN1719" s="2"/>
      <c r="BO1719" s="2"/>
      <c r="BP1719" s="10"/>
      <c r="BQ1719" s="4"/>
      <c r="BR1719" s="4"/>
      <c r="BS1719" s="2"/>
      <c r="BT1719" s="2"/>
      <c r="BZ1719" s="2"/>
      <c r="CA1719" s="2"/>
      <c r="CB1719" s="10"/>
      <c r="CC1719" s="4"/>
      <c r="CD1719" s="4"/>
      <c r="CE1719" s="2"/>
      <c r="CF1719" s="2"/>
      <c r="CL1719" s="2"/>
      <c r="CM1719" s="2"/>
      <c r="CN1719" s="10"/>
      <c r="CO1719" s="4"/>
      <c r="CP1719" s="4"/>
      <c r="CQ1719" s="2"/>
      <c r="CR1719" s="2"/>
      <c r="CX1719" s="2"/>
      <c r="CY1719" s="2"/>
      <c r="CZ1719" s="10"/>
      <c r="DA1719" s="4"/>
      <c r="DB1719" s="4"/>
      <c r="DJ1719" s="2"/>
      <c r="DK1719" s="2"/>
      <c r="DL1719" s="10"/>
      <c r="DN1719" s="3"/>
      <c r="DV1719" s="2"/>
      <c r="DW1719" s="2"/>
      <c r="DX1719" s="10"/>
      <c r="DY1719" s="4"/>
      <c r="DZ1719" s="4"/>
      <c r="EA1719" s="2"/>
      <c r="EB1719" s="2"/>
      <c r="EH1719" s="2"/>
      <c r="EI1719" s="2"/>
      <c r="EJ1719" s="10"/>
      <c r="EK1719" s="4"/>
      <c r="EL1719" s="4"/>
      <c r="EM1719" s="2"/>
      <c r="EN1719" s="2"/>
      <c r="ET1719" s="2"/>
      <c r="EU1719" s="2"/>
      <c r="EV1719" s="10"/>
      <c r="EW1719" s="4"/>
      <c r="EX1719" s="4"/>
      <c r="EY1719" s="2"/>
      <c r="EZ1719" s="2"/>
      <c r="FF1719" s="2"/>
      <c r="FG1719" s="2"/>
    </row>
    <row r="1720" spans="7:163">
      <c r="G1720" s="21"/>
      <c r="H1720" s="10"/>
      <c r="I1720" s="4"/>
      <c r="J1720" s="4"/>
      <c r="R1720" s="2"/>
      <c r="S1720" s="2"/>
      <c r="T1720" s="10"/>
      <c r="U1720" s="4"/>
      <c r="V1720" s="4"/>
      <c r="AD1720" s="2"/>
      <c r="AE1720" s="2"/>
      <c r="AF1720" s="10"/>
      <c r="AG1720" s="4"/>
      <c r="AH1720" s="4"/>
      <c r="AI1720" s="2"/>
      <c r="AJ1720" s="2"/>
      <c r="AP1720" s="2"/>
      <c r="AQ1720" s="2"/>
      <c r="AR1720" s="10"/>
      <c r="AS1720" s="4"/>
      <c r="AT1720" s="4"/>
      <c r="AU1720" s="2"/>
      <c r="AV1720" s="2"/>
      <c r="BB1720" s="2"/>
      <c r="BC1720" s="2"/>
      <c r="BD1720" s="10"/>
      <c r="BE1720" s="4"/>
      <c r="BF1720" s="4"/>
      <c r="BN1720" s="2"/>
      <c r="BO1720" s="2"/>
      <c r="BP1720" s="10"/>
      <c r="BQ1720" s="4"/>
      <c r="BR1720" s="4"/>
      <c r="BS1720" s="2"/>
      <c r="BT1720" s="2"/>
      <c r="BZ1720" s="2"/>
      <c r="CA1720" s="2"/>
      <c r="CB1720" s="10"/>
      <c r="CC1720" s="4"/>
      <c r="CD1720" s="4"/>
      <c r="CE1720" s="2"/>
      <c r="CF1720" s="2"/>
      <c r="CL1720" s="2"/>
      <c r="CM1720" s="2"/>
      <c r="CN1720" s="10"/>
      <c r="CO1720" s="4"/>
      <c r="CP1720" s="4"/>
      <c r="CQ1720" s="2"/>
      <c r="CR1720" s="2"/>
      <c r="CX1720" s="2"/>
      <c r="CY1720" s="2"/>
      <c r="CZ1720" s="10"/>
      <c r="DA1720" s="4"/>
      <c r="DB1720" s="4"/>
      <c r="DJ1720" s="2"/>
      <c r="DK1720" s="2"/>
      <c r="DL1720" s="10"/>
      <c r="DN1720" s="3"/>
      <c r="DV1720" s="2"/>
      <c r="DW1720" s="2"/>
      <c r="DX1720" s="10"/>
      <c r="DY1720" s="4"/>
      <c r="DZ1720" s="4"/>
      <c r="EH1720" s="2"/>
      <c r="EI1720" s="2"/>
      <c r="EJ1720" s="10"/>
      <c r="EK1720" s="4"/>
      <c r="EL1720" s="4"/>
      <c r="EM1720" s="2"/>
      <c r="EN1720" s="2"/>
      <c r="ET1720" s="2"/>
      <c r="EU1720" s="2"/>
      <c r="EV1720" s="10"/>
      <c r="EW1720" s="4"/>
      <c r="EX1720" s="4"/>
      <c r="EY1720" s="2"/>
      <c r="EZ1720" s="2"/>
      <c r="FF1720" s="2"/>
      <c r="FG1720" s="2"/>
    </row>
    <row r="1721" spans="7:163">
      <c r="G1721" s="21"/>
      <c r="H1721" s="10"/>
      <c r="I1721" s="4"/>
      <c r="J1721" s="4"/>
      <c r="R1721" s="2"/>
      <c r="S1721" s="2"/>
      <c r="T1721" s="10"/>
      <c r="U1721" s="4"/>
      <c r="V1721" s="4"/>
      <c r="AD1721" s="2"/>
      <c r="AE1721" s="2"/>
      <c r="AF1721" s="10"/>
      <c r="AG1721" s="4"/>
      <c r="AH1721" s="4"/>
      <c r="AI1721" s="2"/>
      <c r="AJ1721" s="2"/>
      <c r="AP1721" s="2"/>
      <c r="AQ1721" s="2"/>
      <c r="AR1721" s="10"/>
      <c r="AS1721" s="4"/>
      <c r="AT1721" s="4"/>
      <c r="AU1721" s="2"/>
      <c r="AV1721" s="2"/>
      <c r="BB1721" s="2"/>
      <c r="BC1721" s="2"/>
      <c r="BD1721" s="10"/>
      <c r="BE1721" s="4"/>
      <c r="BF1721" s="4"/>
      <c r="BN1721" s="2"/>
      <c r="BO1721" s="2"/>
      <c r="BP1721" s="10"/>
      <c r="BQ1721" s="4"/>
      <c r="BR1721" s="4"/>
      <c r="BS1721" s="2"/>
      <c r="BT1721" s="2"/>
      <c r="BZ1721" s="2"/>
      <c r="CA1721" s="2"/>
      <c r="CB1721" s="10"/>
      <c r="CC1721" s="4"/>
      <c r="CD1721" s="4"/>
      <c r="CE1721" s="2"/>
      <c r="CF1721" s="2"/>
      <c r="CL1721" s="2"/>
      <c r="CM1721" s="2"/>
      <c r="CN1721" s="10"/>
      <c r="CO1721" s="4"/>
      <c r="CP1721" s="4"/>
      <c r="CQ1721" s="2"/>
      <c r="CR1721" s="2"/>
      <c r="CX1721" s="2"/>
      <c r="CY1721" s="2"/>
      <c r="CZ1721" s="10"/>
      <c r="DA1721" s="4"/>
      <c r="DB1721" s="4"/>
      <c r="DJ1721" s="2"/>
      <c r="DK1721" s="2"/>
      <c r="DL1721" s="10"/>
      <c r="DN1721" s="3"/>
      <c r="DV1721" s="2"/>
      <c r="DW1721" s="2"/>
      <c r="DX1721" s="10"/>
      <c r="DY1721" s="4"/>
      <c r="DZ1721" s="4"/>
      <c r="EH1721" s="2"/>
      <c r="EI1721" s="2"/>
      <c r="EJ1721" s="10"/>
      <c r="EK1721" s="4"/>
      <c r="EL1721" s="4"/>
      <c r="EM1721" s="2"/>
      <c r="EN1721" s="2"/>
      <c r="ET1721" s="2"/>
      <c r="EU1721" s="2"/>
      <c r="EV1721" s="10"/>
      <c r="EW1721" s="4"/>
      <c r="EX1721" s="4"/>
      <c r="FF1721" s="2"/>
      <c r="FG1721" s="2"/>
    </row>
    <row r="1722" spans="7:163">
      <c r="G1722" s="21"/>
      <c r="H1722" s="10"/>
      <c r="I1722" s="4"/>
      <c r="J1722" s="4"/>
      <c r="R1722" s="2"/>
      <c r="S1722" s="2"/>
      <c r="T1722" s="10"/>
      <c r="U1722" s="4"/>
      <c r="V1722" s="4"/>
      <c r="AD1722" s="2"/>
      <c r="AE1722" s="2"/>
      <c r="AF1722" s="10"/>
      <c r="AG1722" s="4"/>
      <c r="AH1722" s="4"/>
      <c r="AI1722" s="2"/>
      <c r="AJ1722" s="2"/>
      <c r="AP1722" s="2"/>
      <c r="AQ1722" s="2"/>
      <c r="AR1722" s="10"/>
      <c r="AS1722" s="4"/>
      <c r="AT1722" s="4"/>
      <c r="AU1722" s="2"/>
      <c r="AV1722" s="2"/>
      <c r="BB1722" s="2"/>
      <c r="BC1722" s="2"/>
      <c r="BD1722" s="10"/>
      <c r="BE1722" s="4"/>
      <c r="BF1722" s="4"/>
      <c r="BN1722" s="2"/>
      <c r="BO1722" s="2"/>
      <c r="BP1722" s="10"/>
      <c r="BQ1722" s="4"/>
      <c r="BR1722" s="4"/>
      <c r="BS1722" s="2"/>
      <c r="BT1722" s="2"/>
      <c r="BZ1722" s="2"/>
      <c r="CA1722" s="2"/>
      <c r="CB1722" s="10"/>
      <c r="CC1722" s="4"/>
      <c r="CD1722" s="4"/>
      <c r="CE1722" s="2"/>
      <c r="CF1722" s="2"/>
      <c r="CL1722" s="2"/>
      <c r="CM1722" s="2"/>
      <c r="CN1722" s="10"/>
      <c r="CO1722" s="4"/>
      <c r="CP1722" s="4"/>
      <c r="CQ1722" s="2"/>
      <c r="CR1722" s="2"/>
      <c r="CX1722" s="2"/>
      <c r="CY1722" s="2"/>
      <c r="CZ1722" s="10"/>
      <c r="DA1722" s="4"/>
      <c r="DB1722" s="4"/>
      <c r="DJ1722" s="2"/>
      <c r="DK1722" s="2"/>
      <c r="DL1722" s="10"/>
      <c r="DN1722" s="3"/>
      <c r="DV1722" s="2"/>
      <c r="DW1722" s="2"/>
      <c r="DX1722" s="10"/>
      <c r="DY1722" s="4"/>
      <c r="DZ1722" s="4"/>
      <c r="EH1722" s="2"/>
      <c r="EI1722" s="2"/>
      <c r="EJ1722" s="10"/>
      <c r="EK1722" s="4"/>
      <c r="EL1722" s="4"/>
      <c r="EM1722" s="2"/>
      <c r="EN1722" s="2"/>
      <c r="ET1722" s="2"/>
      <c r="EU1722" s="2"/>
      <c r="EV1722" s="10"/>
      <c r="EW1722" s="4"/>
      <c r="EX1722" s="4"/>
      <c r="FF1722" s="2"/>
      <c r="FG1722" s="2"/>
    </row>
    <row r="1723" spans="7:163">
      <c r="G1723" s="21"/>
      <c r="H1723" s="10"/>
      <c r="I1723" s="4"/>
      <c r="J1723" s="4"/>
      <c r="R1723" s="2"/>
      <c r="S1723" s="2"/>
      <c r="T1723" s="10"/>
      <c r="U1723" s="4"/>
      <c r="V1723" s="4"/>
      <c r="AD1723" s="2"/>
      <c r="AE1723" s="2"/>
      <c r="AF1723" s="10"/>
      <c r="AG1723" s="4"/>
      <c r="AH1723" s="4"/>
      <c r="AI1723" s="2"/>
      <c r="AJ1723" s="2"/>
      <c r="AP1723" s="2"/>
      <c r="AQ1723" s="2"/>
      <c r="AR1723" s="10"/>
      <c r="AS1723" s="4"/>
      <c r="AT1723" s="4"/>
      <c r="AU1723" s="2"/>
      <c r="AV1723" s="2"/>
      <c r="BB1723" s="2"/>
      <c r="BC1723" s="2"/>
      <c r="BD1723" s="10"/>
      <c r="BE1723" s="4"/>
      <c r="BF1723" s="4"/>
      <c r="BN1723" s="2"/>
      <c r="BO1723" s="2"/>
      <c r="BP1723" s="10"/>
      <c r="BQ1723" s="4"/>
      <c r="BR1723" s="4"/>
      <c r="BS1723" s="2"/>
      <c r="BT1723" s="2"/>
      <c r="BZ1723" s="2"/>
      <c r="CA1723" s="2"/>
      <c r="CB1723" s="10"/>
      <c r="CC1723" s="4"/>
      <c r="CD1723" s="4"/>
      <c r="CE1723" s="2"/>
      <c r="CF1723" s="2"/>
      <c r="CL1723" s="2"/>
      <c r="CM1723" s="2"/>
      <c r="CN1723" s="10"/>
      <c r="CO1723" s="4"/>
      <c r="CP1723" s="4"/>
      <c r="CQ1723" s="2"/>
      <c r="CR1723" s="2"/>
      <c r="CX1723" s="2"/>
      <c r="CY1723" s="2"/>
      <c r="CZ1723" s="10"/>
      <c r="DA1723" s="4"/>
      <c r="DB1723" s="4"/>
      <c r="DJ1723" s="2"/>
      <c r="DK1723" s="2"/>
      <c r="DL1723" s="10"/>
      <c r="DN1723" s="3"/>
      <c r="DV1723" s="2"/>
      <c r="DW1723" s="2"/>
      <c r="DX1723" s="10"/>
      <c r="DY1723" s="4"/>
      <c r="DZ1723" s="4"/>
      <c r="EH1723" s="2"/>
      <c r="EI1723" s="2"/>
      <c r="EJ1723" s="10"/>
      <c r="EK1723" s="4"/>
      <c r="EL1723" s="4"/>
      <c r="EM1723" s="2"/>
      <c r="EN1723" s="2"/>
      <c r="ET1723" s="2"/>
      <c r="EU1723" s="2"/>
      <c r="EV1723" s="10"/>
      <c r="EW1723" s="4"/>
      <c r="EX1723" s="4"/>
      <c r="FF1723" s="2"/>
      <c r="FG1723" s="2"/>
    </row>
    <row r="1724" spans="7:163">
      <c r="G1724" s="21"/>
      <c r="H1724" s="10"/>
      <c r="I1724" s="4"/>
      <c r="J1724" s="4"/>
      <c r="R1724" s="2"/>
      <c r="S1724" s="2"/>
      <c r="T1724" s="10"/>
      <c r="U1724" s="4"/>
      <c r="V1724" s="4"/>
      <c r="AD1724" s="2"/>
      <c r="AE1724" s="2"/>
      <c r="AF1724" s="10"/>
      <c r="AG1724" s="4"/>
      <c r="AH1724" s="4"/>
      <c r="AI1724" s="2"/>
      <c r="AJ1724" s="2"/>
      <c r="AP1724" s="2"/>
      <c r="AQ1724" s="2"/>
      <c r="AR1724" s="10"/>
      <c r="AS1724" s="4"/>
      <c r="AT1724" s="4"/>
      <c r="AU1724" s="2"/>
      <c r="AV1724" s="2"/>
      <c r="BB1724" s="2"/>
      <c r="BC1724" s="2"/>
      <c r="BD1724" s="10"/>
      <c r="BE1724" s="4"/>
      <c r="BF1724" s="4"/>
      <c r="BN1724" s="2"/>
      <c r="BO1724" s="2"/>
      <c r="BP1724" s="10"/>
      <c r="BQ1724" s="4"/>
      <c r="BR1724" s="4"/>
      <c r="BS1724" s="2"/>
      <c r="BT1724" s="2"/>
      <c r="BZ1724" s="2"/>
      <c r="CA1724" s="2"/>
      <c r="CB1724" s="10"/>
      <c r="CC1724" s="4"/>
      <c r="CD1724" s="4"/>
      <c r="CE1724" s="2"/>
      <c r="CF1724" s="2"/>
      <c r="CL1724" s="2"/>
      <c r="CM1724" s="2"/>
      <c r="CN1724" s="10"/>
      <c r="CO1724" s="4"/>
      <c r="CP1724" s="4"/>
      <c r="CQ1724" s="2"/>
      <c r="CR1724" s="2"/>
      <c r="CX1724" s="2"/>
      <c r="CY1724" s="2"/>
      <c r="CZ1724" s="10"/>
      <c r="DA1724" s="4"/>
      <c r="DB1724" s="4"/>
      <c r="DJ1724" s="2"/>
      <c r="DK1724" s="2"/>
      <c r="DL1724" s="10"/>
      <c r="DN1724" s="3"/>
      <c r="DV1724" s="2"/>
      <c r="DW1724" s="2"/>
      <c r="DX1724" s="10"/>
      <c r="DY1724" s="4"/>
      <c r="DZ1724" s="4"/>
      <c r="EH1724" s="2"/>
      <c r="EI1724" s="2"/>
      <c r="EJ1724" s="10"/>
      <c r="EK1724" s="4"/>
      <c r="EL1724" s="4"/>
      <c r="EM1724" s="2"/>
      <c r="EN1724" s="2"/>
      <c r="ET1724" s="2"/>
      <c r="EU1724" s="2"/>
      <c r="EV1724" s="10"/>
      <c r="EW1724" s="4"/>
      <c r="EX1724" s="4"/>
      <c r="FF1724" s="2"/>
      <c r="FG1724" s="2"/>
    </row>
    <row r="1725" spans="7:163">
      <c r="G1725" s="21"/>
      <c r="H1725" s="10"/>
      <c r="I1725" s="4"/>
      <c r="J1725" s="4"/>
      <c r="R1725" s="2"/>
      <c r="S1725" s="2"/>
      <c r="T1725" s="10"/>
      <c r="U1725" s="4"/>
      <c r="V1725" s="4"/>
      <c r="AD1725" s="2"/>
      <c r="AE1725" s="2"/>
      <c r="AF1725" s="10"/>
      <c r="AG1725" s="4"/>
      <c r="AH1725" s="4"/>
      <c r="AI1725" s="2"/>
      <c r="AJ1725" s="2"/>
      <c r="AP1725" s="2"/>
      <c r="AQ1725" s="2"/>
      <c r="AR1725" s="10"/>
      <c r="AS1725" s="4"/>
      <c r="AT1725" s="4"/>
      <c r="AU1725" s="2"/>
      <c r="AV1725" s="2"/>
      <c r="BB1725" s="2"/>
      <c r="BC1725" s="2"/>
      <c r="BD1725" s="10"/>
      <c r="BE1725" s="4"/>
      <c r="BF1725" s="4"/>
      <c r="BN1725" s="2"/>
      <c r="BO1725" s="2"/>
      <c r="BP1725" s="10"/>
      <c r="BQ1725" s="4"/>
      <c r="BR1725" s="4"/>
      <c r="BS1725" s="2"/>
      <c r="BT1725" s="2"/>
      <c r="BZ1725" s="2"/>
      <c r="CA1725" s="2"/>
      <c r="CB1725" s="10"/>
      <c r="CC1725" s="4"/>
      <c r="CD1725" s="4"/>
      <c r="CE1725" s="2"/>
      <c r="CF1725" s="2"/>
      <c r="CL1725" s="2"/>
      <c r="CM1725" s="2"/>
      <c r="CN1725" s="10"/>
      <c r="CO1725" s="4"/>
      <c r="CP1725" s="4"/>
      <c r="CQ1725" s="2"/>
      <c r="CR1725" s="2"/>
      <c r="CX1725" s="2"/>
      <c r="CY1725" s="2"/>
      <c r="CZ1725" s="10"/>
      <c r="DA1725" s="4"/>
      <c r="DB1725" s="4"/>
      <c r="DJ1725" s="2"/>
      <c r="DK1725" s="2"/>
      <c r="DL1725" s="10"/>
      <c r="DN1725" s="3"/>
      <c r="DV1725" s="2"/>
      <c r="DW1725" s="2"/>
      <c r="DX1725" s="10"/>
      <c r="DY1725" s="4"/>
      <c r="DZ1725" s="4"/>
      <c r="EH1725" s="2"/>
      <c r="EI1725" s="2"/>
      <c r="EJ1725" s="10"/>
      <c r="EK1725" s="4"/>
      <c r="EL1725" s="4"/>
      <c r="EM1725" s="2"/>
      <c r="EN1725" s="2"/>
      <c r="ET1725" s="2"/>
      <c r="EU1725" s="2"/>
      <c r="EV1725" s="10"/>
      <c r="EW1725" s="4"/>
      <c r="EX1725" s="4"/>
      <c r="FF1725" s="2"/>
      <c r="FG1725" s="2"/>
    </row>
    <row r="1726" spans="7:163">
      <c r="G1726" s="21"/>
      <c r="H1726" s="10"/>
      <c r="I1726" s="4"/>
      <c r="J1726" s="4"/>
      <c r="R1726" s="2"/>
      <c r="S1726" s="2"/>
      <c r="T1726" s="10"/>
      <c r="U1726" s="4"/>
      <c r="V1726" s="4"/>
      <c r="AD1726" s="2"/>
      <c r="AE1726" s="2"/>
      <c r="AF1726" s="10"/>
      <c r="AG1726" s="4"/>
      <c r="AH1726" s="4"/>
      <c r="AI1726" s="2"/>
      <c r="AJ1726" s="2"/>
      <c r="AP1726" s="2"/>
      <c r="AQ1726" s="2"/>
      <c r="AR1726" s="10"/>
      <c r="AS1726" s="4"/>
      <c r="AT1726" s="4"/>
      <c r="AU1726" s="2"/>
      <c r="AV1726" s="2"/>
      <c r="BB1726" s="2"/>
      <c r="BC1726" s="2"/>
      <c r="BD1726" s="10"/>
      <c r="BE1726" s="4"/>
      <c r="BF1726" s="4"/>
      <c r="BN1726" s="2"/>
      <c r="BO1726" s="2"/>
      <c r="BP1726" s="10"/>
      <c r="BQ1726" s="4"/>
      <c r="BR1726" s="4"/>
      <c r="BS1726" s="2"/>
      <c r="BT1726" s="2"/>
      <c r="BZ1726" s="2"/>
      <c r="CA1726" s="2"/>
      <c r="CB1726" s="10"/>
      <c r="CC1726" s="4"/>
      <c r="CD1726" s="4"/>
      <c r="CE1726" s="2"/>
      <c r="CF1726" s="2"/>
      <c r="CL1726" s="2"/>
      <c r="CM1726" s="2"/>
      <c r="CN1726" s="10"/>
      <c r="CO1726" s="4"/>
      <c r="CP1726" s="4"/>
      <c r="CQ1726" s="2"/>
      <c r="CR1726" s="2"/>
      <c r="CX1726" s="2"/>
      <c r="CY1726" s="2"/>
      <c r="CZ1726" s="10"/>
      <c r="DA1726" s="4"/>
      <c r="DB1726" s="4"/>
      <c r="DJ1726" s="2"/>
      <c r="DK1726" s="2"/>
      <c r="DL1726" s="10"/>
      <c r="DN1726" s="3"/>
      <c r="DV1726" s="2"/>
      <c r="DW1726" s="2"/>
      <c r="DX1726" s="10"/>
      <c r="DY1726" s="4"/>
      <c r="DZ1726" s="4"/>
      <c r="EH1726" s="2"/>
      <c r="EI1726" s="2"/>
      <c r="EJ1726" s="10"/>
      <c r="EK1726" s="4"/>
      <c r="EL1726" s="4"/>
      <c r="EM1726" s="2"/>
      <c r="EN1726" s="2"/>
      <c r="ET1726" s="2"/>
      <c r="EU1726" s="2"/>
      <c r="EV1726" s="10"/>
      <c r="EW1726" s="4"/>
      <c r="EX1726" s="4"/>
      <c r="FF1726" s="2"/>
      <c r="FG1726" s="2"/>
    </row>
    <row r="1727" spans="7:163">
      <c r="G1727" s="21"/>
      <c r="H1727" s="10"/>
      <c r="I1727" s="4"/>
      <c r="J1727" s="4"/>
      <c r="R1727" s="2"/>
      <c r="S1727" s="2"/>
      <c r="T1727" s="10"/>
      <c r="U1727" s="4"/>
      <c r="V1727" s="4"/>
      <c r="AD1727" s="2"/>
      <c r="AE1727" s="2"/>
      <c r="AF1727" s="10"/>
      <c r="AG1727" s="4"/>
      <c r="AH1727" s="4"/>
      <c r="AI1727" s="2"/>
      <c r="AJ1727" s="2"/>
      <c r="AP1727" s="2"/>
      <c r="AQ1727" s="2"/>
      <c r="AR1727" s="10"/>
      <c r="AS1727" s="4"/>
      <c r="AT1727" s="4"/>
      <c r="AU1727" s="2"/>
      <c r="AV1727" s="2"/>
      <c r="BB1727" s="2"/>
      <c r="BC1727" s="2"/>
      <c r="BD1727" s="10"/>
      <c r="BE1727" s="4"/>
      <c r="BF1727" s="4"/>
      <c r="BN1727" s="2"/>
      <c r="BO1727" s="2"/>
      <c r="BP1727" s="10"/>
      <c r="BQ1727" s="4"/>
      <c r="BR1727" s="4"/>
      <c r="BS1727" s="2"/>
      <c r="BT1727" s="2"/>
      <c r="BZ1727" s="2"/>
      <c r="CA1727" s="2"/>
      <c r="CB1727" s="10"/>
      <c r="CC1727" s="4"/>
      <c r="CD1727" s="4"/>
      <c r="CE1727" s="2"/>
      <c r="CF1727" s="2"/>
      <c r="CL1727" s="2"/>
      <c r="CM1727" s="2"/>
      <c r="CN1727" s="10"/>
      <c r="CO1727" s="4"/>
      <c r="CP1727" s="4"/>
      <c r="CQ1727" s="2"/>
      <c r="CR1727" s="2"/>
      <c r="CX1727" s="2"/>
      <c r="CY1727" s="2"/>
      <c r="CZ1727" s="10"/>
      <c r="DA1727" s="4"/>
      <c r="DB1727" s="4"/>
      <c r="DJ1727" s="2"/>
      <c r="DK1727" s="2"/>
      <c r="DL1727" s="10"/>
      <c r="DN1727" s="3"/>
      <c r="DV1727" s="2"/>
      <c r="DW1727" s="2"/>
      <c r="DX1727" s="10"/>
      <c r="DY1727" s="4"/>
      <c r="DZ1727" s="4"/>
      <c r="EH1727" s="2"/>
      <c r="EI1727" s="2"/>
      <c r="EJ1727" s="10"/>
      <c r="EK1727" s="4"/>
      <c r="EL1727" s="4"/>
      <c r="EM1727" s="2"/>
      <c r="EN1727" s="2"/>
      <c r="ET1727" s="2"/>
      <c r="EU1727" s="2"/>
      <c r="EV1727" s="10"/>
      <c r="EW1727" s="4"/>
      <c r="EX1727" s="4"/>
      <c r="FF1727" s="2"/>
      <c r="FG1727" s="2"/>
    </row>
    <row r="1728" spans="7:163">
      <c r="G1728" s="21"/>
      <c r="H1728" s="10"/>
      <c r="I1728" s="4"/>
      <c r="J1728" s="4"/>
      <c r="R1728" s="2"/>
      <c r="S1728" s="2"/>
      <c r="T1728" s="10"/>
      <c r="U1728" s="4"/>
      <c r="V1728" s="4"/>
      <c r="AD1728" s="2"/>
      <c r="AE1728" s="2"/>
      <c r="AF1728" s="10"/>
      <c r="AG1728" s="4"/>
      <c r="AH1728" s="4"/>
      <c r="AI1728" s="2"/>
      <c r="AJ1728" s="2"/>
      <c r="AP1728" s="2"/>
      <c r="AQ1728" s="2"/>
      <c r="AR1728" s="10"/>
      <c r="AS1728" s="4"/>
      <c r="AT1728" s="4"/>
      <c r="AU1728" s="2"/>
      <c r="AV1728" s="2"/>
      <c r="BB1728" s="2"/>
      <c r="BC1728" s="2"/>
      <c r="BD1728" s="10"/>
      <c r="BE1728" s="4"/>
      <c r="BF1728" s="4"/>
      <c r="BN1728" s="2"/>
      <c r="BO1728" s="2"/>
      <c r="BP1728" s="10"/>
      <c r="BQ1728" s="4"/>
      <c r="BR1728" s="4"/>
      <c r="BS1728" s="2"/>
      <c r="BT1728" s="2"/>
      <c r="BZ1728" s="2"/>
      <c r="CA1728" s="2"/>
      <c r="CB1728" s="10"/>
      <c r="CC1728" s="4"/>
      <c r="CD1728" s="4"/>
      <c r="CE1728" s="2"/>
      <c r="CF1728" s="2"/>
      <c r="CL1728" s="2"/>
      <c r="CM1728" s="2"/>
      <c r="CN1728" s="10"/>
      <c r="CO1728" s="4"/>
      <c r="CP1728" s="4"/>
      <c r="CQ1728" s="2"/>
      <c r="CR1728" s="2"/>
      <c r="CX1728" s="2"/>
      <c r="CY1728" s="2"/>
      <c r="CZ1728" s="10"/>
      <c r="DA1728" s="4"/>
      <c r="DB1728" s="4"/>
      <c r="DJ1728" s="2"/>
      <c r="DK1728" s="2"/>
      <c r="DL1728" s="10"/>
      <c r="DN1728" s="3"/>
      <c r="DV1728" s="2"/>
      <c r="DW1728" s="2"/>
      <c r="DX1728" s="10"/>
      <c r="DY1728" s="4"/>
      <c r="DZ1728" s="4"/>
      <c r="EH1728" s="2"/>
      <c r="EI1728" s="2"/>
      <c r="EJ1728" s="10"/>
      <c r="EK1728" s="4"/>
      <c r="EL1728" s="4"/>
      <c r="EM1728" s="2"/>
      <c r="EN1728" s="2"/>
      <c r="ET1728" s="2"/>
      <c r="EU1728" s="2"/>
      <c r="EV1728" s="10"/>
      <c r="EW1728" s="4"/>
      <c r="EX1728" s="4"/>
      <c r="FF1728" s="2"/>
      <c r="FG1728" s="2"/>
    </row>
    <row r="1729" spans="7:163">
      <c r="G1729" s="21"/>
      <c r="H1729" s="10"/>
      <c r="I1729" s="4"/>
      <c r="J1729" s="4"/>
      <c r="R1729" s="2"/>
      <c r="S1729" s="2"/>
      <c r="T1729" s="10"/>
      <c r="U1729" s="4"/>
      <c r="V1729" s="4"/>
      <c r="AD1729" s="2"/>
      <c r="AE1729" s="2"/>
      <c r="AF1729" s="10"/>
      <c r="AG1729" s="4"/>
      <c r="AH1729" s="4"/>
      <c r="AI1729" s="2"/>
      <c r="AJ1729" s="2"/>
      <c r="AP1729" s="2"/>
      <c r="AQ1729" s="2"/>
      <c r="AR1729" s="10"/>
      <c r="AS1729" s="4"/>
      <c r="AT1729" s="4"/>
      <c r="AU1729" s="2"/>
      <c r="AV1729" s="2"/>
      <c r="BB1729" s="2"/>
      <c r="BC1729" s="2"/>
      <c r="BD1729" s="10"/>
      <c r="BE1729" s="4"/>
      <c r="BF1729" s="4"/>
      <c r="BN1729" s="2"/>
      <c r="BO1729" s="2"/>
      <c r="BP1729" s="10"/>
      <c r="BQ1729" s="4"/>
      <c r="BR1729" s="4"/>
      <c r="BS1729" s="2"/>
      <c r="BT1729" s="2"/>
      <c r="BZ1729" s="2"/>
      <c r="CA1729" s="2"/>
      <c r="CB1729" s="10"/>
      <c r="CC1729" s="4"/>
      <c r="CD1729" s="4"/>
      <c r="CE1729" s="2"/>
      <c r="CF1729" s="2"/>
      <c r="CL1729" s="2"/>
      <c r="CM1729" s="2"/>
      <c r="CN1729" s="10"/>
      <c r="CO1729" s="4"/>
      <c r="CP1729" s="4"/>
      <c r="CQ1729" s="2"/>
      <c r="CR1729" s="2"/>
      <c r="CX1729" s="2"/>
      <c r="CY1729" s="2"/>
      <c r="CZ1729" s="10"/>
      <c r="DA1729" s="4"/>
      <c r="DB1729" s="4"/>
      <c r="DJ1729" s="2"/>
      <c r="DK1729" s="2"/>
      <c r="DL1729" s="10"/>
      <c r="DN1729" s="3"/>
      <c r="DV1729" s="2"/>
      <c r="DW1729" s="2"/>
      <c r="DX1729" s="10"/>
      <c r="DY1729" s="4"/>
      <c r="DZ1729" s="4"/>
      <c r="EH1729" s="2"/>
      <c r="EI1729" s="2"/>
      <c r="EJ1729" s="10"/>
      <c r="EK1729" s="4"/>
      <c r="EL1729" s="4"/>
      <c r="EM1729" s="2"/>
      <c r="EN1729" s="2"/>
      <c r="ET1729" s="2"/>
      <c r="EU1729" s="2"/>
      <c r="EV1729" s="10"/>
      <c r="EW1729" s="4"/>
      <c r="EX1729" s="4"/>
      <c r="FF1729" s="2"/>
      <c r="FG1729" s="2"/>
    </row>
    <row r="1730" spans="7:163">
      <c r="G1730" s="21"/>
      <c r="H1730" s="10"/>
      <c r="I1730" s="4"/>
      <c r="J1730" s="4"/>
      <c r="R1730" s="2"/>
      <c r="S1730" s="2"/>
      <c r="T1730" s="10"/>
      <c r="U1730" s="4"/>
      <c r="V1730" s="4"/>
      <c r="AD1730" s="2"/>
      <c r="AE1730" s="2"/>
      <c r="AF1730" s="10"/>
      <c r="AG1730" s="4"/>
      <c r="AH1730" s="4"/>
      <c r="AI1730" s="2"/>
      <c r="AJ1730" s="2"/>
      <c r="AP1730" s="2"/>
      <c r="AQ1730" s="2"/>
      <c r="AR1730" s="10"/>
      <c r="AS1730" s="4"/>
      <c r="AT1730" s="4"/>
      <c r="AU1730" s="2"/>
      <c r="AV1730" s="2"/>
      <c r="BB1730" s="2"/>
      <c r="BC1730" s="2"/>
      <c r="BD1730" s="10"/>
      <c r="BE1730" s="4"/>
      <c r="BF1730" s="4"/>
      <c r="BN1730" s="2"/>
      <c r="BO1730" s="2"/>
      <c r="BP1730" s="10"/>
      <c r="BQ1730" s="4"/>
      <c r="BR1730" s="4"/>
      <c r="BS1730" s="2"/>
      <c r="BT1730" s="2"/>
      <c r="BZ1730" s="2"/>
      <c r="CA1730" s="2"/>
      <c r="CB1730" s="10"/>
      <c r="CC1730" s="4"/>
      <c r="CD1730" s="4"/>
      <c r="CE1730" s="2"/>
      <c r="CF1730" s="2"/>
      <c r="CL1730" s="2"/>
      <c r="CM1730" s="2"/>
      <c r="CN1730" s="10"/>
      <c r="CO1730" s="4"/>
      <c r="CP1730" s="4"/>
      <c r="CQ1730" s="2"/>
      <c r="CR1730" s="2"/>
      <c r="CX1730" s="2"/>
      <c r="CY1730" s="2"/>
      <c r="CZ1730" s="10"/>
      <c r="DA1730" s="4"/>
      <c r="DB1730" s="4"/>
      <c r="DJ1730" s="2"/>
      <c r="DK1730" s="2"/>
      <c r="DL1730" s="10"/>
      <c r="DN1730" s="3"/>
      <c r="DV1730" s="2"/>
      <c r="DW1730" s="2"/>
      <c r="DX1730" s="10"/>
      <c r="DY1730" s="4"/>
      <c r="DZ1730" s="4"/>
      <c r="EH1730" s="2"/>
      <c r="EI1730" s="2"/>
      <c r="EJ1730" s="10"/>
      <c r="EK1730" s="4"/>
      <c r="EL1730" s="4"/>
      <c r="EM1730" s="2"/>
      <c r="EN1730" s="2"/>
      <c r="ET1730" s="2"/>
      <c r="EU1730" s="2"/>
      <c r="EV1730" s="10"/>
      <c r="EW1730" s="4"/>
      <c r="EX1730" s="4"/>
      <c r="FF1730" s="2"/>
      <c r="FG1730" s="2"/>
    </row>
    <row r="1731" spans="7:163">
      <c r="G1731" s="21"/>
      <c r="H1731" s="10"/>
      <c r="I1731" s="4"/>
      <c r="J1731" s="4"/>
      <c r="R1731" s="2"/>
      <c r="S1731" s="2"/>
      <c r="T1731" s="10"/>
      <c r="U1731" s="4"/>
      <c r="V1731" s="4"/>
      <c r="AD1731" s="2"/>
      <c r="AE1731" s="2"/>
      <c r="AF1731" s="10"/>
      <c r="AG1731" s="4"/>
      <c r="AH1731" s="4"/>
      <c r="AI1731" s="2"/>
      <c r="AJ1731" s="2"/>
      <c r="AP1731" s="2"/>
      <c r="AQ1731" s="2"/>
      <c r="AR1731" s="10"/>
      <c r="AS1731" s="4"/>
      <c r="AT1731" s="4"/>
      <c r="AU1731" s="2"/>
      <c r="AV1731" s="2"/>
      <c r="BB1731" s="2"/>
      <c r="BC1731" s="2"/>
      <c r="BD1731" s="10"/>
      <c r="BE1731" s="4"/>
      <c r="BF1731" s="4"/>
      <c r="BN1731" s="2"/>
      <c r="BO1731" s="2"/>
      <c r="BP1731" s="10"/>
      <c r="BQ1731" s="4"/>
      <c r="BR1731" s="4"/>
      <c r="BS1731" s="2"/>
      <c r="BT1731" s="2"/>
      <c r="BZ1731" s="2"/>
      <c r="CA1731" s="2"/>
      <c r="CB1731" s="10"/>
      <c r="CC1731" s="4"/>
      <c r="CD1731" s="4"/>
      <c r="CE1731" s="2"/>
      <c r="CF1731" s="2"/>
      <c r="CL1731" s="2"/>
      <c r="CM1731" s="2"/>
      <c r="CN1731" s="10"/>
      <c r="CO1731" s="4"/>
      <c r="CP1731" s="4"/>
      <c r="CQ1731" s="2"/>
      <c r="CR1731" s="2"/>
      <c r="CX1731" s="2"/>
      <c r="CY1731" s="2"/>
      <c r="CZ1731" s="10"/>
      <c r="DA1731" s="4"/>
      <c r="DB1731" s="4"/>
      <c r="DJ1731" s="2"/>
      <c r="DK1731" s="2"/>
      <c r="DL1731" s="10"/>
      <c r="DN1731" s="3"/>
      <c r="DV1731" s="2"/>
      <c r="DW1731" s="2"/>
      <c r="DX1731" s="10"/>
      <c r="DY1731" s="4"/>
      <c r="DZ1731" s="4"/>
      <c r="EH1731" s="2"/>
      <c r="EI1731" s="2"/>
      <c r="EJ1731" s="10"/>
      <c r="EK1731" s="4"/>
      <c r="EL1731" s="4"/>
      <c r="EM1731" s="2"/>
      <c r="EN1731" s="2"/>
      <c r="ET1731" s="2"/>
      <c r="EU1731" s="2"/>
      <c r="EV1731" s="10"/>
      <c r="EW1731" s="4"/>
      <c r="EX1731" s="4"/>
      <c r="FF1731" s="2"/>
      <c r="FG1731" s="2"/>
    </row>
    <row r="1732" spans="7:163">
      <c r="G1732" s="21"/>
      <c r="H1732" s="10"/>
      <c r="I1732" s="4"/>
      <c r="J1732" s="4"/>
      <c r="R1732" s="2"/>
      <c r="S1732" s="2"/>
      <c r="T1732" s="10"/>
      <c r="U1732" s="4"/>
      <c r="V1732" s="4"/>
      <c r="AD1732" s="2"/>
      <c r="AE1732" s="2"/>
      <c r="AF1732" s="10"/>
      <c r="AG1732" s="4"/>
      <c r="AH1732" s="4"/>
      <c r="AI1732" s="2"/>
      <c r="AJ1732" s="2"/>
      <c r="AP1732" s="2"/>
      <c r="AQ1732" s="2"/>
      <c r="AR1732" s="10"/>
      <c r="AS1732" s="4"/>
      <c r="AT1732" s="4"/>
      <c r="AU1732" s="2"/>
      <c r="AV1732" s="2"/>
      <c r="BB1732" s="2"/>
      <c r="BC1732" s="2"/>
      <c r="BD1732" s="10"/>
      <c r="BE1732" s="4"/>
      <c r="BF1732" s="4"/>
      <c r="BN1732" s="2"/>
      <c r="BO1732" s="2"/>
      <c r="BP1732" s="10"/>
      <c r="BQ1732" s="4"/>
      <c r="BR1732" s="4"/>
      <c r="BS1732" s="2"/>
      <c r="BT1732" s="2"/>
      <c r="BZ1732" s="2"/>
      <c r="CA1732" s="2"/>
      <c r="CB1732" s="10"/>
      <c r="CC1732" s="4"/>
      <c r="CD1732" s="4"/>
      <c r="CE1732" s="2"/>
      <c r="CF1732" s="2"/>
      <c r="CL1732" s="2"/>
      <c r="CM1732" s="2"/>
      <c r="CN1732" s="10"/>
      <c r="CO1732" s="4"/>
      <c r="CP1732" s="4"/>
      <c r="CQ1732" s="2"/>
      <c r="CR1732" s="2"/>
      <c r="CX1732" s="2"/>
      <c r="CY1732" s="2"/>
      <c r="CZ1732" s="10"/>
      <c r="DA1732" s="4"/>
      <c r="DB1732" s="4"/>
      <c r="DJ1732" s="2"/>
      <c r="DK1732" s="2"/>
      <c r="DL1732" s="10"/>
      <c r="DN1732" s="3"/>
      <c r="DV1732" s="2"/>
      <c r="DW1732" s="2"/>
      <c r="DX1732" s="10"/>
      <c r="DY1732" s="4"/>
      <c r="DZ1732" s="4"/>
      <c r="EH1732" s="2"/>
      <c r="EI1732" s="2"/>
      <c r="EJ1732" s="10"/>
      <c r="EK1732" s="4"/>
      <c r="EL1732" s="4"/>
      <c r="EM1732" s="2"/>
      <c r="EN1732" s="2"/>
      <c r="ET1732" s="2"/>
      <c r="EU1732" s="2"/>
      <c r="EV1732" s="10"/>
      <c r="EW1732" s="4"/>
      <c r="EX1732" s="4"/>
      <c r="FF1732" s="2"/>
      <c r="FG1732" s="2"/>
    </row>
    <row r="1733" spans="7:163">
      <c r="G1733" s="21"/>
      <c r="H1733" s="10"/>
      <c r="I1733" s="4"/>
      <c r="J1733" s="4"/>
      <c r="R1733" s="2"/>
      <c r="S1733" s="2"/>
      <c r="T1733" s="10"/>
      <c r="U1733" s="4"/>
      <c r="V1733" s="4"/>
      <c r="AD1733" s="2"/>
      <c r="AE1733" s="2"/>
      <c r="AF1733" s="10"/>
      <c r="AG1733" s="4"/>
      <c r="AH1733" s="4"/>
      <c r="AI1733" s="2"/>
      <c r="AJ1733" s="2"/>
      <c r="AP1733" s="2"/>
      <c r="AQ1733" s="2"/>
      <c r="AR1733" s="10"/>
      <c r="AS1733" s="4"/>
      <c r="AT1733" s="4"/>
      <c r="AU1733" s="2"/>
      <c r="AV1733" s="2"/>
      <c r="BB1733" s="2"/>
      <c r="BC1733" s="2"/>
      <c r="BD1733" s="10"/>
      <c r="BE1733" s="4"/>
      <c r="BF1733" s="4"/>
      <c r="BN1733" s="2"/>
      <c r="BO1733" s="2"/>
      <c r="BP1733" s="10"/>
      <c r="BQ1733" s="4"/>
      <c r="BR1733" s="4"/>
      <c r="BS1733" s="2"/>
      <c r="BT1733" s="2"/>
      <c r="BZ1733" s="2"/>
      <c r="CA1733" s="2"/>
      <c r="CB1733" s="10"/>
      <c r="CC1733" s="4"/>
      <c r="CD1733" s="4"/>
      <c r="CE1733" s="2"/>
      <c r="CF1733" s="2"/>
      <c r="CL1733" s="2"/>
      <c r="CM1733" s="2"/>
      <c r="CN1733" s="10"/>
      <c r="CO1733" s="4"/>
      <c r="CP1733" s="4"/>
      <c r="CQ1733" s="2"/>
      <c r="CR1733" s="2"/>
      <c r="CX1733" s="2"/>
      <c r="CY1733" s="2"/>
      <c r="CZ1733" s="10"/>
      <c r="DA1733" s="4"/>
      <c r="DB1733" s="4"/>
      <c r="DJ1733" s="2"/>
      <c r="DK1733" s="2"/>
      <c r="DL1733" s="10"/>
      <c r="DN1733" s="3"/>
      <c r="DV1733" s="2"/>
      <c r="DW1733" s="2"/>
      <c r="DX1733" s="10"/>
      <c r="DY1733" s="4"/>
      <c r="DZ1733" s="4"/>
      <c r="EH1733" s="2"/>
      <c r="EI1733" s="2"/>
      <c r="EJ1733" s="10"/>
      <c r="EK1733" s="4"/>
      <c r="EL1733" s="4"/>
      <c r="EM1733" s="2"/>
      <c r="EN1733" s="2"/>
      <c r="ET1733" s="2"/>
      <c r="EU1733" s="2"/>
      <c r="EV1733" s="10"/>
      <c r="EW1733" s="4"/>
      <c r="EX1733" s="4"/>
      <c r="FF1733" s="2"/>
      <c r="FG1733" s="2"/>
    </row>
    <row r="1734" spans="7:163">
      <c r="G1734" s="21"/>
      <c r="H1734" s="10"/>
      <c r="I1734" s="4"/>
      <c r="J1734" s="4"/>
      <c r="R1734" s="2"/>
      <c r="S1734" s="2"/>
      <c r="T1734" s="10"/>
      <c r="U1734" s="4"/>
      <c r="V1734" s="4"/>
      <c r="AD1734" s="2"/>
      <c r="AE1734" s="2"/>
      <c r="AF1734" s="10"/>
      <c r="AG1734" s="4"/>
      <c r="AH1734" s="4"/>
      <c r="AI1734" s="2"/>
      <c r="AJ1734" s="2"/>
      <c r="AP1734" s="2"/>
      <c r="AQ1734" s="2"/>
      <c r="AR1734" s="10"/>
      <c r="AS1734" s="4"/>
      <c r="AT1734" s="4"/>
      <c r="AU1734" s="2"/>
      <c r="AV1734" s="2"/>
      <c r="BB1734" s="2"/>
      <c r="BC1734" s="2"/>
      <c r="BD1734" s="10"/>
      <c r="BE1734" s="4"/>
      <c r="BF1734" s="4"/>
      <c r="BN1734" s="2"/>
      <c r="BO1734" s="2"/>
      <c r="BP1734" s="10"/>
      <c r="BQ1734" s="4"/>
      <c r="BR1734" s="4"/>
      <c r="BS1734" s="2"/>
      <c r="BT1734" s="2"/>
      <c r="BZ1734" s="2"/>
      <c r="CA1734" s="2"/>
      <c r="CB1734" s="10"/>
      <c r="CC1734" s="4"/>
      <c r="CD1734" s="4"/>
      <c r="CE1734" s="2"/>
      <c r="CF1734" s="2"/>
      <c r="CL1734" s="2"/>
      <c r="CM1734" s="2"/>
      <c r="CN1734" s="10"/>
      <c r="CO1734" s="4"/>
      <c r="CP1734" s="4"/>
      <c r="CQ1734" s="2"/>
      <c r="CR1734" s="2"/>
      <c r="CX1734" s="2"/>
      <c r="CY1734" s="2"/>
      <c r="CZ1734" s="10"/>
      <c r="DA1734" s="4"/>
      <c r="DB1734" s="4"/>
      <c r="DJ1734" s="2"/>
      <c r="DK1734" s="2"/>
      <c r="DL1734" s="10"/>
      <c r="DN1734" s="3"/>
      <c r="DV1734" s="2"/>
      <c r="DW1734" s="2"/>
      <c r="DX1734" s="10"/>
      <c r="DY1734" s="4"/>
      <c r="DZ1734" s="4"/>
      <c r="EH1734" s="2"/>
      <c r="EI1734" s="2"/>
      <c r="EJ1734" s="10"/>
      <c r="EK1734" s="4"/>
      <c r="EL1734" s="4"/>
      <c r="EM1734" s="2"/>
      <c r="EN1734" s="2"/>
      <c r="ET1734" s="2"/>
      <c r="EU1734" s="2"/>
      <c r="EV1734" s="10"/>
      <c r="EW1734" s="4"/>
      <c r="EX1734" s="4"/>
      <c r="FF1734" s="2"/>
      <c r="FG1734" s="2"/>
    </row>
    <row r="1735" spans="7:163">
      <c r="G1735" s="21"/>
      <c r="H1735" s="4"/>
      <c r="I1735" s="4"/>
      <c r="J1735" s="4"/>
      <c r="R1735" s="2"/>
      <c r="S1735" s="2"/>
      <c r="T1735" s="4"/>
      <c r="U1735" s="4"/>
      <c r="V1735" s="4"/>
      <c r="AD1735" s="2"/>
      <c r="AE1735" s="2"/>
      <c r="AF1735" s="4"/>
      <c r="AG1735" s="4"/>
      <c r="AH1735" s="4"/>
      <c r="AI1735" s="2"/>
      <c r="AJ1735" s="2"/>
      <c r="AP1735" s="2"/>
      <c r="AQ1735" s="2"/>
      <c r="AR1735" s="4"/>
      <c r="AS1735" s="4"/>
      <c r="AT1735" s="4"/>
      <c r="AU1735" s="2"/>
      <c r="AV1735" s="2"/>
      <c r="BB1735" s="2"/>
      <c r="BC1735" s="2"/>
      <c r="BD1735" s="4"/>
      <c r="BE1735" s="4"/>
      <c r="BF1735" s="4"/>
      <c r="BN1735" s="2"/>
      <c r="BO1735" s="2"/>
      <c r="BP1735" s="4"/>
      <c r="BQ1735" s="4"/>
      <c r="BR1735" s="4"/>
      <c r="BS1735" s="2"/>
      <c r="BT1735" s="2"/>
      <c r="BZ1735" s="2"/>
      <c r="CA1735" s="2"/>
      <c r="CB1735" s="4"/>
      <c r="CC1735" s="4"/>
      <c r="CD1735" s="4"/>
      <c r="CE1735" s="2"/>
      <c r="CF1735" s="2"/>
      <c r="CL1735" s="2"/>
      <c r="CM1735" s="2"/>
      <c r="CN1735" s="4"/>
      <c r="CO1735" s="4"/>
      <c r="CP1735" s="4"/>
      <c r="CQ1735" s="2"/>
      <c r="CR1735" s="2"/>
      <c r="CX1735" s="2"/>
      <c r="CY1735" s="2"/>
      <c r="CZ1735" s="4"/>
      <c r="DA1735" s="4"/>
      <c r="DB1735" s="4"/>
      <c r="DJ1735" s="2"/>
      <c r="DK1735" s="2"/>
      <c r="DN1735" s="3"/>
      <c r="DV1735" s="2"/>
      <c r="DW1735" s="2"/>
      <c r="DX1735" s="4"/>
      <c r="DY1735" s="4"/>
      <c r="DZ1735" s="4"/>
      <c r="EH1735" s="2"/>
      <c r="EI1735" s="2"/>
      <c r="EJ1735" s="4"/>
      <c r="EK1735" s="4"/>
      <c r="EL1735" s="4"/>
      <c r="EM1735" s="2"/>
      <c r="EN1735" s="2"/>
      <c r="ET1735" s="2"/>
      <c r="EU1735" s="2"/>
      <c r="EV1735" s="4"/>
      <c r="EW1735" s="4"/>
      <c r="EX1735" s="4"/>
      <c r="FF1735" s="2"/>
      <c r="FG1735" s="2"/>
    </row>
    <row r="1736" spans="7:163">
      <c r="G1736" s="21"/>
      <c r="H1736" s="4"/>
      <c r="I1736" s="4"/>
      <c r="J1736" s="4"/>
      <c r="R1736" s="2"/>
      <c r="S1736" s="2"/>
      <c r="T1736" s="4"/>
      <c r="U1736" s="4"/>
      <c r="V1736" s="4"/>
      <c r="AD1736" s="2"/>
      <c r="AE1736" s="2"/>
      <c r="AF1736" s="4"/>
      <c r="AG1736" s="4"/>
      <c r="AH1736" s="4"/>
      <c r="AI1736" s="2"/>
      <c r="AJ1736" s="2"/>
      <c r="AP1736" s="2"/>
      <c r="AQ1736" s="2"/>
      <c r="AR1736" s="4"/>
      <c r="AS1736" s="4"/>
      <c r="AT1736" s="4"/>
      <c r="AU1736" s="2"/>
      <c r="AV1736" s="2"/>
      <c r="BB1736" s="2"/>
      <c r="BC1736" s="2"/>
      <c r="BD1736" s="4"/>
      <c r="BE1736" s="4"/>
      <c r="BF1736" s="4"/>
      <c r="BN1736" s="2"/>
      <c r="BO1736" s="2"/>
      <c r="BP1736" s="4"/>
      <c r="BQ1736" s="4"/>
      <c r="BR1736" s="4"/>
      <c r="BS1736" s="2"/>
      <c r="BT1736" s="2"/>
      <c r="BZ1736" s="2"/>
      <c r="CA1736" s="2"/>
      <c r="CB1736" s="4"/>
      <c r="CC1736" s="4"/>
      <c r="CD1736" s="4"/>
      <c r="CE1736" s="2"/>
      <c r="CF1736" s="2"/>
      <c r="CL1736" s="2"/>
      <c r="CM1736" s="2"/>
      <c r="CN1736" s="4"/>
      <c r="CO1736" s="4"/>
      <c r="CP1736" s="4"/>
      <c r="CQ1736" s="2"/>
      <c r="CR1736" s="2"/>
      <c r="CX1736" s="2"/>
      <c r="CY1736" s="2"/>
      <c r="CZ1736" s="4"/>
      <c r="DA1736" s="4"/>
      <c r="DB1736" s="4"/>
      <c r="DJ1736" s="2"/>
      <c r="DK1736" s="2"/>
      <c r="DN1736" s="4"/>
      <c r="DV1736" s="2"/>
      <c r="DW1736" s="2"/>
      <c r="DX1736" s="4"/>
      <c r="DY1736" s="4"/>
      <c r="DZ1736" s="4"/>
      <c r="EH1736" s="2"/>
      <c r="EI1736" s="2"/>
      <c r="EJ1736" s="4"/>
      <c r="EK1736" s="4"/>
      <c r="EL1736" s="4"/>
      <c r="EM1736" s="2"/>
      <c r="EN1736" s="2"/>
      <c r="ET1736" s="2"/>
      <c r="EU1736" s="2"/>
      <c r="EV1736" s="4"/>
      <c r="EW1736" s="4"/>
      <c r="EX1736" s="4"/>
      <c r="FF1736" s="2"/>
      <c r="FG1736" s="2"/>
    </row>
    <row r="1737" spans="7:163">
      <c r="G1737" s="21"/>
      <c r="H1737" s="10"/>
      <c r="I1737" s="4"/>
      <c r="J1737" s="4"/>
      <c r="R1737" s="2"/>
      <c r="S1737" s="2"/>
      <c r="T1737" s="10"/>
      <c r="U1737" s="4"/>
      <c r="V1737" s="4"/>
      <c r="AD1737" s="2"/>
      <c r="AE1737" s="2"/>
      <c r="AF1737" s="10"/>
      <c r="AG1737" s="4"/>
      <c r="AH1737" s="4"/>
      <c r="AI1737" s="2"/>
      <c r="AJ1737" s="2"/>
      <c r="AP1737" s="2"/>
      <c r="AQ1737" s="2"/>
      <c r="AR1737" s="10"/>
      <c r="AS1737" s="4"/>
      <c r="AT1737" s="4"/>
      <c r="AU1737" s="2"/>
      <c r="AV1737" s="2"/>
      <c r="BB1737" s="2"/>
      <c r="BC1737" s="2"/>
      <c r="BD1737" s="10"/>
      <c r="BE1737" s="4"/>
      <c r="BF1737" s="4"/>
      <c r="BN1737" s="2"/>
      <c r="BO1737" s="2"/>
      <c r="BP1737" s="10"/>
      <c r="BQ1737" s="4"/>
      <c r="BR1737" s="4"/>
      <c r="BS1737" s="2"/>
      <c r="BT1737" s="2"/>
      <c r="BZ1737" s="2"/>
      <c r="CA1737" s="2"/>
      <c r="CB1737" s="10"/>
      <c r="CC1737" s="4"/>
      <c r="CD1737" s="4"/>
      <c r="CE1737" s="2"/>
      <c r="CF1737" s="2"/>
      <c r="CL1737" s="2"/>
      <c r="CM1737" s="2"/>
      <c r="CN1737" s="10"/>
      <c r="CO1737" s="4"/>
      <c r="CP1737" s="4"/>
      <c r="CQ1737" s="2"/>
      <c r="CR1737" s="2"/>
      <c r="CX1737" s="2"/>
      <c r="CY1737" s="2"/>
      <c r="CZ1737" s="10"/>
      <c r="DA1737" s="4"/>
      <c r="DB1737" s="4"/>
      <c r="DJ1737" s="2"/>
      <c r="DK1737" s="2"/>
      <c r="DL1737" s="10"/>
      <c r="DN1737" s="4"/>
      <c r="DV1737" s="2"/>
      <c r="DW1737" s="2"/>
      <c r="DX1737" s="10"/>
      <c r="DY1737" s="4"/>
      <c r="DZ1737" s="4"/>
      <c r="EH1737" s="2"/>
      <c r="EI1737" s="2"/>
      <c r="EJ1737" s="10"/>
      <c r="EK1737" s="4"/>
      <c r="EL1737" s="4"/>
      <c r="EM1737" s="2"/>
      <c r="EN1737" s="2"/>
      <c r="ET1737" s="2"/>
      <c r="EU1737" s="2"/>
      <c r="EV1737" s="10"/>
      <c r="EW1737" s="4"/>
      <c r="EX1737" s="4"/>
      <c r="FF1737" s="2"/>
      <c r="FG1737" s="2"/>
    </row>
    <row r="1738" spans="7:163">
      <c r="G1738" s="21"/>
      <c r="H1738" s="4"/>
      <c r="I1738" s="4"/>
      <c r="J1738" s="4"/>
      <c r="R1738" s="2"/>
      <c r="S1738" s="2"/>
      <c r="T1738" s="4"/>
      <c r="U1738" s="4"/>
      <c r="V1738" s="4"/>
      <c r="AD1738" s="2"/>
      <c r="AE1738" s="2"/>
      <c r="AF1738" s="4"/>
      <c r="AG1738" s="4"/>
      <c r="AH1738" s="4"/>
      <c r="AI1738" s="2"/>
      <c r="AJ1738" s="2"/>
      <c r="AP1738" s="2"/>
      <c r="AQ1738" s="2"/>
      <c r="AR1738" s="4"/>
      <c r="AS1738" s="4"/>
      <c r="AT1738" s="4"/>
      <c r="AU1738" s="2"/>
      <c r="AV1738" s="2"/>
      <c r="BB1738" s="2"/>
      <c r="BC1738" s="2"/>
      <c r="BD1738" s="4"/>
      <c r="BE1738" s="4"/>
      <c r="BF1738" s="4"/>
      <c r="BN1738" s="2"/>
      <c r="BO1738" s="2"/>
      <c r="BP1738" s="4"/>
      <c r="BQ1738" s="4"/>
      <c r="BR1738" s="4"/>
      <c r="BS1738" s="2"/>
      <c r="BT1738" s="2"/>
      <c r="BZ1738" s="2"/>
      <c r="CA1738" s="2"/>
      <c r="CB1738" s="4"/>
      <c r="CC1738" s="4"/>
      <c r="CD1738" s="4"/>
      <c r="CE1738" s="2"/>
      <c r="CF1738" s="2"/>
      <c r="CL1738" s="2"/>
      <c r="CM1738" s="2"/>
      <c r="CN1738" s="4"/>
      <c r="CO1738" s="4"/>
      <c r="CP1738" s="4"/>
      <c r="CQ1738" s="2"/>
      <c r="CR1738" s="2"/>
      <c r="CX1738" s="2"/>
      <c r="CY1738" s="2"/>
      <c r="CZ1738" s="4"/>
      <c r="DA1738" s="4"/>
      <c r="DB1738" s="4"/>
      <c r="DJ1738" s="2"/>
      <c r="DK1738" s="2"/>
      <c r="DN1738" s="4"/>
      <c r="DV1738" s="2"/>
      <c r="DW1738" s="2"/>
      <c r="DX1738" s="4"/>
      <c r="DY1738" s="4"/>
      <c r="DZ1738" s="4"/>
      <c r="EH1738" s="2"/>
      <c r="EI1738" s="2"/>
      <c r="EJ1738" s="4"/>
      <c r="EK1738" s="4"/>
      <c r="EL1738" s="4"/>
      <c r="EM1738" s="2"/>
      <c r="EN1738" s="2"/>
      <c r="ET1738" s="2"/>
      <c r="EU1738" s="2"/>
      <c r="EV1738" s="4"/>
      <c r="EW1738" s="4"/>
      <c r="EX1738" s="4"/>
      <c r="FF1738" s="2"/>
      <c r="FG1738" s="2"/>
    </row>
    <row r="1739" spans="7:163">
      <c r="G1739" s="21"/>
      <c r="H1739" s="4"/>
      <c r="I1739" s="4"/>
      <c r="J1739" s="4"/>
      <c r="R1739" s="2"/>
      <c r="S1739" s="2"/>
      <c r="T1739" s="4"/>
      <c r="U1739" s="4"/>
      <c r="V1739" s="4"/>
      <c r="AD1739" s="2"/>
      <c r="AE1739" s="2"/>
      <c r="AF1739" s="4"/>
      <c r="AG1739" s="4"/>
      <c r="AH1739" s="4"/>
      <c r="AI1739" s="2"/>
      <c r="AJ1739" s="2"/>
      <c r="AP1739" s="2"/>
      <c r="AQ1739" s="2"/>
      <c r="AR1739" s="4"/>
      <c r="AS1739" s="4"/>
      <c r="AT1739" s="4"/>
      <c r="AU1739" s="2"/>
      <c r="AV1739" s="2"/>
      <c r="BB1739" s="2"/>
      <c r="BC1739" s="2"/>
      <c r="BD1739" s="4"/>
      <c r="BE1739" s="4"/>
      <c r="BF1739" s="4"/>
      <c r="BN1739" s="2"/>
      <c r="BO1739" s="2"/>
      <c r="BP1739" s="4"/>
      <c r="BQ1739" s="4"/>
      <c r="BR1739" s="4"/>
      <c r="BS1739" s="2"/>
      <c r="BT1739" s="2"/>
      <c r="BZ1739" s="2"/>
      <c r="CA1739" s="2"/>
      <c r="CB1739" s="4"/>
      <c r="CC1739" s="4"/>
      <c r="CD1739" s="4"/>
      <c r="CE1739" s="2"/>
      <c r="CF1739" s="2"/>
      <c r="CL1739" s="2"/>
      <c r="CM1739" s="2"/>
      <c r="CN1739" s="4"/>
      <c r="CO1739" s="4"/>
      <c r="CP1739" s="4"/>
      <c r="CQ1739" s="2"/>
      <c r="CR1739" s="2"/>
      <c r="CX1739" s="2"/>
      <c r="CY1739" s="2"/>
      <c r="CZ1739" s="4"/>
      <c r="DA1739" s="4"/>
      <c r="DB1739" s="4"/>
      <c r="DJ1739" s="2"/>
      <c r="DK1739" s="2"/>
      <c r="DN1739" s="4"/>
      <c r="DV1739" s="2"/>
      <c r="DW1739" s="2"/>
      <c r="DX1739" s="4"/>
      <c r="DY1739" s="4"/>
      <c r="DZ1739" s="4"/>
      <c r="EH1739" s="2"/>
      <c r="EI1739" s="2"/>
      <c r="EJ1739" s="4"/>
      <c r="EK1739" s="4"/>
      <c r="EL1739" s="4"/>
      <c r="EM1739" s="2"/>
      <c r="EN1739" s="2"/>
      <c r="ET1739" s="2"/>
      <c r="EU1739" s="2"/>
      <c r="EV1739" s="4"/>
      <c r="EW1739" s="4"/>
      <c r="EX1739" s="4"/>
      <c r="FF1739" s="2"/>
      <c r="FG1739" s="2"/>
    </row>
    <row r="1740" spans="7:163">
      <c r="G1740" s="21"/>
      <c r="H1740" s="10"/>
      <c r="I1740" s="4"/>
      <c r="J1740" s="4"/>
      <c r="R1740" s="2"/>
      <c r="S1740" s="2"/>
      <c r="T1740" s="10"/>
      <c r="U1740" s="4"/>
      <c r="V1740" s="4"/>
      <c r="AD1740" s="2"/>
      <c r="AE1740" s="2"/>
      <c r="AF1740" s="10"/>
      <c r="AG1740" s="4"/>
      <c r="AH1740" s="4"/>
      <c r="AI1740" s="2"/>
      <c r="AJ1740" s="2"/>
      <c r="AP1740" s="2"/>
      <c r="AQ1740" s="2"/>
      <c r="AR1740" s="10"/>
      <c r="AS1740" s="4"/>
      <c r="AT1740" s="4"/>
      <c r="AU1740" s="2"/>
      <c r="AV1740" s="2"/>
      <c r="BB1740" s="2"/>
      <c r="BC1740" s="2"/>
      <c r="BD1740" s="10"/>
      <c r="BE1740" s="4"/>
      <c r="BF1740" s="4"/>
      <c r="BN1740" s="2"/>
      <c r="BO1740" s="2"/>
      <c r="BP1740" s="10"/>
      <c r="BQ1740" s="4"/>
      <c r="BR1740" s="4"/>
      <c r="BS1740" s="2"/>
      <c r="BT1740" s="2"/>
      <c r="BZ1740" s="2"/>
      <c r="CA1740" s="2"/>
      <c r="CB1740" s="10"/>
      <c r="CC1740" s="4"/>
      <c r="CD1740" s="4"/>
      <c r="CE1740" s="2"/>
      <c r="CF1740" s="2"/>
      <c r="CL1740" s="2"/>
      <c r="CM1740" s="2"/>
      <c r="CN1740" s="10"/>
      <c r="CO1740" s="4"/>
      <c r="CP1740" s="4"/>
      <c r="CQ1740" s="2"/>
      <c r="CR1740" s="2"/>
      <c r="CX1740" s="2"/>
      <c r="CY1740" s="2"/>
      <c r="CZ1740" s="10"/>
      <c r="DA1740" s="4"/>
      <c r="DB1740" s="4"/>
      <c r="DJ1740" s="2"/>
      <c r="DK1740" s="2"/>
      <c r="DL1740" s="10"/>
      <c r="DN1740" s="4"/>
      <c r="DV1740" s="2"/>
      <c r="DW1740" s="2"/>
      <c r="DX1740" s="10"/>
      <c r="DY1740" s="4"/>
      <c r="DZ1740" s="4"/>
      <c r="EH1740" s="2"/>
      <c r="EI1740" s="2"/>
      <c r="EJ1740" s="10"/>
      <c r="EK1740" s="4"/>
      <c r="EL1740" s="4"/>
      <c r="EM1740" s="2"/>
      <c r="EN1740" s="2"/>
      <c r="ET1740" s="2"/>
      <c r="EU1740" s="2"/>
      <c r="EV1740" s="10"/>
      <c r="EW1740" s="4"/>
      <c r="EX1740" s="4"/>
      <c r="FF1740" s="2"/>
      <c r="FG1740" s="2"/>
    </row>
    <row r="1741" spans="7:163">
      <c r="G1741" s="21"/>
      <c r="H1741" s="10"/>
      <c r="I1741" s="4"/>
      <c r="J1741" s="4"/>
      <c r="R1741" s="2"/>
      <c r="S1741" s="2"/>
      <c r="T1741" s="10"/>
      <c r="U1741" s="4"/>
      <c r="V1741" s="4"/>
      <c r="AD1741" s="2"/>
      <c r="AE1741" s="2"/>
      <c r="AF1741" s="10"/>
      <c r="AG1741" s="4"/>
      <c r="AH1741" s="4"/>
      <c r="AI1741" s="2"/>
      <c r="AJ1741" s="2"/>
      <c r="AP1741" s="2"/>
      <c r="AQ1741" s="2"/>
      <c r="AR1741" s="10"/>
      <c r="AS1741" s="4"/>
      <c r="AT1741" s="4"/>
      <c r="AU1741" s="2"/>
      <c r="AV1741" s="2"/>
      <c r="BB1741" s="2"/>
      <c r="BC1741" s="2"/>
      <c r="BD1741" s="10"/>
      <c r="BE1741" s="4"/>
      <c r="BF1741" s="4"/>
      <c r="BN1741" s="2"/>
      <c r="BO1741" s="2"/>
      <c r="BP1741" s="10"/>
      <c r="BQ1741" s="4"/>
      <c r="BR1741" s="4"/>
      <c r="BS1741" s="2"/>
      <c r="BT1741" s="2"/>
      <c r="BZ1741" s="2"/>
      <c r="CA1741" s="2"/>
      <c r="CB1741" s="10"/>
      <c r="CC1741" s="4"/>
      <c r="CD1741" s="4"/>
      <c r="CE1741" s="2"/>
      <c r="CF1741" s="2"/>
      <c r="CL1741" s="2"/>
      <c r="CM1741" s="2"/>
      <c r="CN1741" s="10"/>
      <c r="CO1741" s="4"/>
      <c r="CP1741" s="4"/>
      <c r="CQ1741" s="2"/>
      <c r="CR1741" s="2"/>
      <c r="CX1741" s="2"/>
      <c r="CY1741" s="2"/>
      <c r="CZ1741" s="10"/>
      <c r="DA1741" s="4"/>
      <c r="DB1741" s="4"/>
      <c r="DJ1741" s="2"/>
      <c r="DK1741" s="2"/>
      <c r="DL1741" s="10"/>
      <c r="DN1741" s="4"/>
      <c r="DV1741" s="2"/>
      <c r="DW1741" s="2"/>
      <c r="DX1741" s="10"/>
      <c r="DY1741" s="4"/>
      <c r="DZ1741" s="4"/>
      <c r="EH1741" s="2"/>
      <c r="EI1741" s="2"/>
      <c r="EJ1741" s="10"/>
      <c r="EK1741" s="4"/>
      <c r="EL1741" s="4"/>
      <c r="EM1741" s="2"/>
      <c r="EN1741" s="2"/>
      <c r="ET1741" s="2"/>
      <c r="EU1741" s="2"/>
      <c r="EV1741" s="10"/>
      <c r="EW1741" s="4"/>
      <c r="EX1741" s="4"/>
      <c r="FF1741" s="2"/>
      <c r="FG1741" s="2"/>
    </row>
    <row r="1742" spans="7:163">
      <c r="G1742" s="21"/>
      <c r="H1742" s="10"/>
      <c r="I1742" s="4"/>
      <c r="J1742" s="4"/>
      <c r="R1742" s="2"/>
      <c r="S1742" s="2"/>
      <c r="T1742" s="10"/>
      <c r="U1742" s="4"/>
      <c r="V1742" s="4"/>
      <c r="AD1742" s="2"/>
      <c r="AE1742" s="2"/>
      <c r="AF1742" s="10"/>
      <c r="AG1742" s="4"/>
      <c r="AH1742" s="4"/>
      <c r="AI1742" s="2"/>
      <c r="AJ1742" s="2"/>
      <c r="AP1742" s="2"/>
      <c r="AQ1742" s="2"/>
      <c r="AR1742" s="10"/>
      <c r="AS1742" s="4"/>
      <c r="AT1742" s="4"/>
      <c r="AU1742" s="2"/>
      <c r="AV1742" s="2"/>
      <c r="BB1742" s="2"/>
      <c r="BC1742" s="2"/>
      <c r="BD1742" s="10"/>
      <c r="BE1742" s="4"/>
      <c r="BF1742" s="4"/>
      <c r="BN1742" s="2"/>
      <c r="BO1742" s="2"/>
      <c r="BP1742" s="10"/>
      <c r="BQ1742" s="4"/>
      <c r="BR1742" s="4"/>
      <c r="BS1742" s="2"/>
      <c r="BT1742" s="2"/>
      <c r="BZ1742" s="2"/>
      <c r="CA1742" s="2"/>
      <c r="CB1742" s="10"/>
      <c r="CC1742" s="4"/>
      <c r="CD1742" s="4"/>
      <c r="CE1742" s="2"/>
      <c r="CF1742" s="2"/>
      <c r="CL1742" s="2"/>
      <c r="CM1742" s="2"/>
      <c r="CN1742" s="10"/>
      <c r="CO1742" s="4"/>
      <c r="CP1742" s="4"/>
      <c r="CQ1742" s="2"/>
      <c r="CR1742" s="2"/>
      <c r="CX1742" s="2"/>
      <c r="CY1742" s="2"/>
      <c r="CZ1742" s="10"/>
      <c r="DA1742" s="4"/>
      <c r="DB1742" s="4"/>
      <c r="DJ1742" s="2"/>
      <c r="DK1742" s="2"/>
      <c r="DL1742" s="10"/>
      <c r="DN1742" s="4"/>
      <c r="DV1742" s="2"/>
      <c r="DW1742" s="2"/>
      <c r="DX1742" s="10"/>
      <c r="DY1742" s="4"/>
      <c r="DZ1742" s="4"/>
      <c r="EH1742" s="2"/>
      <c r="EI1742" s="2"/>
      <c r="EJ1742" s="10"/>
      <c r="EK1742" s="4"/>
      <c r="EL1742" s="4"/>
      <c r="EM1742" s="2"/>
      <c r="EN1742" s="2"/>
      <c r="ET1742" s="2"/>
      <c r="EU1742" s="2"/>
      <c r="EV1742" s="10"/>
      <c r="EW1742" s="4"/>
      <c r="EX1742" s="4"/>
      <c r="FF1742" s="2"/>
      <c r="FG1742" s="2"/>
    </row>
    <row r="1743" spans="7:163">
      <c r="G1743" s="21"/>
      <c r="H1743" s="10"/>
      <c r="I1743" s="4"/>
      <c r="J1743" s="4"/>
      <c r="R1743" s="2"/>
      <c r="S1743" s="2"/>
      <c r="T1743" s="10"/>
      <c r="U1743" s="4"/>
      <c r="V1743" s="4"/>
      <c r="AD1743" s="2"/>
      <c r="AE1743" s="2"/>
      <c r="AF1743" s="10"/>
      <c r="AG1743" s="4"/>
      <c r="AH1743" s="4"/>
      <c r="AI1743" s="2"/>
      <c r="AJ1743" s="2"/>
      <c r="AP1743" s="2"/>
      <c r="AQ1743" s="2"/>
      <c r="AR1743" s="10"/>
      <c r="AS1743" s="4"/>
      <c r="AT1743" s="4"/>
      <c r="AU1743" s="2"/>
      <c r="AV1743" s="2"/>
      <c r="BB1743" s="2"/>
      <c r="BC1743" s="2"/>
      <c r="BD1743" s="10"/>
      <c r="BE1743" s="4"/>
      <c r="BF1743" s="4"/>
      <c r="BN1743" s="2"/>
      <c r="BO1743" s="2"/>
      <c r="BP1743" s="10"/>
      <c r="BQ1743" s="4"/>
      <c r="BR1743" s="4"/>
      <c r="BS1743" s="2"/>
      <c r="BT1743" s="2"/>
      <c r="BZ1743" s="2"/>
      <c r="CA1743" s="2"/>
      <c r="CB1743" s="10"/>
      <c r="CC1743" s="4"/>
      <c r="CD1743" s="4"/>
      <c r="CE1743" s="2"/>
      <c r="CF1743" s="2"/>
      <c r="CL1743" s="2"/>
      <c r="CM1743" s="2"/>
      <c r="CN1743" s="10"/>
      <c r="CO1743" s="4"/>
      <c r="CP1743" s="4"/>
      <c r="CQ1743" s="2"/>
      <c r="CR1743" s="2"/>
      <c r="CX1743" s="2"/>
      <c r="CY1743" s="2"/>
      <c r="CZ1743" s="10"/>
      <c r="DA1743" s="4"/>
      <c r="DB1743" s="4"/>
      <c r="DJ1743" s="2"/>
      <c r="DK1743" s="2"/>
      <c r="DL1743" s="10"/>
      <c r="DN1743" s="4"/>
      <c r="DV1743" s="2"/>
      <c r="DW1743" s="2"/>
      <c r="DX1743" s="10"/>
      <c r="DY1743" s="4"/>
      <c r="DZ1743" s="4"/>
      <c r="EH1743" s="2"/>
      <c r="EI1743" s="2"/>
      <c r="EJ1743" s="10"/>
      <c r="EK1743" s="4"/>
      <c r="EL1743" s="4"/>
      <c r="EM1743" s="2"/>
      <c r="EN1743" s="2"/>
      <c r="ET1743" s="2"/>
      <c r="EU1743" s="2"/>
      <c r="EV1743" s="10"/>
      <c r="EW1743" s="4"/>
      <c r="EX1743" s="4"/>
      <c r="FF1743" s="2"/>
      <c r="FG1743" s="2"/>
    </row>
    <row r="1744" spans="7:163">
      <c r="G1744" s="21"/>
      <c r="H1744" s="10">
        <v>21</v>
      </c>
      <c r="I1744" s="4" t="s">
        <v>8</v>
      </c>
      <c r="J1744" s="4">
        <f>MIN(K1744:K1770)</f>
        <v>3620</v>
      </c>
      <c r="K1744" s="2"/>
      <c r="L1744" s="2"/>
      <c r="R1744" s="2"/>
      <c r="S1744" s="2"/>
      <c r="T1744" s="10">
        <v>21</v>
      </c>
      <c r="U1744" s="4" t="s">
        <v>8</v>
      </c>
      <c r="V1744" s="4">
        <f>MIN(W1744:W1770)</f>
        <v>3645</v>
      </c>
      <c r="W1744" s="5" t="s">
        <v>0</v>
      </c>
      <c r="X1744" s="5" t="s">
        <v>0</v>
      </c>
      <c r="AD1744" s="2"/>
      <c r="AE1744" s="2"/>
      <c r="AF1744" s="10">
        <v>21</v>
      </c>
      <c r="AG1744" s="4" t="s">
        <v>8</v>
      </c>
      <c r="AH1744" s="4" t="s">
        <v>9</v>
      </c>
      <c r="AI1744" s="2"/>
      <c r="AJ1744" s="2"/>
      <c r="AP1744" s="2"/>
      <c r="AQ1744" s="2"/>
      <c r="AR1744" s="10">
        <v>21</v>
      </c>
      <c r="AS1744" s="4" t="s">
        <v>8</v>
      </c>
      <c r="AT1744" s="4" t="s">
        <v>9</v>
      </c>
      <c r="AU1744" s="2"/>
      <c r="AV1744" s="2"/>
      <c r="BB1744" s="2"/>
      <c r="BC1744" s="2"/>
      <c r="BD1744" s="10">
        <v>21</v>
      </c>
      <c r="BE1744" s="4" t="s">
        <v>8</v>
      </c>
      <c r="BF1744" s="4">
        <f>MIN(BG1744:BG1770)</f>
        <v>3542</v>
      </c>
      <c r="BG1744" s="2"/>
      <c r="BH1744" s="2"/>
      <c r="BN1744" s="2"/>
      <c r="BO1744" s="2"/>
      <c r="BP1744" s="10">
        <v>21</v>
      </c>
      <c r="BQ1744" s="4" t="s">
        <v>8</v>
      </c>
      <c r="BR1744" s="4" t="s">
        <v>9</v>
      </c>
      <c r="BS1744" s="2"/>
      <c r="BT1744" s="2"/>
      <c r="BZ1744" s="2"/>
      <c r="CA1744" s="2"/>
      <c r="CB1744" s="10">
        <v>21</v>
      </c>
      <c r="CC1744" s="4" t="s">
        <v>8</v>
      </c>
      <c r="CD1744" s="4" t="s">
        <v>9</v>
      </c>
      <c r="CE1744" s="2"/>
      <c r="CF1744" s="2"/>
      <c r="CL1744" s="2"/>
      <c r="CM1744" s="2"/>
      <c r="CN1744" s="10">
        <v>21</v>
      </c>
      <c r="CO1744" s="4" t="s">
        <v>8</v>
      </c>
      <c r="CP1744" s="4" t="s">
        <v>9</v>
      </c>
      <c r="CQ1744" s="2"/>
      <c r="CR1744" s="2"/>
      <c r="CX1744" s="2"/>
      <c r="CY1744" s="2"/>
      <c r="CZ1744" s="10">
        <v>21</v>
      </c>
      <c r="DA1744" s="4" t="s">
        <v>8</v>
      </c>
      <c r="DB1744" s="4" t="s">
        <v>9</v>
      </c>
      <c r="DC1744" s="5" t="s">
        <v>0</v>
      </c>
      <c r="DD1744" s="5" t="s">
        <v>0</v>
      </c>
      <c r="DJ1744" s="2"/>
      <c r="DK1744" s="2"/>
      <c r="DL1744" s="10">
        <v>21</v>
      </c>
      <c r="DM1744" s="4" t="s">
        <v>8</v>
      </c>
      <c r="DN1744" s="4">
        <f>MIN(DO1744:DO1770)</f>
        <v>3580</v>
      </c>
      <c r="DO1744" s="2"/>
      <c r="DP1744" s="2"/>
      <c r="DV1744" s="2"/>
      <c r="DW1744" s="2"/>
      <c r="DX1744" s="10">
        <v>21</v>
      </c>
      <c r="DY1744" s="4" t="s">
        <v>8</v>
      </c>
      <c r="DZ1744" s="4">
        <f>MIN(EA1744:EA1770)</f>
        <v>3552</v>
      </c>
      <c r="EA1744" s="2"/>
      <c r="EB1744" s="2"/>
      <c r="EH1744" s="2"/>
      <c r="EI1744" s="2"/>
      <c r="EJ1744" s="10">
        <v>21</v>
      </c>
      <c r="EK1744" s="4" t="s">
        <v>8</v>
      </c>
      <c r="EL1744" s="4" t="s">
        <v>9</v>
      </c>
      <c r="EM1744" s="2"/>
      <c r="EN1744" s="2"/>
      <c r="ET1744" s="2"/>
      <c r="EU1744" s="2"/>
      <c r="EV1744" s="10">
        <v>21</v>
      </c>
      <c r="EW1744" s="4" t="s">
        <v>8</v>
      </c>
      <c r="EX1744" s="4" t="s">
        <v>9</v>
      </c>
      <c r="EY1744" s="2"/>
      <c r="EZ1744" s="2"/>
      <c r="FF1744" s="2"/>
      <c r="FG1744" s="2"/>
    </row>
    <row r="1745" spans="7:163">
      <c r="G1745" s="21"/>
      <c r="H1745" s="10"/>
      <c r="I1745" s="4" t="s">
        <v>7</v>
      </c>
      <c r="J1745" s="4">
        <f>MAX(L1744:L1770)</f>
        <v>3640</v>
      </c>
      <c r="K1745" s="2"/>
      <c r="L1745" s="2"/>
      <c r="R1745" s="2"/>
      <c r="S1745" s="2"/>
      <c r="T1745" s="10"/>
      <c r="U1745" s="4" t="s">
        <v>7</v>
      </c>
      <c r="V1745" s="4">
        <f>MAX(X1744:X1770)</f>
        <v>3650</v>
      </c>
      <c r="W1745" s="5" t="s">
        <v>0</v>
      </c>
      <c r="X1745" s="5" t="s">
        <v>0</v>
      </c>
      <c r="AD1745" s="2"/>
      <c r="AE1745" s="2"/>
      <c r="AF1745" s="10"/>
      <c r="AG1745" s="4" t="s">
        <v>7</v>
      </c>
      <c r="AH1745" s="4" t="s">
        <v>9</v>
      </c>
      <c r="AI1745" s="2"/>
      <c r="AJ1745" s="2"/>
      <c r="AP1745" s="2"/>
      <c r="AQ1745" s="2"/>
      <c r="AR1745" s="10"/>
      <c r="AS1745" s="4" t="s">
        <v>7</v>
      </c>
      <c r="AT1745" s="4" t="s">
        <v>9</v>
      </c>
      <c r="AU1745" s="2"/>
      <c r="AV1745" s="2"/>
      <c r="BB1745" s="2"/>
      <c r="BC1745" s="2"/>
      <c r="BD1745" s="10"/>
      <c r="BE1745" s="4" t="s">
        <v>7</v>
      </c>
      <c r="BF1745" s="4">
        <f>MAX(BH1744:BH1770)</f>
        <v>3542</v>
      </c>
      <c r="BG1745" s="2"/>
      <c r="BH1745" s="2"/>
      <c r="BN1745" s="2"/>
      <c r="BO1745" s="2"/>
      <c r="BP1745" s="10"/>
      <c r="BQ1745" s="4" t="s">
        <v>7</v>
      </c>
      <c r="BR1745" s="4" t="s">
        <v>9</v>
      </c>
      <c r="BS1745" s="2"/>
      <c r="BT1745" s="2"/>
      <c r="BZ1745" s="2"/>
      <c r="CA1745" s="2"/>
      <c r="CB1745" s="10"/>
      <c r="CC1745" s="4" t="s">
        <v>7</v>
      </c>
      <c r="CD1745" s="4" t="s">
        <v>9</v>
      </c>
      <c r="CE1745" s="2"/>
      <c r="CF1745" s="2"/>
      <c r="CL1745" s="2"/>
      <c r="CM1745" s="2"/>
      <c r="CN1745" s="10"/>
      <c r="CO1745" s="4" t="s">
        <v>7</v>
      </c>
      <c r="CP1745" s="4" t="s">
        <v>9</v>
      </c>
      <c r="CQ1745" s="2"/>
      <c r="CR1745" s="2"/>
      <c r="CX1745" s="2"/>
      <c r="CY1745" s="2"/>
      <c r="CZ1745" s="10"/>
      <c r="DA1745" s="4" t="s">
        <v>7</v>
      </c>
      <c r="DB1745" s="4" t="s">
        <v>9</v>
      </c>
      <c r="DC1745" s="5" t="s">
        <v>0</v>
      </c>
      <c r="DD1745" s="5" t="s">
        <v>0</v>
      </c>
      <c r="DJ1745" s="2"/>
      <c r="DK1745" s="2"/>
      <c r="DL1745" s="10"/>
      <c r="DM1745" s="4" t="s">
        <v>7</v>
      </c>
      <c r="DN1745" s="4">
        <f>MAX(DP1744:DP1770)</f>
        <v>3580</v>
      </c>
      <c r="DO1745" s="2"/>
      <c r="DP1745" s="2"/>
      <c r="DV1745" s="2"/>
      <c r="DW1745" s="2"/>
      <c r="DX1745" s="10"/>
      <c r="DY1745" s="4" t="s">
        <v>7</v>
      </c>
      <c r="DZ1745" s="4">
        <f>MAX(EB1744:EB1770)</f>
        <v>3552</v>
      </c>
      <c r="EA1745" s="2"/>
      <c r="EB1745" s="2"/>
      <c r="EH1745" s="2"/>
      <c r="EI1745" s="2"/>
      <c r="EJ1745" s="10"/>
      <c r="EK1745" s="4" t="s">
        <v>7</v>
      </c>
      <c r="EL1745" s="4" t="s">
        <v>9</v>
      </c>
      <c r="EM1745" s="2"/>
      <c r="EN1745" s="2"/>
      <c r="ET1745" s="2"/>
      <c r="EU1745" s="2"/>
      <c r="EV1745" s="10"/>
      <c r="EW1745" s="4" t="s">
        <v>7</v>
      </c>
      <c r="EX1745" s="4" t="s">
        <v>9</v>
      </c>
      <c r="EY1745" s="2"/>
      <c r="EZ1745" s="2"/>
      <c r="FF1745" s="2"/>
      <c r="FG1745" s="2"/>
    </row>
    <row r="1746" spans="7:163">
      <c r="G1746" s="21"/>
      <c r="H1746" s="10"/>
      <c r="I1746" s="4"/>
      <c r="J1746" s="4"/>
      <c r="K1746" s="5">
        <f>K1059-L1038</f>
        <v>3620</v>
      </c>
      <c r="L1746" s="5">
        <f>L1059-K1038</f>
        <v>3640</v>
      </c>
      <c r="R1746" s="2"/>
      <c r="S1746" s="2"/>
      <c r="T1746" s="10"/>
      <c r="U1746" s="4"/>
      <c r="V1746" s="4"/>
      <c r="W1746" s="5" t="s">
        <v>0</v>
      </c>
      <c r="X1746" s="5" t="s">
        <v>0</v>
      </c>
      <c r="AD1746" s="2"/>
      <c r="AE1746" s="2"/>
      <c r="AF1746" s="10"/>
      <c r="AG1746" s="4"/>
      <c r="AH1746" s="4"/>
      <c r="AI1746" s="2"/>
      <c r="AJ1746" s="2"/>
      <c r="AP1746" s="2"/>
      <c r="AQ1746" s="2"/>
      <c r="AR1746" s="10"/>
      <c r="AS1746" s="4"/>
      <c r="AT1746" s="4"/>
      <c r="AU1746" s="2"/>
      <c r="AV1746" s="2"/>
      <c r="BB1746" s="2"/>
      <c r="BC1746" s="2"/>
      <c r="BD1746" s="10"/>
      <c r="BE1746" s="4"/>
      <c r="BF1746" s="4"/>
      <c r="BG1746" s="5">
        <f>BG1059-BH1038</f>
        <v>3542</v>
      </c>
      <c r="BH1746" s="5">
        <f>BH1059-BG1038</f>
        <v>3542</v>
      </c>
      <c r="BN1746" s="2"/>
      <c r="BO1746" s="2"/>
      <c r="BP1746" s="10"/>
      <c r="BQ1746" s="4"/>
      <c r="BR1746" s="4"/>
      <c r="BS1746" s="2"/>
      <c r="BT1746" s="2"/>
      <c r="BZ1746" s="2"/>
      <c r="CA1746" s="2"/>
      <c r="CB1746" s="10"/>
      <c r="CC1746" s="4"/>
      <c r="CD1746" s="4"/>
      <c r="CE1746" s="2"/>
      <c r="CF1746" s="2"/>
      <c r="CL1746" s="2"/>
      <c r="CM1746" s="2"/>
      <c r="CN1746" s="10"/>
      <c r="CO1746" s="4"/>
      <c r="CP1746" s="4"/>
      <c r="CQ1746" s="2"/>
      <c r="CR1746" s="2"/>
      <c r="CX1746" s="2"/>
      <c r="CY1746" s="2"/>
      <c r="CZ1746" s="10"/>
      <c r="DA1746" s="4"/>
      <c r="DB1746" s="4"/>
      <c r="DC1746" s="2"/>
      <c r="DD1746" s="2"/>
      <c r="DJ1746" s="2"/>
      <c r="DK1746" s="2"/>
      <c r="DL1746" s="10"/>
      <c r="DN1746" s="3"/>
      <c r="DO1746" s="5">
        <f>DO1059-DP1038</f>
        <v>3580</v>
      </c>
      <c r="DP1746" s="5">
        <f>DP1059-DO1038</f>
        <v>3580</v>
      </c>
      <c r="DV1746" s="2"/>
      <c r="DW1746" s="2"/>
      <c r="DX1746" s="10"/>
      <c r="DY1746" s="4"/>
      <c r="DZ1746" s="4"/>
      <c r="EA1746" s="5">
        <f>EA1059-EB1038</f>
        <v>3552</v>
      </c>
      <c r="EB1746" s="5">
        <f>EB1059-EA1038</f>
        <v>3552</v>
      </c>
      <c r="EH1746" s="2"/>
      <c r="EI1746" s="2"/>
      <c r="EJ1746" s="10"/>
      <c r="EK1746" s="4"/>
      <c r="EL1746" s="4"/>
      <c r="EM1746" s="2"/>
      <c r="EN1746" s="2"/>
      <c r="ET1746" s="2"/>
      <c r="EU1746" s="2"/>
      <c r="EV1746" s="10"/>
      <c r="EW1746" s="4"/>
      <c r="EX1746" s="4"/>
      <c r="EY1746" s="2"/>
      <c r="EZ1746" s="2"/>
      <c r="FF1746" s="2"/>
      <c r="FG1746" s="2"/>
    </row>
    <row r="1747" spans="7:163">
      <c r="G1747" s="21"/>
      <c r="H1747" s="10"/>
      <c r="I1747" s="4"/>
      <c r="J1747" s="4"/>
      <c r="K1747" s="2"/>
      <c r="L1747" s="2"/>
      <c r="R1747" s="2"/>
      <c r="S1747" s="2"/>
      <c r="T1747" s="10"/>
      <c r="U1747" s="4"/>
      <c r="V1747" s="4"/>
      <c r="W1747" s="5">
        <f>W1060-X1039</f>
        <v>3645</v>
      </c>
      <c r="X1747" s="5">
        <f>X1060-W1039</f>
        <v>3650</v>
      </c>
      <c r="AD1747" s="2"/>
      <c r="AE1747" s="2"/>
      <c r="AF1747" s="10"/>
      <c r="AG1747" s="4"/>
      <c r="AH1747" s="4"/>
      <c r="AI1747" s="2"/>
      <c r="AJ1747" s="2"/>
      <c r="AP1747" s="2"/>
      <c r="AQ1747" s="2"/>
      <c r="AR1747" s="10"/>
      <c r="AS1747" s="4"/>
      <c r="AT1747" s="4"/>
      <c r="AU1747" s="2"/>
      <c r="AV1747" s="2"/>
      <c r="BB1747" s="2"/>
      <c r="BC1747" s="2"/>
      <c r="BD1747" s="10"/>
      <c r="BE1747" s="4"/>
      <c r="BF1747" s="4"/>
      <c r="BG1747" s="2"/>
      <c r="BH1747" s="2"/>
      <c r="BN1747" s="2"/>
      <c r="BO1747" s="2"/>
      <c r="BP1747" s="10"/>
      <c r="BQ1747" s="4"/>
      <c r="BR1747" s="4"/>
      <c r="BS1747" s="2"/>
      <c r="BT1747" s="2"/>
      <c r="BZ1747" s="2"/>
      <c r="CA1747" s="2"/>
      <c r="CB1747" s="10"/>
      <c r="CC1747" s="4"/>
      <c r="CD1747" s="4"/>
      <c r="CE1747" s="2"/>
      <c r="CF1747" s="2"/>
      <c r="CL1747" s="2"/>
      <c r="CM1747" s="2"/>
      <c r="CN1747" s="10"/>
      <c r="CO1747" s="4"/>
      <c r="CP1747" s="4"/>
      <c r="CQ1747" s="2"/>
      <c r="CR1747" s="2"/>
      <c r="CX1747" s="2"/>
      <c r="CY1747" s="2"/>
      <c r="CZ1747" s="10"/>
      <c r="DA1747" s="4"/>
      <c r="DB1747" s="4"/>
      <c r="DC1747" s="2"/>
      <c r="DD1747" s="2"/>
      <c r="DJ1747" s="2"/>
      <c r="DK1747" s="2"/>
      <c r="DL1747" s="10"/>
      <c r="DN1747" s="3"/>
      <c r="DO1747" s="2"/>
      <c r="DP1747" s="2"/>
      <c r="DV1747" s="2"/>
      <c r="DW1747" s="2"/>
      <c r="DX1747" s="10"/>
      <c r="DY1747" s="4"/>
      <c r="DZ1747" s="4"/>
      <c r="EA1747" s="2"/>
      <c r="EB1747" s="2"/>
      <c r="EH1747" s="2"/>
      <c r="EI1747" s="2"/>
      <c r="EJ1747" s="10"/>
      <c r="EK1747" s="4"/>
      <c r="EL1747" s="4"/>
      <c r="EM1747" s="2"/>
      <c r="EN1747" s="2"/>
      <c r="ET1747" s="2"/>
      <c r="EU1747" s="2"/>
      <c r="EV1747" s="10"/>
      <c r="EW1747" s="4"/>
      <c r="EX1747" s="4"/>
      <c r="EY1747" s="2"/>
      <c r="EZ1747" s="2"/>
      <c r="FF1747" s="2"/>
      <c r="FG1747" s="2"/>
    </row>
    <row r="1748" spans="7:163">
      <c r="G1748" s="21"/>
      <c r="H1748" s="10"/>
      <c r="I1748" s="4"/>
      <c r="J1748" s="4"/>
      <c r="K1748" s="2"/>
      <c r="L1748" s="2"/>
      <c r="R1748" s="2"/>
      <c r="S1748" s="2"/>
      <c r="T1748" s="10"/>
      <c r="U1748" s="4"/>
      <c r="V1748" s="4"/>
      <c r="W1748" s="5" t="s">
        <v>0</v>
      </c>
      <c r="X1748" s="5" t="s">
        <v>0</v>
      </c>
      <c r="AD1748" s="2"/>
      <c r="AE1748" s="2"/>
      <c r="AF1748" s="10"/>
      <c r="AG1748" s="4"/>
      <c r="AH1748" s="4"/>
      <c r="AI1748" s="2"/>
      <c r="AJ1748" s="2"/>
      <c r="AP1748" s="2"/>
      <c r="AQ1748" s="2"/>
      <c r="AR1748" s="10"/>
      <c r="AS1748" s="4"/>
      <c r="AT1748" s="4"/>
      <c r="AU1748" s="2"/>
      <c r="AV1748" s="2"/>
      <c r="BB1748" s="2"/>
      <c r="BC1748" s="2"/>
      <c r="BD1748" s="10"/>
      <c r="BE1748" s="4"/>
      <c r="BF1748" s="4"/>
      <c r="BG1748" s="2"/>
      <c r="BH1748" s="2"/>
      <c r="BN1748" s="2"/>
      <c r="BO1748" s="2"/>
      <c r="BP1748" s="10"/>
      <c r="BQ1748" s="4"/>
      <c r="BR1748" s="4"/>
      <c r="BS1748" s="2"/>
      <c r="BT1748" s="2"/>
      <c r="BZ1748" s="2"/>
      <c r="CA1748" s="2"/>
      <c r="CB1748" s="10"/>
      <c r="CC1748" s="4"/>
      <c r="CD1748" s="4"/>
      <c r="CE1748" s="2"/>
      <c r="CF1748" s="2"/>
      <c r="CL1748" s="2"/>
      <c r="CM1748" s="2"/>
      <c r="CN1748" s="10"/>
      <c r="CO1748" s="4"/>
      <c r="CP1748" s="4"/>
      <c r="CQ1748" s="2"/>
      <c r="CR1748" s="2"/>
      <c r="CX1748" s="2"/>
      <c r="CY1748" s="2"/>
      <c r="CZ1748" s="10"/>
      <c r="DA1748" s="4"/>
      <c r="DB1748" s="4"/>
      <c r="DC1748" s="2"/>
      <c r="DD1748" s="2"/>
      <c r="DJ1748" s="2"/>
      <c r="DK1748" s="2"/>
      <c r="DL1748" s="10"/>
      <c r="DN1748" s="3"/>
      <c r="DO1748" s="2"/>
      <c r="DP1748" s="2"/>
      <c r="DV1748" s="2"/>
      <c r="DW1748" s="2"/>
      <c r="DX1748" s="10"/>
      <c r="DY1748" s="4"/>
      <c r="DZ1748" s="4"/>
      <c r="EA1748" s="2"/>
      <c r="EB1748" s="2"/>
      <c r="EH1748" s="2"/>
      <c r="EI1748" s="2"/>
      <c r="EJ1748" s="10"/>
      <c r="EK1748" s="4"/>
      <c r="EL1748" s="4"/>
      <c r="EM1748" s="2"/>
      <c r="EN1748" s="2"/>
      <c r="ET1748" s="2"/>
      <c r="EU1748" s="2"/>
      <c r="EV1748" s="10"/>
      <c r="EW1748" s="4"/>
      <c r="EX1748" s="4"/>
      <c r="EY1748" s="2"/>
      <c r="EZ1748" s="2"/>
      <c r="FF1748" s="2"/>
      <c r="FG1748" s="2"/>
    </row>
    <row r="1749" spans="7:163">
      <c r="G1749" s="21"/>
      <c r="H1749" s="10"/>
      <c r="I1749" s="4"/>
      <c r="J1749" s="4"/>
      <c r="K1749" s="2"/>
      <c r="L1749" s="2"/>
      <c r="R1749" s="2"/>
      <c r="S1749" s="2"/>
      <c r="T1749" s="10"/>
      <c r="U1749" s="4"/>
      <c r="V1749" s="4"/>
      <c r="W1749" s="5" t="s">
        <v>0</v>
      </c>
      <c r="X1749" s="5" t="s">
        <v>0</v>
      </c>
      <c r="AD1749" s="2"/>
      <c r="AE1749" s="2"/>
      <c r="AF1749" s="10"/>
      <c r="AG1749" s="4"/>
      <c r="AH1749" s="4"/>
      <c r="AI1749" s="2"/>
      <c r="AJ1749" s="2"/>
      <c r="AP1749" s="2"/>
      <c r="AQ1749" s="2"/>
      <c r="AR1749" s="10"/>
      <c r="AS1749" s="4"/>
      <c r="AT1749" s="4"/>
      <c r="AU1749" s="2"/>
      <c r="AV1749" s="2"/>
      <c r="BB1749" s="2"/>
      <c r="BC1749" s="2"/>
      <c r="BD1749" s="10"/>
      <c r="BE1749" s="4"/>
      <c r="BF1749" s="4"/>
      <c r="BG1749" s="2"/>
      <c r="BH1749" s="2"/>
      <c r="BN1749" s="2"/>
      <c r="BO1749" s="2"/>
      <c r="BP1749" s="10"/>
      <c r="BQ1749" s="4"/>
      <c r="BR1749" s="4"/>
      <c r="BS1749" s="2"/>
      <c r="BT1749" s="2"/>
      <c r="BZ1749" s="2"/>
      <c r="CA1749" s="2"/>
      <c r="CB1749" s="10"/>
      <c r="CC1749" s="4"/>
      <c r="CD1749" s="4"/>
      <c r="CE1749" s="2"/>
      <c r="CF1749" s="2"/>
      <c r="CL1749" s="2"/>
      <c r="CM1749" s="2"/>
      <c r="CN1749" s="10"/>
      <c r="CO1749" s="4"/>
      <c r="CP1749" s="4"/>
      <c r="CQ1749" s="2"/>
      <c r="CR1749" s="2"/>
      <c r="CX1749" s="2"/>
      <c r="CY1749" s="2"/>
      <c r="CZ1749" s="10"/>
      <c r="DA1749" s="4"/>
      <c r="DB1749" s="4"/>
      <c r="DC1749" s="2"/>
      <c r="DD1749" s="2"/>
      <c r="DJ1749" s="2"/>
      <c r="DK1749" s="2"/>
      <c r="DL1749" s="10"/>
      <c r="DN1749" s="3"/>
      <c r="DO1749" s="2"/>
      <c r="DP1749" s="2"/>
      <c r="DV1749" s="2"/>
      <c r="DW1749" s="2"/>
      <c r="DX1749" s="10"/>
      <c r="DY1749" s="4"/>
      <c r="DZ1749" s="4"/>
      <c r="EA1749" s="2"/>
      <c r="EB1749" s="2"/>
      <c r="EH1749" s="2"/>
      <c r="EI1749" s="2"/>
      <c r="EJ1749" s="10"/>
      <c r="EK1749" s="4"/>
      <c r="EL1749" s="4"/>
      <c r="EM1749" s="2"/>
      <c r="EN1749" s="2"/>
      <c r="ET1749" s="2"/>
      <c r="EU1749" s="2"/>
      <c r="EV1749" s="10"/>
      <c r="EW1749" s="4"/>
      <c r="EX1749" s="4"/>
      <c r="EY1749" s="2"/>
      <c r="EZ1749" s="2"/>
      <c r="FF1749" s="2"/>
      <c r="FG1749" s="2"/>
    </row>
    <row r="1750" spans="7:163">
      <c r="G1750" s="21"/>
      <c r="H1750" s="10"/>
      <c r="I1750" s="4"/>
      <c r="J1750" s="4"/>
      <c r="R1750" s="2"/>
      <c r="S1750" s="2"/>
      <c r="T1750" s="10"/>
      <c r="U1750" s="4"/>
      <c r="V1750" s="4"/>
      <c r="AD1750" s="2"/>
      <c r="AE1750" s="2"/>
      <c r="AF1750" s="10"/>
      <c r="AG1750" s="4"/>
      <c r="AH1750" s="4"/>
      <c r="AI1750" s="2"/>
      <c r="AJ1750" s="2"/>
      <c r="AP1750" s="2"/>
      <c r="AQ1750" s="2"/>
      <c r="AR1750" s="10"/>
      <c r="AS1750" s="4"/>
      <c r="AT1750" s="4"/>
      <c r="AU1750" s="2"/>
      <c r="AV1750" s="2"/>
      <c r="BB1750" s="2"/>
      <c r="BC1750" s="2"/>
      <c r="BD1750" s="10"/>
      <c r="BE1750" s="4"/>
      <c r="BF1750" s="4"/>
      <c r="BN1750" s="2"/>
      <c r="BO1750" s="2"/>
      <c r="BP1750" s="10"/>
      <c r="BQ1750" s="4"/>
      <c r="BR1750" s="4"/>
      <c r="BS1750" s="2"/>
      <c r="BT1750" s="2"/>
      <c r="BZ1750" s="2"/>
      <c r="CA1750" s="2"/>
      <c r="CB1750" s="10"/>
      <c r="CC1750" s="4"/>
      <c r="CD1750" s="4"/>
      <c r="CE1750" s="2"/>
      <c r="CF1750" s="2"/>
      <c r="CL1750" s="2"/>
      <c r="CM1750" s="2"/>
      <c r="CN1750" s="10"/>
      <c r="CO1750" s="4"/>
      <c r="CP1750" s="4"/>
      <c r="CQ1750" s="2"/>
      <c r="CR1750" s="2"/>
      <c r="CX1750" s="2"/>
      <c r="CY1750" s="2"/>
      <c r="CZ1750" s="10"/>
      <c r="DA1750" s="4"/>
      <c r="DB1750" s="4"/>
      <c r="DJ1750" s="2"/>
      <c r="DK1750" s="2"/>
      <c r="DL1750" s="10"/>
      <c r="DN1750" s="3"/>
      <c r="DO1750" s="2"/>
      <c r="DP1750" s="2"/>
      <c r="DV1750" s="2"/>
      <c r="DW1750" s="2"/>
      <c r="DX1750" s="10"/>
      <c r="DY1750" s="4"/>
      <c r="DZ1750" s="4"/>
      <c r="EH1750" s="2"/>
      <c r="EI1750" s="2"/>
      <c r="EJ1750" s="10"/>
      <c r="EK1750" s="4"/>
      <c r="EL1750" s="4"/>
      <c r="EM1750" s="2"/>
      <c r="EN1750" s="2"/>
      <c r="ET1750" s="2"/>
      <c r="EU1750" s="2"/>
      <c r="EV1750" s="10"/>
      <c r="EW1750" s="4"/>
      <c r="EX1750" s="4"/>
      <c r="EY1750" s="2"/>
      <c r="EZ1750" s="2"/>
      <c r="FF1750" s="2"/>
      <c r="FG1750" s="2"/>
    </row>
    <row r="1751" spans="7:163">
      <c r="G1751" s="21"/>
      <c r="H1751" s="10"/>
      <c r="I1751" s="4"/>
      <c r="J1751" s="4"/>
      <c r="R1751" s="2"/>
      <c r="S1751" s="2"/>
      <c r="T1751" s="10"/>
      <c r="U1751" s="4"/>
      <c r="V1751" s="4"/>
      <c r="AD1751" s="2"/>
      <c r="AE1751" s="2"/>
      <c r="AF1751" s="10"/>
      <c r="AG1751" s="4"/>
      <c r="AH1751" s="4"/>
      <c r="AI1751" s="2"/>
      <c r="AJ1751" s="2"/>
      <c r="AP1751" s="2"/>
      <c r="AQ1751" s="2"/>
      <c r="AR1751" s="10"/>
      <c r="AS1751" s="4"/>
      <c r="AT1751" s="4"/>
      <c r="AU1751" s="2"/>
      <c r="AV1751" s="2"/>
      <c r="BB1751" s="2"/>
      <c r="BC1751" s="2"/>
      <c r="BD1751" s="10"/>
      <c r="BE1751" s="4"/>
      <c r="BF1751" s="4"/>
      <c r="BN1751" s="2"/>
      <c r="BO1751" s="2"/>
      <c r="BP1751" s="10"/>
      <c r="BQ1751" s="4"/>
      <c r="BR1751" s="4"/>
      <c r="BS1751" s="2"/>
      <c r="BT1751" s="2"/>
      <c r="BZ1751" s="2"/>
      <c r="CA1751" s="2"/>
      <c r="CB1751" s="10"/>
      <c r="CC1751" s="4"/>
      <c r="CD1751" s="4"/>
      <c r="CE1751" s="2"/>
      <c r="CF1751" s="2"/>
      <c r="CL1751" s="2"/>
      <c r="CM1751" s="2"/>
      <c r="CN1751" s="10"/>
      <c r="CO1751" s="4"/>
      <c r="CP1751" s="4"/>
      <c r="CQ1751" s="2"/>
      <c r="CR1751" s="2"/>
      <c r="CX1751" s="2"/>
      <c r="CY1751" s="2"/>
      <c r="CZ1751" s="10"/>
      <c r="DA1751" s="4"/>
      <c r="DB1751" s="4"/>
      <c r="DJ1751" s="2"/>
      <c r="DK1751" s="2"/>
      <c r="DL1751" s="10"/>
      <c r="DN1751" s="3"/>
      <c r="DV1751" s="2"/>
      <c r="DW1751" s="2"/>
      <c r="DX1751" s="10"/>
      <c r="DY1751" s="4"/>
      <c r="DZ1751" s="4"/>
      <c r="EH1751" s="2"/>
      <c r="EI1751" s="2"/>
      <c r="EJ1751" s="10"/>
      <c r="EK1751" s="4"/>
      <c r="EL1751" s="4"/>
      <c r="EM1751" s="2"/>
      <c r="EN1751" s="2"/>
      <c r="ET1751" s="2"/>
      <c r="EU1751" s="2"/>
      <c r="EV1751" s="10"/>
      <c r="EW1751" s="4"/>
      <c r="EX1751" s="4"/>
      <c r="EY1751" s="2"/>
      <c r="EZ1751" s="2"/>
      <c r="FF1751" s="2"/>
      <c r="FG1751" s="2"/>
    </row>
    <row r="1752" spans="7:163">
      <c r="G1752" s="21"/>
      <c r="H1752" s="10"/>
      <c r="I1752" s="4"/>
      <c r="J1752" s="4"/>
      <c r="R1752" s="2"/>
      <c r="S1752" s="2"/>
      <c r="T1752" s="10"/>
      <c r="U1752" s="4"/>
      <c r="V1752" s="4"/>
      <c r="AD1752" s="2"/>
      <c r="AE1752" s="2"/>
      <c r="AF1752" s="10"/>
      <c r="AG1752" s="4"/>
      <c r="AH1752" s="4"/>
      <c r="AI1752" s="2"/>
      <c r="AJ1752" s="2"/>
      <c r="AP1752" s="2"/>
      <c r="AQ1752" s="2"/>
      <c r="AR1752" s="10"/>
      <c r="AS1752" s="4"/>
      <c r="AT1752" s="4"/>
      <c r="AU1752" s="2"/>
      <c r="AV1752" s="2"/>
      <c r="BB1752" s="2"/>
      <c r="BC1752" s="2"/>
      <c r="BD1752" s="10"/>
      <c r="BE1752" s="4"/>
      <c r="BF1752" s="4"/>
      <c r="BN1752" s="2"/>
      <c r="BO1752" s="2"/>
      <c r="BP1752" s="10"/>
      <c r="BQ1752" s="4"/>
      <c r="BR1752" s="4"/>
      <c r="BS1752" s="2"/>
      <c r="BT1752" s="2"/>
      <c r="BZ1752" s="2"/>
      <c r="CA1752" s="2"/>
      <c r="CB1752" s="10"/>
      <c r="CC1752" s="4"/>
      <c r="CD1752" s="4"/>
      <c r="CE1752" s="2"/>
      <c r="CF1752" s="2"/>
      <c r="CL1752" s="2"/>
      <c r="CM1752" s="2"/>
      <c r="CN1752" s="10"/>
      <c r="CO1752" s="4"/>
      <c r="CP1752" s="4"/>
      <c r="CQ1752" s="2"/>
      <c r="CR1752" s="2"/>
      <c r="CX1752" s="2"/>
      <c r="CY1752" s="2"/>
      <c r="CZ1752" s="10"/>
      <c r="DA1752" s="4"/>
      <c r="DB1752" s="4"/>
      <c r="DJ1752" s="2"/>
      <c r="DK1752" s="2"/>
      <c r="DL1752" s="10"/>
      <c r="DN1752" s="3"/>
      <c r="DV1752" s="2"/>
      <c r="DW1752" s="2"/>
      <c r="DX1752" s="10"/>
      <c r="DY1752" s="4"/>
      <c r="DZ1752" s="4"/>
      <c r="EH1752" s="2"/>
      <c r="EI1752" s="2"/>
      <c r="EJ1752" s="10"/>
      <c r="EK1752" s="4"/>
      <c r="EL1752" s="4"/>
      <c r="EM1752" s="2"/>
      <c r="EN1752" s="2"/>
      <c r="ET1752" s="2"/>
      <c r="EU1752" s="2"/>
      <c r="EV1752" s="10"/>
      <c r="EW1752" s="4"/>
      <c r="EX1752" s="4"/>
      <c r="EY1752" s="2"/>
      <c r="EZ1752" s="2"/>
      <c r="FF1752" s="2"/>
      <c r="FG1752" s="2"/>
    </row>
    <row r="1753" spans="7:163">
      <c r="G1753" s="21"/>
      <c r="H1753" s="10"/>
      <c r="I1753" s="4"/>
      <c r="J1753" s="4"/>
      <c r="R1753" s="2"/>
      <c r="S1753" s="2"/>
      <c r="T1753" s="10"/>
      <c r="U1753" s="4"/>
      <c r="V1753" s="4"/>
      <c r="AD1753" s="2"/>
      <c r="AE1753" s="2"/>
      <c r="AF1753" s="10"/>
      <c r="AG1753" s="4"/>
      <c r="AH1753" s="4"/>
      <c r="AI1753" s="2"/>
      <c r="AJ1753" s="2"/>
      <c r="AP1753" s="2"/>
      <c r="AQ1753" s="2"/>
      <c r="AR1753" s="10"/>
      <c r="AS1753" s="4"/>
      <c r="AT1753" s="4"/>
      <c r="AU1753" s="2"/>
      <c r="AV1753" s="2"/>
      <c r="BB1753" s="2"/>
      <c r="BC1753" s="2"/>
      <c r="BD1753" s="10"/>
      <c r="BE1753" s="4"/>
      <c r="BF1753" s="4"/>
      <c r="BN1753" s="2"/>
      <c r="BO1753" s="2"/>
      <c r="BP1753" s="10"/>
      <c r="BQ1753" s="4"/>
      <c r="BR1753" s="4"/>
      <c r="BS1753" s="2"/>
      <c r="BT1753" s="2"/>
      <c r="BZ1753" s="2"/>
      <c r="CA1753" s="2"/>
      <c r="CB1753" s="10"/>
      <c r="CC1753" s="4"/>
      <c r="CD1753" s="4"/>
      <c r="CE1753" s="2"/>
      <c r="CF1753" s="2"/>
      <c r="CL1753" s="2"/>
      <c r="CM1753" s="2"/>
      <c r="CN1753" s="10"/>
      <c r="CO1753" s="4"/>
      <c r="CP1753" s="4"/>
      <c r="CQ1753" s="2"/>
      <c r="CR1753" s="2"/>
      <c r="CX1753" s="2"/>
      <c r="CY1753" s="2"/>
      <c r="CZ1753" s="10"/>
      <c r="DA1753" s="4"/>
      <c r="DB1753" s="4"/>
      <c r="DJ1753" s="2"/>
      <c r="DK1753" s="2"/>
      <c r="DL1753" s="10"/>
      <c r="DN1753" s="3"/>
      <c r="DV1753" s="2"/>
      <c r="DW1753" s="2"/>
      <c r="DX1753" s="10"/>
      <c r="DY1753" s="4"/>
      <c r="DZ1753" s="4"/>
      <c r="EH1753" s="2"/>
      <c r="EI1753" s="2"/>
      <c r="EJ1753" s="10"/>
      <c r="EK1753" s="4"/>
      <c r="EL1753" s="4"/>
      <c r="EM1753" s="2"/>
      <c r="EN1753" s="2"/>
      <c r="ET1753" s="2"/>
      <c r="EU1753" s="2"/>
      <c r="EV1753" s="10"/>
      <c r="EW1753" s="4"/>
      <c r="EX1753" s="4"/>
      <c r="EY1753" s="2"/>
      <c r="EZ1753" s="2"/>
      <c r="FF1753" s="2"/>
      <c r="FG1753" s="2"/>
    </row>
    <row r="1754" spans="7:163">
      <c r="G1754" s="21"/>
      <c r="H1754" s="10"/>
      <c r="I1754" s="4"/>
      <c r="J1754" s="4"/>
      <c r="R1754" s="2"/>
      <c r="S1754" s="2"/>
      <c r="T1754" s="10"/>
      <c r="U1754" s="4"/>
      <c r="V1754" s="4"/>
      <c r="AD1754" s="2"/>
      <c r="AE1754" s="2"/>
      <c r="AF1754" s="10"/>
      <c r="AG1754" s="4"/>
      <c r="AH1754" s="4"/>
      <c r="AI1754" s="2"/>
      <c r="AJ1754" s="2"/>
      <c r="AP1754" s="2"/>
      <c r="AQ1754" s="2"/>
      <c r="AR1754" s="10"/>
      <c r="AS1754" s="4"/>
      <c r="AT1754" s="4"/>
      <c r="AU1754" s="2"/>
      <c r="AV1754" s="2"/>
      <c r="BB1754" s="2"/>
      <c r="BC1754" s="2"/>
      <c r="BD1754" s="10"/>
      <c r="BE1754" s="4"/>
      <c r="BF1754" s="4"/>
      <c r="BN1754" s="2"/>
      <c r="BO1754" s="2"/>
      <c r="BP1754" s="10"/>
      <c r="BQ1754" s="4"/>
      <c r="BR1754" s="4"/>
      <c r="BS1754" s="2"/>
      <c r="BT1754" s="2"/>
      <c r="BZ1754" s="2"/>
      <c r="CA1754" s="2"/>
      <c r="CB1754" s="10"/>
      <c r="CC1754" s="4"/>
      <c r="CD1754" s="4"/>
      <c r="CE1754" s="2"/>
      <c r="CF1754" s="2"/>
      <c r="CL1754" s="2"/>
      <c r="CM1754" s="2"/>
      <c r="CN1754" s="10"/>
      <c r="CO1754" s="4"/>
      <c r="CP1754" s="4"/>
      <c r="CQ1754" s="2"/>
      <c r="CR1754" s="2"/>
      <c r="CX1754" s="2"/>
      <c r="CY1754" s="2"/>
      <c r="CZ1754" s="10"/>
      <c r="DA1754" s="4"/>
      <c r="DB1754" s="4"/>
      <c r="DJ1754" s="2"/>
      <c r="DK1754" s="2"/>
      <c r="DL1754" s="10"/>
      <c r="DN1754" s="3"/>
      <c r="DV1754" s="2"/>
      <c r="DW1754" s="2"/>
      <c r="DX1754" s="10"/>
      <c r="DY1754" s="4"/>
      <c r="DZ1754" s="4"/>
      <c r="EH1754" s="2"/>
      <c r="EI1754" s="2"/>
      <c r="EJ1754" s="10"/>
      <c r="EK1754" s="4"/>
      <c r="EL1754" s="4"/>
      <c r="EM1754" s="2"/>
      <c r="EN1754" s="2"/>
      <c r="ET1754" s="2"/>
      <c r="EU1754" s="2"/>
      <c r="EV1754" s="10"/>
      <c r="EW1754" s="4"/>
      <c r="EX1754" s="4"/>
      <c r="EY1754" s="2"/>
      <c r="EZ1754" s="2"/>
      <c r="FF1754" s="2"/>
      <c r="FG1754" s="2"/>
    </row>
    <row r="1755" spans="7:163">
      <c r="G1755" s="21"/>
      <c r="H1755" s="10"/>
      <c r="I1755" s="4"/>
      <c r="J1755" s="4"/>
      <c r="R1755" s="2"/>
      <c r="S1755" s="2"/>
      <c r="T1755" s="10"/>
      <c r="U1755" s="4"/>
      <c r="V1755" s="4"/>
      <c r="AD1755" s="2"/>
      <c r="AE1755" s="2"/>
      <c r="AF1755" s="10"/>
      <c r="AG1755" s="4"/>
      <c r="AH1755" s="4"/>
      <c r="AI1755" s="2"/>
      <c r="AJ1755" s="2"/>
      <c r="AP1755" s="2"/>
      <c r="AQ1755" s="2"/>
      <c r="AR1755" s="10"/>
      <c r="AS1755" s="4"/>
      <c r="AT1755" s="4"/>
      <c r="AU1755" s="2"/>
      <c r="AV1755" s="2"/>
      <c r="BB1755" s="2"/>
      <c r="BC1755" s="2"/>
      <c r="BD1755" s="10"/>
      <c r="BE1755" s="4"/>
      <c r="BF1755" s="4"/>
      <c r="BN1755" s="2"/>
      <c r="BO1755" s="2"/>
      <c r="BP1755" s="10"/>
      <c r="BQ1755" s="4"/>
      <c r="BR1755" s="4"/>
      <c r="BS1755" s="2"/>
      <c r="BT1755" s="2"/>
      <c r="BZ1755" s="2"/>
      <c r="CA1755" s="2"/>
      <c r="CB1755" s="10"/>
      <c r="CC1755" s="4"/>
      <c r="CD1755" s="4"/>
      <c r="CE1755" s="2"/>
      <c r="CF1755" s="2"/>
      <c r="CL1755" s="2"/>
      <c r="CM1755" s="2"/>
      <c r="CN1755" s="10"/>
      <c r="CO1755" s="4"/>
      <c r="CP1755" s="4"/>
      <c r="CQ1755" s="2"/>
      <c r="CR1755" s="2"/>
      <c r="CX1755" s="2"/>
      <c r="CY1755" s="2"/>
      <c r="CZ1755" s="10"/>
      <c r="DA1755" s="4"/>
      <c r="DB1755" s="4"/>
      <c r="DJ1755" s="2"/>
      <c r="DK1755" s="2"/>
      <c r="DL1755" s="10"/>
      <c r="DN1755" s="3"/>
      <c r="DV1755" s="2"/>
      <c r="DW1755" s="2"/>
      <c r="DX1755" s="10"/>
      <c r="DY1755" s="4"/>
      <c r="DZ1755" s="4"/>
      <c r="EH1755" s="2"/>
      <c r="EI1755" s="2"/>
      <c r="EJ1755" s="10"/>
      <c r="EK1755" s="4"/>
      <c r="EL1755" s="4"/>
      <c r="EM1755" s="2"/>
      <c r="EN1755" s="2"/>
      <c r="ET1755" s="2"/>
      <c r="EU1755" s="2"/>
      <c r="EV1755" s="10"/>
      <c r="EW1755" s="4"/>
      <c r="EX1755" s="4"/>
      <c r="EY1755" s="2"/>
      <c r="EZ1755" s="2"/>
      <c r="FF1755" s="2"/>
      <c r="FG1755" s="2"/>
    </row>
    <row r="1756" spans="7:163">
      <c r="G1756" s="21"/>
      <c r="H1756" s="4"/>
      <c r="I1756" s="4"/>
      <c r="J1756" s="4"/>
      <c r="R1756" s="2"/>
      <c r="S1756" s="2"/>
      <c r="T1756" s="4"/>
      <c r="U1756" s="4"/>
      <c r="V1756" s="4"/>
      <c r="AD1756" s="2"/>
      <c r="AE1756" s="2"/>
      <c r="AF1756" s="4"/>
      <c r="AG1756" s="4"/>
      <c r="AH1756" s="4"/>
      <c r="AI1756" s="2"/>
      <c r="AJ1756" s="2"/>
      <c r="AP1756" s="2"/>
      <c r="AQ1756" s="2"/>
      <c r="AR1756" s="4"/>
      <c r="AS1756" s="4"/>
      <c r="AT1756" s="4"/>
      <c r="AU1756" s="2"/>
      <c r="AV1756" s="2"/>
      <c r="BB1756" s="2"/>
      <c r="BC1756" s="2"/>
      <c r="BD1756" s="4"/>
      <c r="BE1756" s="4"/>
      <c r="BF1756" s="4"/>
      <c r="BN1756" s="2"/>
      <c r="BO1756" s="2"/>
      <c r="BP1756" s="4"/>
      <c r="BQ1756" s="4"/>
      <c r="BR1756" s="4"/>
      <c r="BS1756" s="2"/>
      <c r="BT1756" s="2"/>
      <c r="BZ1756" s="2"/>
      <c r="CA1756" s="2"/>
      <c r="CB1756" s="4"/>
      <c r="CC1756" s="4"/>
      <c r="CD1756" s="4"/>
      <c r="CE1756" s="2"/>
      <c r="CF1756" s="2"/>
      <c r="CL1756" s="2"/>
      <c r="CM1756" s="2"/>
      <c r="CN1756" s="4"/>
      <c r="CO1756" s="4"/>
      <c r="CP1756" s="4"/>
      <c r="CQ1756" s="2"/>
      <c r="CR1756" s="2"/>
      <c r="CX1756" s="2"/>
      <c r="CY1756" s="2"/>
      <c r="CZ1756" s="4"/>
      <c r="DA1756" s="4"/>
      <c r="DB1756" s="4"/>
      <c r="DJ1756" s="2"/>
      <c r="DK1756" s="2"/>
      <c r="DN1756" s="3"/>
      <c r="DV1756" s="2"/>
      <c r="DW1756" s="2"/>
      <c r="DX1756" s="4"/>
      <c r="DY1756" s="4"/>
      <c r="DZ1756" s="4"/>
      <c r="EH1756" s="2"/>
      <c r="EI1756" s="2"/>
      <c r="EJ1756" s="4"/>
      <c r="EK1756" s="4"/>
      <c r="EL1756" s="4"/>
      <c r="EM1756" s="2"/>
      <c r="EN1756" s="2"/>
      <c r="ET1756" s="2"/>
      <c r="EU1756" s="2"/>
      <c r="EV1756" s="4"/>
      <c r="EW1756" s="4"/>
      <c r="EX1756" s="4"/>
      <c r="EY1756" s="2"/>
      <c r="EZ1756" s="2"/>
      <c r="FF1756" s="2"/>
      <c r="FG1756" s="2"/>
    </row>
    <row r="1757" spans="7:163">
      <c r="G1757" s="21"/>
      <c r="H1757" s="4"/>
      <c r="I1757" s="4"/>
      <c r="J1757" s="4"/>
      <c r="R1757" s="2"/>
      <c r="S1757" s="2"/>
      <c r="T1757" s="4"/>
      <c r="U1757" s="4"/>
      <c r="V1757" s="4"/>
      <c r="AD1757" s="2"/>
      <c r="AE1757" s="2"/>
      <c r="AF1757" s="4"/>
      <c r="AG1757" s="4"/>
      <c r="AH1757" s="4"/>
      <c r="AI1757" s="2"/>
      <c r="AJ1757" s="2"/>
      <c r="AP1757" s="2"/>
      <c r="AQ1757" s="2"/>
      <c r="AR1757" s="4"/>
      <c r="AS1757" s="4"/>
      <c r="AT1757" s="4"/>
      <c r="AU1757" s="2"/>
      <c r="AV1757" s="2"/>
      <c r="BB1757" s="2"/>
      <c r="BC1757" s="2"/>
      <c r="BD1757" s="4"/>
      <c r="BE1757" s="4"/>
      <c r="BF1757" s="4"/>
      <c r="BN1757" s="2"/>
      <c r="BO1757" s="2"/>
      <c r="BP1757" s="4"/>
      <c r="BQ1757" s="4"/>
      <c r="BR1757" s="4"/>
      <c r="BS1757" s="2"/>
      <c r="BT1757" s="2"/>
      <c r="BZ1757" s="2"/>
      <c r="CA1757" s="2"/>
      <c r="CB1757" s="4"/>
      <c r="CC1757" s="4"/>
      <c r="CD1757" s="4"/>
      <c r="CE1757" s="2"/>
      <c r="CF1757" s="2"/>
      <c r="CL1757" s="2"/>
      <c r="CM1757" s="2"/>
      <c r="CN1757" s="4"/>
      <c r="CO1757" s="4"/>
      <c r="CP1757" s="4"/>
      <c r="CQ1757" s="2"/>
      <c r="CR1757" s="2"/>
      <c r="CX1757" s="2"/>
      <c r="CY1757" s="2"/>
      <c r="CZ1757" s="4"/>
      <c r="DA1757" s="4"/>
      <c r="DB1757" s="4"/>
      <c r="DJ1757" s="2"/>
      <c r="DK1757" s="2"/>
      <c r="DN1757" s="3"/>
      <c r="DV1757" s="2"/>
      <c r="DW1757" s="2"/>
      <c r="DX1757" s="4"/>
      <c r="DY1757" s="4"/>
      <c r="DZ1757" s="4"/>
      <c r="EH1757" s="2"/>
      <c r="EI1757" s="2"/>
      <c r="EJ1757" s="4"/>
      <c r="EK1757" s="4"/>
      <c r="EL1757" s="4"/>
      <c r="EM1757" s="2"/>
      <c r="EN1757" s="2"/>
      <c r="ET1757" s="2"/>
      <c r="EU1757" s="2"/>
      <c r="EV1757" s="4"/>
      <c r="EW1757" s="4"/>
      <c r="EX1757" s="4"/>
      <c r="EY1757" s="2"/>
      <c r="EZ1757" s="2"/>
      <c r="FF1757" s="2"/>
      <c r="FG1757" s="2"/>
    </row>
    <row r="1758" spans="7:163">
      <c r="G1758" s="21"/>
      <c r="H1758" s="4"/>
      <c r="I1758" s="4"/>
      <c r="J1758" s="4"/>
      <c r="R1758" s="2"/>
      <c r="S1758" s="2"/>
      <c r="T1758" s="4"/>
      <c r="U1758" s="4"/>
      <c r="V1758" s="4"/>
      <c r="AD1758" s="2"/>
      <c r="AE1758" s="2"/>
      <c r="AF1758" s="4"/>
      <c r="AG1758" s="4"/>
      <c r="AH1758" s="4"/>
      <c r="AI1758" s="2"/>
      <c r="AJ1758" s="2"/>
      <c r="AP1758" s="2"/>
      <c r="AQ1758" s="2"/>
      <c r="AR1758" s="4"/>
      <c r="AS1758" s="4"/>
      <c r="AT1758" s="4"/>
      <c r="AU1758" s="2"/>
      <c r="AV1758" s="2"/>
      <c r="BB1758" s="2"/>
      <c r="BC1758" s="2"/>
      <c r="BD1758" s="4"/>
      <c r="BE1758" s="4"/>
      <c r="BF1758" s="4"/>
      <c r="BN1758" s="2"/>
      <c r="BO1758" s="2"/>
      <c r="BP1758" s="4"/>
      <c r="BQ1758" s="4"/>
      <c r="BR1758" s="4"/>
      <c r="BS1758" s="2"/>
      <c r="BT1758" s="2"/>
      <c r="BZ1758" s="2"/>
      <c r="CA1758" s="2"/>
      <c r="CB1758" s="4"/>
      <c r="CC1758" s="4"/>
      <c r="CD1758" s="4"/>
      <c r="CE1758" s="2"/>
      <c r="CF1758" s="2"/>
      <c r="CL1758" s="2"/>
      <c r="CM1758" s="2"/>
      <c r="CN1758" s="4"/>
      <c r="CO1758" s="4"/>
      <c r="CP1758" s="4"/>
      <c r="CQ1758" s="2"/>
      <c r="CR1758" s="2"/>
      <c r="CX1758" s="2"/>
      <c r="CY1758" s="2"/>
      <c r="CZ1758" s="4"/>
      <c r="DA1758" s="4"/>
      <c r="DB1758" s="4"/>
      <c r="DJ1758" s="2"/>
      <c r="DK1758" s="2"/>
      <c r="DN1758" s="3"/>
      <c r="DV1758" s="2"/>
      <c r="DW1758" s="2"/>
      <c r="DX1758" s="4"/>
      <c r="DY1758" s="4"/>
      <c r="DZ1758" s="4"/>
      <c r="EH1758" s="2"/>
      <c r="EI1758" s="2"/>
      <c r="EJ1758" s="4"/>
      <c r="EK1758" s="4"/>
      <c r="EL1758" s="4"/>
      <c r="EM1758" s="2"/>
      <c r="EN1758" s="2"/>
      <c r="ET1758" s="2"/>
      <c r="EU1758" s="2"/>
      <c r="EV1758" s="4"/>
      <c r="EW1758" s="4"/>
      <c r="EX1758" s="4"/>
      <c r="EY1758" s="2"/>
      <c r="EZ1758" s="2"/>
      <c r="FF1758" s="2"/>
      <c r="FG1758" s="2"/>
    </row>
    <row r="1759" spans="7:163">
      <c r="G1759" s="21"/>
      <c r="H1759" s="4"/>
      <c r="I1759" s="4"/>
      <c r="J1759" s="4"/>
      <c r="R1759" s="2"/>
      <c r="S1759" s="2"/>
      <c r="T1759" s="4"/>
      <c r="U1759" s="4"/>
      <c r="V1759" s="4"/>
      <c r="AD1759" s="2"/>
      <c r="AE1759" s="2"/>
      <c r="AF1759" s="4"/>
      <c r="AG1759" s="4"/>
      <c r="AH1759" s="4"/>
      <c r="AI1759" s="2"/>
      <c r="AJ1759" s="2"/>
      <c r="AP1759" s="2"/>
      <c r="AQ1759" s="2"/>
      <c r="AR1759" s="4"/>
      <c r="AS1759" s="4"/>
      <c r="AT1759" s="4"/>
      <c r="AU1759" s="2"/>
      <c r="AV1759" s="2"/>
      <c r="BB1759" s="2"/>
      <c r="BC1759" s="2"/>
      <c r="BD1759" s="4"/>
      <c r="BE1759" s="4"/>
      <c r="BF1759" s="4"/>
      <c r="BN1759" s="2"/>
      <c r="BO1759" s="2"/>
      <c r="BP1759" s="4"/>
      <c r="BQ1759" s="4"/>
      <c r="BR1759" s="4"/>
      <c r="BS1759" s="2"/>
      <c r="BT1759" s="2"/>
      <c r="BZ1759" s="2"/>
      <c r="CA1759" s="2"/>
      <c r="CB1759" s="4"/>
      <c r="CC1759" s="4"/>
      <c r="CD1759" s="4"/>
      <c r="CE1759" s="2"/>
      <c r="CF1759" s="2"/>
      <c r="CL1759" s="2"/>
      <c r="CM1759" s="2"/>
      <c r="CN1759" s="4"/>
      <c r="CO1759" s="4"/>
      <c r="CP1759" s="4"/>
      <c r="CQ1759" s="2"/>
      <c r="CR1759" s="2"/>
      <c r="CX1759" s="2"/>
      <c r="CY1759" s="2"/>
      <c r="CZ1759" s="4"/>
      <c r="DA1759" s="4"/>
      <c r="DB1759" s="4"/>
      <c r="DJ1759" s="2"/>
      <c r="DK1759" s="2"/>
      <c r="DN1759" s="3"/>
      <c r="DV1759" s="2"/>
      <c r="DW1759" s="2"/>
      <c r="DX1759" s="4"/>
      <c r="DY1759" s="4"/>
      <c r="DZ1759" s="4"/>
      <c r="EH1759" s="2"/>
      <c r="EI1759" s="2"/>
      <c r="EJ1759" s="4"/>
      <c r="EK1759" s="4"/>
      <c r="EL1759" s="4"/>
      <c r="EM1759" s="2"/>
      <c r="EN1759" s="2"/>
      <c r="ET1759" s="2"/>
      <c r="EU1759" s="2"/>
      <c r="EV1759" s="4"/>
      <c r="EW1759" s="4"/>
      <c r="EX1759" s="4"/>
      <c r="EY1759" s="2"/>
      <c r="EZ1759" s="2"/>
      <c r="FF1759" s="2"/>
      <c r="FG1759" s="2"/>
    </row>
    <row r="1760" spans="7:163">
      <c r="G1760" s="21"/>
      <c r="H1760" s="4"/>
      <c r="I1760" s="4"/>
      <c r="J1760" s="4"/>
      <c r="R1760" s="2"/>
      <c r="S1760" s="2"/>
      <c r="T1760" s="4"/>
      <c r="U1760" s="4"/>
      <c r="V1760" s="4"/>
      <c r="AD1760" s="2"/>
      <c r="AE1760" s="2"/>
      <c r="AF1760" s="4"/>
      <c r="AG1760" s="4"/>
      <c r="AH1760" s="4"/>
      <c r="AI1760" s="2"/>
      <c r="AJ1760" s="2"/>
      <c r="AP1760" s="2"/>
      <c r="AQ1760" s="2"/>
      <c r="AR1760" s="4"/>
      <c r="AS1760" s="4"/>
      <c r="AT1760" s="4"/>
      <c r="AU1760" s="2"/>
      <c r="AV1760" s="2"/>
      <c r="BB1760" s="2"/>
      <c r="BC1760" s="2"/>
      <c r="BD1760" s="4"/>
      <c r="BE1760" s="4"/>
      <c r="BF1760" s="4"/>
      <c r="BN1760" s="2"/>
      <c r="BO1760" s="2"/>
      <c r="BP1760" s="4"/>
      <c r="BQ1760" s="4"/>
      <c r="BR1760" s="4"/>
      <c r="BS1760" s="2"/>
      <c r="BT1760" s="2"/>
      <c r="BZ1760" s="2"/>
      <c r="CA1760" s="2"/>
      <c r="CB1760" s="4"/>
      <c r="CC1760" s="4"/>
      <c r="CD1760" s="4"/>
      <c r="CE1760" s="2"/>
      <c r="CF1760" s="2"/>
      <c r="CL1760" s="2"/>
      <c r="CM1760" s="2"/>
      <c r="CN1760" s="4"/>
      <c r="CO1760" s="4"/>
      <c r="CP1760" s="4"/>
      <c r="CQ1760" s="2"/>
      <c r="CR1760" s="2"/>
      <c r="CX1760" s="2"/>
      <c r="CY1760" s="2"/>
      <c r="CZ1760" s="4"/>
      <c r="DA1760" s="4"/>
      <c r="DB1760" s="4"/>
      <c r="DJ1760" s="2"/>
      <c r="DK1760" s="2"/>
      <c r="DN1760" s="3"/>
      <c r="DV1760" s="2"/>
      <c r="DW1760" s="2"/>
      <c r="DX1760" s="4"/>
      <c r="DY1760" s="4"/>
      <c r="DZ1760" s="4"/>
      <c r="EH1760" s="2"/>
      <c r="EI1760" s="2"/>
      <c r="EJ1760" s="4"/>
      <c r="EK1760" s="4"/>
      <c r="EL1760" s="4"/>
      <c r="EM1760" s="2"/>
      <c r="EN1760" s="2"/>
      <c r="ET1760" s="2"/>
      <c r="EU1760" s="2"/>
      <c r="EV1760" s="4"/>
      <c r="EW1760" s="4"/>
      <c r="EX1760" s="4"/>
      <c r="EY1760" s="2"/>
      <c r="EZ1760" s="2"/>
      <c r="FF1760" s="2"/>
      <c r="FG1760" s="2"/>
    </row>
    <row r="1761" spans="7:163">
      <c r="G1761" s="21"/>
      <c r="H1761" s="4"/>
      <c r="I1761" s="4"/>
      <c r="J1761" s="4"/>
      <c r="R1761" s="2"/>
      <c r="S1761" s="2"/>
      <c r="T1761" s="4"/>
      <c r="U1761" s="4"/>
      <c r="V1761" s="4"/>
      <c r="AD1761" s="2"/>
      <c r="AE1761" s="2"/>
      <c r="AF1761" s="4"/>
      <c r="AG1761" s="4"/>
      <c r="AH1761" s="4"/>
      <c r="AI1761" s="2"/>
      <c r="AJ1761" s="2"/>
      <c r="AP1761" s="2"/>
      <c r="AQ1761" s="2"/>
      <c r="AR1761" s="4"/>
      <c r="AS1761" s="4"/>
      <c r="AT1761" s="4"/>
      <c r="AU1761" s="2"/>
      <c r="AV1761" s="2"/>
      <c r="BB1761" s="2"/>
      <c r="BC1761" s="2"/>
      <c r="BD1761" s="4"/>
      <c r="BE1761" s="4"/>
      <c r="BF1761" s="4"/>
      <c r="BN1761" s="2"/>
      <c r="BO1761" s="2"/>
      <c r="BP1761" s="4"/>
      <c r="BQ1761" s="4"/>
      <c r="BR1761" s="4"/>
      <c r="BS1761" s="2"/>
      <c r="BT1761" s="2"/>
      <c r="BZ1761" s="2"/>
      <c r="CA1761" s="2"/>
      <c r="CB1761" s="4"/>
      <c r="CC1761" s="4"/>
      <c r="CD1761" s="4"/>
      <c r="CE1761" s="2"/>
      <c r="CF1761" s="2"/>
      <c r="CL1761" s="2"/>
      <c r="CM1761" s="2"/>
      <c r="CN1761" s="4"/>
      <c r="CO1761" s="4"/>
      <c r="CP1761" s="4"/>
      <c r="CQ1761" s="2"/>
      <c r="CR1761" s="2"/>
      <c r="CX1761" s="2"/>
      <c r="CY1761" s="2"/>
      <c r="CZ1761" s="4"/>
      <c r="DA1761" s="4"/>
      <c r="DB1761" s="4"/>
      <c r="DJ1761" s="2"/>
      <c r="DK1761" s="2"/>
      <c r="DN1761" s="3"/>
      <c r="DV1761" s="2"/>
      <c r="DW1761" s="2"/>
      <c r="DX1761" s="4"/>
      <c r="DY1761" s="4"/>
      <c r="DZ1761" s="4"/>
      <c r="EH1761" s="2"/>
      <c r="EI1761" s="2"/>
      <c r="EJ1761" s="4"/>
      <c r="EK1761" s="4"/>
      <c r="EL1761" s="4"/>
      <c r="EM1761" s="2"/>
      <c r="EN1761" s="2"/>
      <c r="ET1761" s="2"/>
      <c r="EU1761" s="2"/>
      <c r="EV1761" s="4"/>
      <c r="EW1761" s="4"/>
      <c r="EX1761" s="4"/>
      <c r="EY1761" s="2"/>
      <c r="EZ1761" s="2"/>
      <c r="FF1761" s="2"/>
      <c r="FG1761" s="2"/>
    </row>
    <row r="1762" spans="7:163">
      <c r="G1762" s="21"/>
      <c r="H1762" s="4"/>
      <c r="I1762" s="4"/>
      <c r="J1762" s="4"/>
      <c r="R1762" s="2"/>
      <c r="S1762" s="2"/>
      <c r="T1762" s="4"/>
      <c r="U1762" s="4"/>
      <c r="V1762" s="4"/>
      <c r="AD1762" s="2"/>
      <c r="AE1762" s="2"/>
      <c r="AF1762" s="4"/>
      <c r="AG1762" s="4"/>
      <c r="AH1762" s="4"/>
      <c r="AI1762" s="2"/>
      <c r="AJ1762" s="2"/>
      <c r="AP1762" s="2"/>
      <c r="AQ1762" s="2"/>
      <c r="AR1762" s="4"/>
      <c r="AS1762" s="4"/>
      <c r="AT1762" s="4"/>
      <c r="AU1762" s="2"/>
      <c r="AV1762" s="2"/>
      <c r="BB1762" s="2"/>
      <c r="BC1762" s="2"/>
      <c r="BD1762" s="4"/>
      <c r="BE1762" s="4"/>
      <c r="BF1762" s="4"/>
      <c r="BN1762" s="2"/>
      <c r="BO1762" s="2"/>
      <c r="BP1762" s="4"/>
      <c r="BQ1762" s="4"/>
      <c r="BR1762" s="4"/>
      <c r="BS1762" s="2"/>
      <c r="BT1762" s="2"/>
      <c r="BZ1762" s="2"/>
      <c r="CA1762" s="2"/>
      <c r="CB1762" s="4"/>
      <c r="CC1762" s="4"/>
      <c r="CD1762" s="4"/>
      <c r="CE1762" s="2"/>
      <c r="CF1762" s="2"/>
      <c r="CL1762" s="2"/>
      <c r="CM1762" s="2"/>
      <c r="CN1762" s="4"/>
      <c r="CO1762" s="4"/>
      <c r="CP1762" s="4"/>
      <c r="CQ1762" s="2"/>
      <c r="CR1762" s="2"/>
      <c r="CX1762" s="2"/>
      <c r="CY1762" s="2"/>
      <c r="CZ1762" s="4"/>
      <c r="DA1762" s="4"/>
      <c r="DB1762" s="4"/>
      <c r="DJ1762" s="2"/>
      <c r="DK1762" s="2"/>
      <c r="DN1762" s="3"/>
      <c r="DV1762" s="2"/>
      <c r="DW1762" s="2"/>
      <c r="DX1762" s="4"/>
      <c r="DY1762" s="4"/>
      <c r="DZ1762" s="4"/>
      <c r="EH1762" s="2"/>
      <c r="EI1762" s="2"/>
      <c r="EJ1762" s="4"/>
      <c r="EK1762" s="4"/>
      <c r="EL1762" s="4"/>
      <c r="EM1762" s="2"/>
      <c r="EN1762" s="2"/>
      <c r="ET1762" s="2"/>
      <c r="EU1762" s="2"/>
      <c r="EV1762" s="4"/>
      <c r="EW1762" s="4"/>
      <c r="EX1762" s="4"/>
      <c r="EY1762" s="2"/>
      <c r="EZ1762" s="2"/>
      <c r="FF1762" s="2"/>
      <c r="FG1762" s="2"/>
    </row>
    <row r="1763" spans="7:163">
      <c r="G1763" s="21"/>
      <c r="H1763" s="4"/>
      <c r="I1763" s="4"/>
      <c r="J1763" s="4"/>
      <c r="R1763" s="2"/>
      <c r="S1763" s="2"/>
      <c r="T1763" s="4"/>
      <c r="U1763" s="4"/>
      <c r="V1763" s="4"/>
      <c r="AD1763" s="2"/>
      <c r="AE1763" s="2"/>
      <c r="AF1763" s="4"/>
      <c r="AG1763" s="4"/>
      <c r="AH1763" s="4"/>
      <c r="AI1763" s="2"/>
      <c r="AJ1763" s="2"/>
      <c r="AP1763" s="2"/>
      <c r="AQ1763" s="2"/>
      <c r="AR1763" s="4"/>
      <c r="AS1763" s="4"/>
      <c r="AT1763" s="4"/>
      <c r="AU1763" s="2"/>
      <c r="AV1763" s="2"/>
      <c r="BB1763" s="2"/>
      <c r="BC1763" s="2"/>
      <c r="BD1763" s="4"/>
      <c r="BE1763" s="4"/>
      <c r="BF1763" s="4"/>
      <c r="BN1763" s="2"/>
      <c r="BO1763" s="2"/>
      <c r="BP1763" s="4"/>
      <c r="BQ1763" s="4"/>
      <c r="BR1763" s="4"/>
      <c r="BS1763" s="2"/>
      <c r="BT1763" s="2"/>
      <c r="BZ1763" s="2"/>
      <c r="CA1763" s="2"/>
      <c r="CB1763" s="4"/>
      <c r="CC1763" s="4"/>
      <c r="CD1763" s="4"/>
      <c r="CE1763" s="2"/>
      <c r="CF1763" s="2"/>
      <c r="CL1763" s="2"/>
      <c r="CM1763" s="2"/>
      <c r="CN1763" s="4"/>
      <c r="CO1763" s="4"/>
      <c r="CP1763" s="4"/>
      <c r="CQ1763" s="2"/>
      <c r="CR1763" s="2"/>
      <c r="CX1763" s="2"/>
      <c r="CY1763" s="2"/>
      <c r="CZ1763" s="4"/>
      <c r="DA1763" s="4"/>
      <c r="DB1763" s="4"/>
      <c r="DJ1763" s="2"/>
      <c r="DK1763" s="2"/>
      <c r="DN1763" s="3"/>
      <c r="DV1763" s="2"/>
      <c r="DW1763" s="2"/>
      <c r="DX1763" s="4"/>
      <c r="DY1763" s="4"/>
      <c r="DZ1763" s="4"/>
      <c r="EH1763" s="2"/>
      <c r="EI1763" s="2"/>
      <c r="EJ1763" s="4"/>
      <c r="EK1763" s="4"/>
      <c r="EL1763" s="4"/>
      <c r="EM1763" s="2"/>
      <c r="EN1763" s="2"/>
      <c r="ET1763" s="2"/>
      <c r="EU1763" s="2"/>
      <c r="EV1763" s="4"/>
      <c r="EW1763" s="4"/>
      <c r="EX1763" s="4"/>
      <c r="EY1763" s="2"/>
      <c r="EZ1763" s="2"/>
      <c r="FF1763" s="2"/>
      <c r="FG1763" s="2"/>
    </row>
    <row r="1764" spans="7:163">
      <c r="G1764" s="21"/>
      <c r="H1764" s="4"/>
      <c r="I1764" s="4"/>
      <c r="J1764" s="4"/>
      <c r="R1764" s="2"/>
      <c r="S1764" s="2"/>
      <c r="T1764" s="4"/>
      <c r="U1764" s="4"/>
      <c r="V1764" s="4"/>
      <c r="AD1764" s="2"/>
      <c r="AE1764" s="2"/>
      <c r="AF1764" s="4"/>
      <c r="AG1764" s="4"/>
      <c r="AH1764" s="4"/>
      <c r="AI1764" s="2"/>
      <c r="AJ1764" s="2"/>
      <c r="AP1764" s="2"/>
      <c r="AQ1764" s="2"/>
      <c r="AR1764" s="4"/>
      <c r="AS1764" s="4"/>
      <c r="AT1764" s="4"/>
      <c r="AU1764" s="2"/>
      <c r="AV1764" s="2"/>
      <c r="BB1764" s="2"/>
      <c r="BC1764" s="2"/>
      <c r="BD1764" s="4"/>
      <c r="BE1764" s="4"/>
      <c r="BF1764" s="4"/>
      <c r="BN1764" s="2"/>
      <c r="BO1764" s="2"/>
      <c r="BP1764" s="4"/>
      <c r="BQ1764" s="4"/>
      <c r="BR1764" s="4"/>
      <c r="BS1764" s="2"/>
      <c r="BT1764" s="2"/>
      <c r="BZ1764" s="2"/>
      <c r="CA1764" s="2"/>
      <c r="CB1764" s="4"/>
      <c r="CC1764" s="4"/>
      <c r="CD1764" s="4"/>
      <c r="CE1764" s="2"/>
      <c r="CF1764" s="2"/>
      <c r="CL1764" s="2"/>
      <c r="CM1764" s="2"/>
      <c r="CN1764" s="4"/>
      <c r="CO1764" s="4"/>
      <c r="CP1764" s="4"/>
      <c r="CQ1764" s="2"/>
      <c r="CR1764" s="2"/>
      <c r="CX1764" s="2"/>
      <c r="CY1764" s="2"/>
      <c r="CZ1764" s="4"/>
      <c r="DA1764" s="4"/>
      <c r="DB1764" s="4"/>
      <c r="DJ1764" s="2"/>
      <c r="DK1764" s="2"/>
      <c r="DN1764" s="3"/>
      <c r="DV1764" s="2"/>
      <c r="DW1764" s="2"/>
      <c r="DX1764" s="4"/>
      <c r="DY1764" s="4"/>
      <c r="DZ1764" s="4"/>
      <c r="EH1764" s="2"/>
      <c r="EI1764" s="2"/>
      <c r="EJ1764" s="4"/>
      <c r="EK1764" s="4"/>
      <c r="EL1764" s="4"/>
      <c r="EM1764" s="2"/>
      <c r="EN1764" s="2"/>
      <c r="ET1764" s="2"/>
      <c r="EU1764" s="2"/>
      <c r="EV1764" s="4"/>
      <c r="EW1764" s="4"/>
      <c r="EX1764" s="4"/>
      <c r="EY1764" s="2"/>
      <c r="EZ1764" s="2"/>
      <c r="FF1764" s="2"/>
      <c r="FG1764" s="2"/>
    </row>
    <row r="1765" spans="7:163">
      <c r="G1765" s="21"/>
      <c r="H1765" s="4"/>
      <c r="I1765" s="4"/>
      <c r="J1765" s="4"/>
      <c r="R1765" s="2"/>
      <c r="S1765" s="2"/>
      <c r="T1765" s="4"/>
      <c r="U1765" s="4"/>
      <c r="V1765" s="4"/>
      <c r="AD1765" s="2"/>
      <c r="AE1765" s="2"/>
      <c r="AF1765" s="4"/>
      <c r="AG1765" s="4"/>
      <c r="AH1765" s="4"/>
      <c r="AI1765" s="2"/>
      <c r="AJ1765" s="2"/>
      <c r="AP1765" s="2"/>
      <c r="AQ1765" s="2"/>
      <c r="AR1765" s="4"/>
      <c r="AS1765" s="4"/>
      <c r="AT1765" s="4"/>
      <c r="AU1765" s="2"/>
      <c r="AV1765" s="2"/>
      <c r="BB1765" s="2"/>
      <c r="BC1765" s="2"/>
      <c r="BD1765" s="4"/>
      <c r="BE1765" s="4"/>
      <c r="BF1765" s="4"/>
      <c r="BN1765" s="2"/>
      <c r="BO1765" s="2"/>
      <c r="BP1765" s="4"/>
      <c r="BQ1765" s="4"/>
      <c r="BR1765" s="4"/>
      <c r="BS1765" s="2"/>
      <c r="BT1765" s="2"/>
      <c r="BZ1765" s="2"/>
      <c r="CA1765" s="2"/>
      <c r="CB1765" s="4"/>
      <c r="CC1765" s="4"/>
      <c r="CD1765" s="4"/>
      <c r="CE1765" s="2"/>
      <c r="CF1765" s="2"/>
      <c r="CL1765" s="2"/>
      <c r="CM1765" s="2"/>
      <c r="CN1765" s="4"/>
      <c r="CO1765" s="4"/>
      <c r="CP1765" s="4"/>
      <c r="CQ1765" s="2"/>
      <c r="CR1765" s="2"/>
      <c r="CX1765" s="2"/>
      <c r="CY1765" s="2"/>
      <c r="CZ1765" s="4"/>
      <c r="DA1765" s="4"/>
      <c r="DB1765" s="4"/>
      <c r="DJ1765" s="2"/>
      <c r="DK1765" s="2"/>
      <c r="DN1765" s="3"/>
      <c r="DV1765" s="2"/>
      <c r="DW1765" s="2"/>
      <c r="DX1765" s="4"/>
      <c r="DY1765" s="4"/>
      <c r="DZ1765" s="4"/>
      <c r="EH1765" s="2"/>
      <c r="EI1765" s="2"/>
      <c r="EJ1765" s="4"/>
      <c r="EK1765" s="4"/>
      <c r="EL1765" s="4"/>
      <c r="EM1765" s="2"/>
      <c r="EN1765" s="2"/>
      <c r="ET1765" s="2"/>
      <c r="EU1765" s="2"/>
      <c r="EV1765" s="4"/>
      <c r="EW1765" s="4"/>
      <c r="EX1765" s="4"/>
      <c r="EY1765" s="2"/>
      <c r="EZ1765" s="2"/>
      <c r="FF1765" s="2"/>
      <c r="FG1765" s="2"/>
    </row>
    <row r="1766" spans="7:163">
      <c r="G1766" s="21"/>
      <c r="H1766" s="4"/>
      <c r="I1766" s="4"/>
      <c r="J1766" s="4"/>
      <c r="R1766" s="2"/>
      <c r="S1766" s="2"/>
      <c r="T1766" s="4"/>
      <c r="U1766" s="4"/>
      <c r="V1766" s="4"/>
      <c r="AD1766" s="2"/>
      <c r="AE1766" s="2"/>
      <c r="AF1766" s="4"/>
      <c r="AG1766" s="4"/>
      <c r="AH1766" s="4"/>
      <c r="AI1766" s="2"/>
      <c r="AJ1766" s="2"/>
      <c r="AP1766" s="2"/>
      <c r="AQ1766" s="2"/>
      <c r="AR1766" s="4"/>
      <c r="AS1766" s="4"/>
      <c r="AT1766" s="4"/>
      <c r="AU1766" s="2"/>
      <c r="AV1766" s="2"/>
      <c r="BB1766" s="2"/>
      <c r="BC1766" s="2"/>
      <c r="BD1766" s="4"/>
      <c r="BE1766" s="4"/>
      <c r="BF1766" s="4"/>
      <c r="BN1766" s="2"/>
      <c r="BO1766" s="2"/>
      <c r="BP1766" s="4"/>
      <c r="BQ1766" s="4"/>
      <c r="BR1766" s="4"/>
      <c r="BS1766" s="2"/>
      <c r="BT1766" s="2"/>
      <c r="BZ1766" s="2"/>
      <c r="CA1766" s="2"/>
      <c r="CB1766" s="4"/>
      <c r="CC1766" s="4"/>
      <c r="CD1766" s="4"/>
      <c r="CE1766" s="2"/>
      <c r="CF1766" s="2"/>
      <c r="CL1766" s="2"/>
      <c r="CM1766" s="2"/>
      <c r="CN1766" s="4"/>
      <c r="CO1766" s="4"/>
      <c r="CP1766" s="4"/>
      <c r="CQ1766" s="2"/>
      <c r="CR1766" s="2"/>
      <c r="CX1766" s="2"/>
      <c r="CY1766" s="2"/>
      <c r="CZ1766" s="4"/>
      <c r="DA1766" s="4"/>
      <c r="DB1766" s="4"/>
      <c r="DJ1766" s="2"/>
      <c r="DK1766" s="2"/>
      <c r="DN1766" s="3"/>
      <c r="DV1766" s="2"/>
      <c r="DW1766" s="2"/>
      <c r="DX1766" s="4"/>
      <c r="DY1766" s="4"/>
      <c r="DZ1766" s="4"/>
      <c r="EH1766" s="2"/>
      <c r="EI1766" s="2"/>
      <c r="EJ1766" s="4"/>
      <c r="EK1766" s="4"/>
      <c r="EL1766" s="4"/>
      <c r="EM1766" s="2"/>
      <c r="EN1766" s="2"/>
      <c r="ET1766" s="2"/>
      <c r="EU1766" s="2"/>
      <c r="EV1766" s="4"/>
      <c r="EW1766" s="4"/>
      <c r="EX1766" s="4"/>
      <c r="EY1766" s="2"/>
      <c r="EZ1766" s="2"/>
      <c r="FF1766" s="2"/>
      <c r="FG1766" s="2"/>
    </row>
    <row r="1767" spans="7:163">
      <c r="G1767" s="21"/>
      <c r="H1767" s="4"/>
      <c r="I1767" s="4"/>
      <c r="J1767" s="4"/>
      <c r="R1767" s="2"/>
      <c r="S1767" s="2"/>
      <c r="T1767" s="4"/>
      <c r="U1767" s="4"/>
      <c r="V1767" s="4"/>
      <c r="AD1767" s="2"/>
      <c r="AE1767" s="2"/>
      <c r="AF1767" s="4"/>
      <c r="AG1767" s="4"/>
      <c r="AH1767" s="4"/>
      <c r="AI1767" s="2"/>
      <c r="AJ1767" s="2"/>
      <c r="AP1767" s="2"/>
      <c r="AQ1767" s="2"/>
      <c r="AR1767" s="4"/>
      <c r="AS1767" s="4"/>
      <c r="AT1767" s="4"/>
      <c r="AU1767" s="2"/>
      <c r="AV1767" s="2"/>
      <c r="BB1767" s="2"/>
      <c r="BC1767" s="2"/>
      <c r="BD1767" s="4"/>
      <c r="BE1767" s="4"/>
      <c r="BF1767" s="4"/>
      <c r="BN1767" s="2"/>
      <c r="BO1767" s="2"/>
      <c r="BP1767" s="4"/>
      <c r="BQ1767" s="4"/>
      <c r="BR1767" s="4"/>
      <c r="BS1767" s="2"/>
      <c r="BT1767" s="2"/>
      <c r="BZ1767" s="2"/>
      <c r="CA1767" s="2"/>
      <c r="CB1767" s="4"/>
      <c r="CC1767" s="4"/>
      <c r="CD1767" s="4"/>
      <c r="CE1767" s="2"/>
      <c r="CF1767" s="2"/>
      <c r="CL1767" s="2"/>
      <c r="CM1767" s="2"/>
      <c r="CN1767" s="4"/>
      <c r="CO1767" s="4"/>
      <c r="CP1767" s="4"/>
      <c r="CQ1767" s="2"/>
      <c r="CR1767" s="2"/>
      <c r="CX1767" s="2"/>
      <c r="CY1767" s="2"/>
      <c r="CZ1767" s="4"/>
      <c r="DA1767" s="4"/>
      <c r="DB1767" s="4"/>
      <c r="DJ1767" s="2"/>
      <c r="DK1767" s="2"/>
      <c r="DN1767" s="3"/>
      <c r="DV1767" s="2"/>
      <c r="DW1767" s="2"/>
      <c r="DX1767" s="4"/>
      <c r="DY1767" s="4"/>
      <c r="DZ1767" s="4"/>
      <c r="EH1767" s="2"/>
      <c r="EI1767" s="2"/>
      <c r="EJ1767" s="4"/>
      <c r="EK1767" s="4"/>
      <c r="EL1767" s="4"/>
      <c r="EM1767" s="2"/>
      <c r="EN1767" s="2"/>
      <c r="ET1767" s="2"/>
      <c r="EU1767" s="2"/>
      <c r="EV1767" s="4"/>
      <c r="EW1767" s="4"/>
      <c r="EX1767" s="4"/>
      <c r="EY1767" s="2"/>
      <c r="EZ1767" s="2"/>
      <c r="FF1767" s="2"/>
      <c r="FG1767" s="2"/>
    </row>
    <row r="1768" spans="7:163">
      <c r="G1768" s="21"/>
      <c r="H1768" s="4"/>
      <c r="I1768" s="4"/>
      <c r="J1768" s="4"/>
      <c r="R1768" s="2"/>
      <c r="S1768" s="2"/>
      <c r="T1768" s="4"/>
      <c r="U1768" s="4"/>
      <c r="V1768" s="4"/>
      <c r="AD1768" s="2"/>
      <c r="AE1768" s="2"/>
      <c r="AF1768" s="4"/>
      <c r="AG1768" s="4"/>
      <c r="AH1768" s="4"/>
      <c r="AI1768" s="2"/>
      <c r="AJ1768" s="2"/>
      <c r="AP1768" s="2"/>
      <c r="AQ1768" s="2"/>
      <c r="AR1768" s="4"/>
      <c r="AS1768" s="4"/>
      <c r="AT1768" s="4"/>
      <c r="AU1768" s="2"/>
      <c r="AV1768" s="2"/>
      <c r="BB1768" s="2"/>
      <c r="BC1768" s="2"/>
      <c r="BD1768" s="4"/>
      <c r="BE1768" s="4"/>
      <c r="BF1768" s="4"/>
      <c r="BN1768" s="2"/>
      <c r="BO1768" s="2"/>
      <c r="BP1768" s="4"/>
      <c r="BQ1768" s="4"/>
      <c r="BR1768" s="4"/>
      <c r="BS1768" s="2"/>
      <c r="BT1768" s="2"/>
      <c r="BZ1768" s="2"/>
      <c r="CA1768" s="2"/>
      <c r="CB1768" s="4"/>
      <c r="CC1768" s="4"/>
      <c r="CD1768" s="4"/>
      <c r="CE1768" s="2"/>
      <c r="CF1768" s="2"/>
      <c r="CL1768" s="2"/>
      <c r="CM1768" s="2"/>
      <c r="CN1768" s="4"/>
      <c r="CO1768" s="4"/>
      <c r="CP1768" s="4"/>
      <c r="CQ1768" s="2"/>
      <c r="CR1768" s="2"/>
      <c r="CX1768" s="2"/>
      <c r="CY1768" s="2"/>
      <c r="CZ1768" s="4"/>
      <c r="DA1768" s="4"/>
      <c r="DB1768" s="4"/>
      <c r="DJ1768" s="2"/>
      <c r="DK1768" s="2"/>
      <c r="DN1768" s="4"/>
      <c r="DV1768" s="2"/>
      <c r="DW1768" s="2"/>
      <c r="DX1768" s="4"/>
      <c r="DY1768" s="4"/>
      <c r="DZ1768" s="4"/>
      <c r="EH1768" s="2"/>
      <c r="EI1768" s="2"/>
      <c r="EJ1768" s="4"/>
      <c r="EK1768" s="4"/>
      <c r="EL1768" s="4"/>
      <c r="EM1768" s="2"/>
      <c r="EN1768" s="2"/>
      <c r="ET1768" s="2"/>
      <c r="EU1768" s="2"/>
      <c r="EV1768" s="4"/>
      <c r="EW1768" s="4"/>
      <c r="EX1768" s="4"/>
      <c r="EY1768" s="2"/>
      <c r="EZ1768" s="2"/>
      <c r="FF1768" s="2"/>
      <c r="FG1768" s="2"/>
    </row>
    <row r="1769" spans="7:163">
      <c r="G1769" s="21"/>
      <c r="H1769" s="4"/>
      <c r="I1769" s="4"/>
      <c r="J1769" s="4"/>
      <c r="R1769" s="2"/>
      <c r="S1769" s="2"/>
      <c r="T1769" s="4"/>
      <c r="U1769" s="4"/>
      <c r="V1769" s="4"/>
      <c r="AD1769" s="2"/>
      <c r="AE1769" s="2"/>
      <c r="AF1769" s="4"/>
      <c r="AG1769" s="4"/>
      <c r="AH1769" s="4"/>
      <c r="AI1769" s="2"/>
      <c r="AJ1769" s="2"/>
      <c r="AP1769" s="2"/>
      <c r="AQ1769" s="2"/>
      <c r="AR1769" s="4"/>
      <c r="AS1769" s="4"/>
      <c r="AT1769" s="4"/>
      <c r="AU1769" s="2"/>
      <c r="AV1769" s="2"/>
      <c r="BB1769" s="2"/>
      <c r="BC1769" s="2"/>
      <c r="BD1769" s="4"/>
      <c r="BE1769" s="4"/>
      <c r="BF1769" s="4"/>
      <c r="BN1769" s="2"/>
      <c r="BO1769" s="2"/>
      <c r="BP1769" s="4"/>
      <c r="BQ1769" s="4"/>
      <c r="BR1769" s="4"/>
      <c r="BS1769" s="2"/>
      <c r="BT1769" s="2"/>
      <c r="BZ1769" s="2"/>
      <c r="CA1769" s="2"/>
      <c r="CB1769" s="4"/>
      <c r="CC1769" s="4"/>
      <c r="CD1769" s="4"/>
      <c r="CE1769" s="2"/>
      <c r="CF1769" s="2"/>
      <c r="CL1769" s="2"/>
      <c r="CM1769" s="2"/>
      <c r="CN1769" s="4"/>
      <c r="CO1769" s="4"/>
      <c r="CP1769" s="4"/>
      <c r="CQ1769" s="2"/>
      <c r="CR1769" s="2"/>
      <c r="CX1769" s="2"/>
      <c r="CY1769" s="2"/>
      <c r="CZ1769" s="4"/>
      <c r="DA1769" s="4"/>
      <c r="DB1769" s="4"/>
      <c r="DJ1769" s="2"/>
      <c r="DK1769" s="2"/>
      <c r="DN1769" s="4"/>
      <c r="DV1769" s="2"/>
      <c r="DW1769" s="2"/>
      <c r="DX1769" s="4"/>
      <c r="DY1769" s="4"/>
      <c r="DZ1769" s="4"/>
      <c r="EH1769" s="2"/>
      <c r="EI1769" s="2"/>
      <c r="EJ1769" s="4"/>
      <c r="EK1769" s="4"/>
      <c r="EL1769" s="4"/>
      <c r="EM1769" s="2"/>
      <c r="EN1769" s="2"/>
      <c r="ET1769" s="2"/>
      <c r="EU1769" s="2"/>
      <c r="EV1769" s="4"/>
      <c r="EW1769" s="4"/>
      <c r="EX1769" s="4"/>
      <c r="EY1769" s="2"/>
      <c r="EZ1769" s="2"/>
      <c r="FF1769" s="2"/>
      <c r="FG1769" s="2"/>
    </row>
    <row r="1770" spans="7:163">
      <c r="G1770" s="21"/>
      <c r="H1770" s="4"/>
      <c r="I1770" s="4"/>
      <c r="J1770" s="4"/>
      <c r="R1770" s="2"/>
      <c r="S1770" s="2"/>
      <c r="T1770" s="4"/>
      <c r="U1770" s="4"/>
      <c r="V1770" s="4"/>
      <c r="AD1770" s="2"/>
      <c r="AE1770" s="2"/>
      <c r="AF1770" s="4"/>
      <c r="AG1770" s="4"/>
      <c r="AH1770" s="4"/>
      <c r="AI1770" s="2"/>
      <c r="AJ1770" s="2"/>
      <c r="AP1770" s="2"/>
      <c r="AQ1770" s="2"/>
      <c r="AR1770" s="4"/>
      <c r="AS1770" s="4"/>
      <c r="AT1770" s="4"/>
      <c r="AU1770" s="2"/>
      <c r="AV1770" s="2"/>
      <c r="BB1770" s="2"/>
      <c r="BC1770" s="2"/>
      <c r="BD1770" s="4"/>
      <c r="BE1770" s="4"/>
      <c r="BF1770" s="4"/>
      <c r="BN1770" s="2"/>
      <c r="BO1770" s="2"/>
      <c r="BP1770" s="4"/>
      <c r="BQ1770" s="4"/>
      <c r="BR1770" s="4"/>
      <c r="BS1770" s="2"/>
      <c r="BT1770" s="2"/>
      <c r="BZ1770" s="2"/>
      <c r="CA1770" s="2"/>
      <c r="CB1770" s="4"/>
      <c r="CC1770" s="4"/>
      <c r="CD1770" s="4"/>
      <c r="CE1770" s="2"/>
      <c r="CF1770" s="2"/>
      <c r="CL1770" s="2"/>
      <c r="CM1770" s="2"/>
      <c r="CN1770" s="4"/>
      <c r="CO1770" s="4"/>
      <c r="CP1770" s="4"/>
      <c r="CQ1770" s="2"/>
      <c r="CR1770" s="2"/>
      <c r="CX1770" s="2"/>
      <c r="CY1770" s="2"/>
      <c r="CZ1770" s="4"/>
      <c r="DA1770" s="4"/>
      <c r="DB1770" s="4"/>
      <c r="DJ1770" s="2"/>
      <c r="DK1770" s="2"/>
      <c r="DN1770" s="4"/>
      <c r="DV1770" s="2"/>
      <c r="DW1770" s="2"/>
      <c r="DX1770" s="4"/>
      <c r="DY1770" s="4"/>
      <c r="DZ1770" s="4"/>
      <c r="EH1770" s="2"/>
      <c r="EI1770" s="2"/>
      <c r="EJ1770" s="4"/>
      <c r="EK1770" s="4"/>
      <c r="EL1770" s="4"/>
      <c r="EM1770" s="2"/>
      <c r="EN1770" s="2"/>
      <c r="ET1770" s="2"/>
      <c r="EU1770" s="2"/>
      <c r="EV1770" s="4"/>
      <c r="EW1770" s="4"/>
      <c r="EX1770" s="4"/>
      <c r="EY1770" s="2"/>
      <c r="EZ1770" s="2"/>
      <c r="FF1770" s="2"/>
      <c r="FG1770" s="2"/>
    </row>
    <row r="1771" spans="7:163">
      <c r="G1771" s="21"/>
      <c r="H1771" s="4"/>
      <c r="I1771" s="4"/>
      <c r="J1771" s="4"/>
      <c r="R1771" s="2"/>
      <c r="S1771" s="2"/>
      <c r="T1771" s="4"/>
      <c r="U1771" s="4"/>
      <c r="V1771" s="4"/>
      <c r="AD1771" s="2"/>
      <c r="AE1771" s="2"/>
      <c r="AF1771" s="4"/>
      <c r="AG1771" s="4"/>
      <c r="AH1771" s="4"/>
      <c r="AI1771" s="2"/>
      <c r="AJ1771" s="2"/>
      <c r="AP1771" s="2"/>
      <c r="AQ1771" s="2"/>
      <c r="AR1771" s="4"/>
      <c r="AS1771" s="4"/>
      <c r="AT1771" s="4"/>
      <c r="AU1771" s="2"/>
      <c r="AV1771" s="2"/>
      <c r="BB1771" s="2"/>
      <c r="BC1771" s="2"/>
      <c r="BD1771" s="4"/>
      <c r="BE1771" s="4"/>
      <c r="BF1771" s="4"/>
      <c r="BN1771" s="2"/>
      <c r="BO1771" s="2"/>
      <c r="BP1771" s="4"/>
      <c r="BQ1771" s="4"/>
      <c r="BR1771" s="4"/>
      <c r="BS1771" s="2"/>
      <c r="BT1771" s="2"/>
      <c r="BZ1771" s="2"/>
      <c r="CA1771" s="2"/>
      <c r="CB1771" s="4"/>
      <c r="CC1771" s="4"/>
      <c r="CD1771" s="4"/>
      <c r="CE1771" s="2"/>
      <c r="CF1771" s="2"/>
      <c r="CL1771" s="2"/>
      <c r="CM1771" s="2"/>
      <c r="CN1771" s="4"/>
      <c r="CO1771" s="4"/>
      <c r="CP1771" s="4"/>
      <c r="CQ1771" s="2"/>
      <c r="CR1771" s="2"/>
      <c r="CX1771" s="2"/>
      <c r="CY1771" s="2"/>
      <c r="CZ1771" s="4"/>
      <c r="DA1771" s="4"/>
      <c r="DB1771" s="4"/>
      <c r="DJ1771" s="2"/>
      <c r="DK1771" s="2"/>
      <c r="DN1771" s="4"/>
      <c r="DV1771" s="2"/>
      <c r="DW1771" s="2"/>
      <c r="DX1771" s="4"/>
      <c r="DY1771" s="4"/>
      <c r="DZ1771" s="4"/>
      <c r="EH1771" s="2"/>
      <c r="EI1771" s="2"/>
      <c r="EJ1771" s="4"/>
      <c r="EK1771" s="4"/>
      <c r="EL1771" s="4"/>
      <c r="EM1771" s="2"/>
      <c r="EN1771" s="2"/>
      <c r="ET1771" s="2"/>
      <c r="EU1771" s="2"/>
      <c r="EV1771" s="4"/>
      <c r="EW1771" s="4"/>
      <c r="EX1771" s="4"/>
      <c r="EY1771" s="2"/>
      <c r="EZ1771" s="2"/>
      <c r="FF1771" s="2"/>
      <c r="FG1771" s="2"/>
    </row>
    <row r="1772" spans="7:163">
      <c r="G1772" s="21"/>
      <c r="H1772" s="10"/>
      <c r="I1772" s="4"/>
      <c r="J1772" s="4"/>
      <c r="R1772" s="2"/>
      <c r="S1772" s="2"/>
      <c r="T1772" s="10"/>
      <c r="U1772" s="4"/>
      <c r="V1772" s="4"/>
      <c r="AD1772" s="2"/>
      <c r="AE1772" s="2"/>
      <c r="AF1772" s="10"/>
      <c r="AG1772" s="4"/>
      <c r="AH1772" s="4"/>
      <c r="AI1772" s="2"/>
      <c r="AJ1772" s="2"/>
      <c r="AP1772" s="2"/>
      <c r="AQ1772" s="2"/>
      <c r="AR1772" s="10"/>
      <c r="AS1772" s="4"/>
      <c r="AT1772" s="4"/>
      <c r="AU1772" s="2"/>
      <c r="AV1772" s="2"/>
      <c r="BB1772" s="2"/>
      <c r="BC1772" s="2"/>
      <c r="BD1772" s="10"/>
      <c r="BE1772" s="4"/>
      <c r="BF1772" s="4"/>
      <c r="BN1772" s="2"/>
      <c r="BO1772" s="2"/>
      <c r="BP1772" s="10"/>
      <c r="BQ1772" s="4"/>
      <c r="BR1772" s="4"/>
      <c r="BS1772" s="2"/>
      <c r="BT1772" s="2"/>
      <c r="BZ1772" s="2"/>
      <c r="CA1772" s="2"/>
      <c r="CB1772" s="10"/>
      <c r="CC1772" s="4"/>
      <c r="CD1772" s="4"/>
      <c r="CE1772" s="2"/>
      <c r="CF1772" s="2"/>
      <c r="CL1772" s="2"/>
      <c r="CM1772" s="2"/>
      <c r="CN1772" s="10"/>
      <c r="CO1772" s="4"/>
      <c r="CP1772" s="4"/>
      <c r="CQ1772" s="2"/>
      <c r="CR1772" s="2"/>
      <c r="CX1772" s="2"/>
      <c r="CY1772" s="2"/>
      <c r="CZ1772" s="10"/>
      <c r="DA1772" s="4"/>
      <c r="DB1772" s="4"/>
      <c r="DJ1772" s="2"/>
      <c r="DK1772" s="2"/>
      <c r="DL1772" s="10"/>
      <c r="DN1772" s="4"/>
      <c r="DV1772" s="2"/>
      <c r="DW1772" s="2"/>
      <c r="DX1772" s="10"/>
      <c r="DY1772" s="4"/>
      <c r="DZ1772" s="4"/>
      <c r="EH1772" s="2"/>
      <c r="EI1772" s="2"/>
      <c r="EJ1772" s="10"/>
      <c r="EK1772" s="4"/>
      <c r="EL1772" s="4"/>
      <c r="EM1772" s="2"/>
      <c r="EN1772" s="2"/>
      <c r="ET1772" s="2"/>
      <c r="EU1772" s="2"/>
      <c r="EV1772" s="10"/>
      <c r="EW1772" s="4"/>
      <c r="EX1772" s="4"/>
      <c r="EY1772" s="2"/>
      <c r="EZ1772" s="2"/>
      <c r="FF1772" s="2"/>
      <c r="FG1772" s="2"/>
    </row>
    <row r="1773" spans="7:163">
      <c r="G1773" s="21"/>
      <c r="H1773" s="10"/>
      <c r="I1773" s="4"/>
      <c r="J1773" s="4"/>
      <c r="R1773" s="2"/>
      <c r="S1773" s="2"/>
      <c r="T1773" s="10"/>
      <c r="U1773" s="4"/>
      <c r="V1773" s="4"/>
      <c r="AD1773" s="2"/>
      <c r="AE1773" s="2"/>
      <c r="AF1773" s="10"/>
      <c r="AG1773" s="4"/>
      <c r="AH1773" s="4"/>
      <c r="AI1773" s="2"/>
      <c r="AJ1773" s="2"/>
      <c r="AP1773" s="2"/>
      <c r="AQ1773" s="2"/>
      <c r="AR1773" s="10"/>
      <c r="AS1773" s="4"/>
      <c r="AT1773" s="4"/>
      <c r="AU1773" s="2"/>
      <c r="AV1773" s="2"/>
      <c r="BB1773" s="2"/>
      <c r="BC1773" s="2"/>
      <c r="BD1773" s="10"/>
      <c r="BE1773" s="4"/>
      <c r="BF1773" s="4"/>
      <c r="BN1773" s="2"/>
      <c r="BO1773" s="2"/>
      <c r="BP1773" s="10"/>
      <c r="BQ1773" s="4"/>
      <c r="BR1773" s="4"/>
      <c r="BS1773" s="2"/>
      <c r="BT1773" s="2"/>
      <c r="BZ1773" s="2"/>
      <c r="CA1773" s="2"/>
      <c r="CB1773" s="10"/>
      <c r="CC1773" s="4"/>
      <c r="CD1773" s="4"/>
      <c r="CE1773" s="2"/>
      <c r="CF1773" s="2"/>
      <c r="CL1773" s="2"/>
      <c r="CM1773" s="2"/>
      <c r="CN1773" s="10"/>
      <c r="CO1773" s="4"/>
      <c r="CP1773" s="4"/>
      <c r="CQ1773" s="2"/>
      <c r="CR1773" s="2"/>
      <c r="CX1773" s="2"/>
      <c r="CY1773" s="2"/>
      <c r="CZ1773" s="10"/>
      <c r="DA1773" s="4"/>
      <c r="DB1773" s="4"/>
      <c r="DJ1773" s="2"/>
      <c r="DK1773" s="2"/>
      <c r="DL1773" s="10"/>
      <c r="DN1773" s="4"/>
      <c r="DV1773" s="2"/>
      <c r="DW1773" s="2"/>
      <c r="DX1773" s="10"/>
      <c r="DY1773" s="4"/>
      <c r="DZ1773" s="4"/>
      <c r="EH1773" s="2"/>
      <c r="EI1773" s="2"/>
      <c r="EJ1773" s="10"/>
      <c r="EK1773" s="4"/>
      <c r="EL1773" s="4"/>
      <c r="EM1773" s="2"/>
      <c r="EN1773" s="2"/>
      <c r="ET1773" s="2"/>
      <c r="EU1773" s="2"/>
      <c r="EV1773" s="10"/>
      <c r="EW1773" s="4"/>
      <c r="EX1773" s="4"/>
      <c r="EY1773" s="2"/>
      <c r="EZ1773" s="2"/>
      <c r="FF1773" s="2"/>
      <c r="FG1773" s="2"/>
    </row>
    <row r="1774" spans="7:163">
      <c r="G1774" s="21"/>
      <c r="H1774" s="10"/>
      <c r="I1774" s="4"/>
      <c r="J1774" s="4"/>
      <c r="R1774" s="2"/>
      <c r="S1774" s="2"/>
      <c r="T1774" s="10"/>
      <c r="U1774" s="4"/>
      <c r="V1774" s="4"/>
      <c r="AD1774" s="2"/>
      <c r="AE1774" s="2"/>
      <c r="AF1774" s="10"/>
      <c r="AG1774" s="4"/>
      <c r="AH1774" s="4"/>
      <c r="AI1774" s="2"/>
      <c r="AJ1774" s="2"/>
      <c r="AP1774" s="2"/>
      <c r="AQ1774" s="2"/>
      <c r="AR1774" s="10"/>
      <c r="AS1774" s="4"/>
      <c r="AT1774" s="4"/>
      <c r="AU1774" s="2"/>
      <c r="AV1774" s="2"/>
      <c r="BB1774" s="2"/>
      <c r="BC1774" s="2"/>
      <c r="BD1774" s="10"/>
      <c r="BE1774" s="4"/>
      <c r="BF1774" s="4"/>
      <c r="BN1774" s="2"/>
      <c r="BO1774" s="2"/>
      <c r="BP1774" s="10"/>
      <c r="BQ1774" s="4"/>
      <c r="BR1774" s="4"/>
      <c r="BS1774" s="2"/>
      <c r="BT1774" s="2"/>
      <c r="BZ1774" s="2"/>
      <c r="CA1774" s="2"/>
      <c r="CB1774" s="10"/>
      <c r="CC1774" s="4"/>
      <c r="CD1774" s="4"/>
      <c r="CE1774" s="2"/>
      <c r="CF1774" s="2"/>
      <c r="CL1774" s="2"/>
      <c r="CM1774" s="2"/>
      <c r="CN1774" s="10"/>
      <c r="CO1774" s="4"/>
      <c r="CP1774" s="4"/>
      <c r="CQ1774" s="2"/>
      <c r="CR1774" s="2"/>
      <c r="CX1774" s="2"/>
      <c r="CY1774" s="2"/>
      <c r="CZ1774" s="10"/>
      <c r="DA1774" s="4"/>
      <c r="DB1774" s="4"/>
      <c r="DJ1774" s="2"/>
      <c r="DK1774" s="2"/>
      <c r="DL1774" s="10"/>
      <c r="DN1774" s="4"/>
      <c r="DV1774" s="2"/>
      <c r="DW1774" s="2"/>
      <c r="DX1774" s="10"/>
      <c r="DY1774" s="4"/>
      <c r="DZ1774" s="4"/>
      <c r="EH1774" s="2"/>
      <c r="EI1774" s="2"/>
      <c r="EJ1774" s="10"/>
      <c r="EK1774" s="4"/>
      <c r="EL1774" s="4"/>
      <c r="EM1774" s="2"/>
      <c r="EN1774" s="2"/>
      <c r="ET1774" s="2"/>
      <c r="EU1774" s="2"/>
      <c r="EV1774" s="10"/>
      <c r="EW1774" s="4"/>
      <c r="EX1774" s="4"/>
      <c r="EY1774" s="2"/>
      <c r="EZ1774" s="2"/>
      <c r="FF1774" s="2"/>
      <c r="FG1774" s="2"/>
    </row>
    <row r="1775" spans="7:163">
      <c r="G1775" s="21"/>
      <c r="H1775" s="10"/>
      <c r="I1775" s="4"/>
      <c r="J1775" s="4"/>
      <c r="R1775" s="2"/>
      <c r="S1775" s="2"/>
      <c r="T1775" s="10"/>
      <c r="U1775" s="4"/>
      <c r="V1775" s="4"/>
      <c r="AD1775" s="2"/>
      <c r="AE1775" s="2"/>
      <c r="AF1775" s="10"/>
      <c r="AG1775" s="4"/>
      <c r="AH1775" s="4"/>
      <c r="AI1775" s="2"/>
      <c r="AJ1775" s="2"/>
      <c r="AP1775" s="2"/>
      <c r="AQ1775" s="2"/>
      <c r="AR1775" s="10"/>
      <c r="AS1775" s="4"/>
      <c r="AT1775" s="4"/>
      <c r="AU1775" s="2"/>
      <c r="AV1775" s="2"/>
      <c r="BB1775" s="2"/>
      <c r="BC1775" s="2"/>
      <c r="BD1775" s="10"/>
      <c r="BE1775" s="4"/>
      <c r="BF1775" s="4"/>
      <c r="BN1775" s="2"/>
      <c r="BO1775" s="2"/>
      <c r="BP1775" s="10"/>
      <c r="BQ1775" s="4"/>
      <c r="BR1775" s="4"/>
      <c r="BS1775" s="2"/>
      <c r="BT1775" s="2"/>
      <c r="BZ1775" s="2"/>
      <c r="CA1775" s="2"/>
      <c r="CB1775" s="10"/>
      <c r="CC1775" s="4"/>
      <c r="CD1775" s="4"/>
      <c r="CE1775" s="2"/>
      <c r="CF1775" s="2"/>
      <c r="CL1775" s="2"/>
      <c r="CM1775" s="2"/>
      <c r="CN1775" s="10"/>
      <c r="CO1775" s="4"/>
      <c r="CP1775" s="4"/>
      <c r="CQ1775" s="2"/>
      <c r="CR1775" s="2"/>
      <c r="CX1775" s="2"/>
      <c r="CY1775" s="2"/>
      <c r="CZ1775" s="10"/>
      <c r="DA1775" s="4"/>
      <c r="DB1775" s="4"/>
      <c r="DJ1775" s="2"/>
      <c r="DK1775" s="2"/>
      <c r="DL1775" s="10"/>
      <c r="DN1775" s="4"/>
      <c r="DV1775" s="2"/>
      <c r="DW1775" s="2"/>
      <c r="DX1775" s="10"/>
      <c r="DY1775" s="4"/>
      <c r="DZ1775" s="4"/>
      <c r="EH1775" s="2"/>
      <c r="EI1775" s="2"/>
      <c r="EJ1775" s="10"/>
      <c r="EK1775" s="4"/>
      <c r="EL1775" s="4"/>
      <c r="EM1775" s="2"/>
      <c r="EN1775" s="2"/>
      <c r="ET1775" s="2"/>
      <c r="EU1775" s="2"/>
      <c r="EV1775" s="10"/>
      <c r="EW1775" s="4"/>
      <c r="EX1775" s="4"/>
      <c r="EY1775" s="2"/>
      <c r="EZ1775" s="2"/>
      <c r="FF1775" s="2"/>
      <c r="FG1775" s="2"/>
    </row>
    <row r="1776" spans="7:163">
      <c r="G1776" s="21"/>
      <c r="H1776" s="10">
        <v>22</v>
      </c>
      <c r="I1776" s="4" t="s">
        <v>8</v>
      </c>
      <c r="J1776" s="4" t="s">
        <v>9</v>
      </c>
      <c r="K1776" s="2"/>
      <c r="L1776" s="2"/>
      <c r="R1776" s="2"/>
      <c r="S1776" s="2"/>
      <c r="T1776" s="10">
        <v>22</v>
      </c>
      <c r="U1776" s="4" t="s">
        <v>8</v>
      </c>
      <c r="V1776" s="4">
        <f>MIN(W1776:W1802)</f>
        <v>3797</v>
      </c>
      <c r="W1776" s="5" t="s">
        <v>0</v>
      </c>
      <c r="X1776" s="5" t="s">
        <v>0</v>
      </c>
      <c r="AD1776" s="2"/>
      <c r="AE1776" s="2"/>
      <c r="AF1776" s="10">
        <v>22</v>
      </c>
      <c r="AG1776" s="4" t="s">
        <v>8</v>
      </c>
      <c r="AH1776" s="4" t="s">
        <v>9</v>
      </c>
      <c r="AI1776" s="2"/>
      <c r="AJ1776" s="2"/>
      <c r="AP1776" s="2"/>
      <c r="AQ1776" s="2"/>
      <c r="AR1776" s="10">
        <v>22</v>
      </c>
      <c r="AS1776" s="4" t="s">
        <v>8</v>
      </c>
      <c r="AT1776" s="4" t="s">
        <v>9</v>
      </c>
      <c r="AU1776" s="2"/>
      <c r="AV1776" s="2"/>
      <c r="BB1776" s="2"/>
      <c r="BC1776" s="2"/>
      <c r="BD1776" s="10">
        <v>22</v>
      </c>
      <c r="BE1776" s="4" t="s">
        <v>8</v>
      </c>
      <c r="BF1776" s="4" t="s">
        <v>9</v>
      </c>
      <c r="BG1776" s="2"/>
      <c r="BH1776" s="2"/>
      <c r="BN1776" s="2"/>
      <c r="BO1776" s="2"/>
      <c r="BP1776" s="10">
        <v>22</v>
      </c>
      <c r="BQ1776" s="4" t="s">
        <v>8</v>
      </c>
      <c r="BR1776" s="4" t="s">
        <v>9</v>
      </c>
      <c r="BS1776" s="2"/>
      <c r="BT1776" s="2"/>
      <c r="BZ1776" s="2"/>
      <c r="CA1776" s="2"/>
      <c r="CB1776" s="10">
        <v>22</v>
      </c>
      <c r="CC1776" s="4" t="s">
        <v>8</v>
      </c>
      <c r="CD1776" s="4" t="s">
        <v>9</v>
      </c>
      <c r="CE1776" s="2"/>
      <c r="CF1776" s="2"/>
      <c r="CL1776" s="2"/>
      <c r="CM1776" s="2"/>
      <c r="CN1776" s="10">
        <v>22</v>
      </c>
      <c r="CO1776" s="4" t="s">
        <v>8</v>
      </c>
      <c r="CP1776" s="4" t="s">
        <v>9</v>
      </c>
      <c r="CQ1776" s="2"/>
      <c r="CR1776" s="2"/>
      <c r="CX1776" s="2"/>
      <c r="CY1776" s="2"/>
      <c r="CZ1776" s="10">
        <v>22</v>
      </c>
      <c r="DA1776" s="4" t="s">
        <v>8</v>
      </c>
      <c r="DB1776" s="4" t="s">
        <v>9</v>
      </c>
      <c r="DC1776" s="5" t="s">
        <v>0</v>
      </c>
      <c r="DD1776" s="5" t="s">
        <v>0</v>
      </c>
      <c r="DJ1776" s="2"/>
      <c r="DK1776" s="2"/>
      <c r="DL1776" s="10">
        <v>22</v>
      </c>
      <c r="DM1776" s="4" t="s">
        <v>8</v>
      </c>
      <c r="DN1776" s="4" t="s">
        <v>9</v>
      </c>
      <c r="DO1776" s="2"/>
      <c r="DP1776" s="2"/>
      <c r="DV1776" s="2"/>
      <c r="DW1776" s="2"/>
      <c r="DX1776" s="10">
        <v>22</v>
      </c>
      <c r="DY1776" s="4" t="s">
        <v>8</v>
      </c>
      <c r="DZ1776" s="4" t="s">
        <v>9</v>
      </c>
      <c r="EA1776" s="2"/>
      <c r="EB1776" s="2"/>
      <c r="EH1776" s="2"/>
      <c r="EI1776" s="2"/>
      <c r="EJ1776" s="10">
        <v>22</v>
      </c>
      <c r="EK1776" s="4" t="s">
        <v>8</v>
      </c>
      <c r="EL1776" s="4" t="s">
        <v>9</v>
      </c>
      <c r="EM1776" s="2"/>
      <c r="EN1776" s="2"/>
      <c r="ET1776" s="2"/>
      <c r="EU1776" s="2"/>
      <c r="EV1776" s="10">
        <v>22</v>
      </c>
      <c r="EW1776" s="4" t="s">
        <v>8</v>
      </c>
      <c r="EX1776" s="4" t="s">
        <v>9</v>
      </c>
      <c r="EY1776" s="2"/>
      <c r="EZ1776" s="2"/>
      <c r="FF1776" s="2"/>
      <c r="FG1776" s="2"/>
    </row>
    <row r="1777" spans="7:163">
      <c r="G1777" s="21"/>
      <c r="H1777" s="10"/>
      <c r="I1777" s="4" t="s">
        <v>7</v>
      </c>
      <c r="J1777" s="4" t="s">
        <v>9</v>
      </c>
      <c r="K1777" s="2"/>
      <c r="L1777" s="2"/>
      <c r="R1777" s="2"/>
      <c r="S1777" s="2"/>
      <c r="T1777" s="10"/>
      <c r="U1777" s="4" t="s">
        <v>7</v>
      </c>
      <c r="V1777" s="4">
        <f>MAX(X1776:X1802)</f>
        <v>3812</v>
      </c>
      <c r="W1777" s="5" t="s">
        <v>0</v>
      </c>
      <c r="X1777" s="5" t="s">
        <v>0</v>
      </c>
      <c r="AD1777" s="2"/>
      <c r="AE1777" s="2"/>
      <c r="AF1777" s="10"/>
      <c r="AG1777" s="4" t="s">
        <v>7</v>
      </c>
      <c r="AH1777" s="4" t="s">
        <v>9</v>
      </c>
      <c r="AI1777" s="2"/>
      <c r="AJ1777" s="2"/>
      <c r="AP1777" s="2"/>
      <c r="AQ1777" s="2"/>
      <c r="AR1777" s="10"/>
      <c r="AS1777" s="4" t="s">
        <v>7</v>
      </c>
      <c r="AT1777" s="4" t="s">
        <v>9</v>
      </c>
      <c r="AU1777" s="2"/>
      <c r="AV1777" s="2"/>
      <c r="BB1777" s="2"/>
      <c r="BC1777" s="2"/>
      <c r="BD1777" s="10"/>
      <c r="BE1777" s="4" t="s">
        <v>7</v>
      </c>
      <c r="BF1777" s="4" t="s">
        <v>9</v>
      </c>
      <c r="BG1777" s="2"/>
      <c r="BH1777" s="2"/>
      <c r="BN1777" s="2"/>
      <c r="BO1777" s="2"/>
      <c r="BP1777" s="10"/>
      <c r="BQ1777" s="4" t="s">
        <v>7</v>
      </c>
      <c r="BR1777" s="4" t="s">
        <v>9</v>
      </c>
      <c r="BS1777" s="2"/>
      <c r="BT1777" s="2"/>
      <c r="BZ1777" s="2"/>
      <c r="CA1777" s="2"/>
      <c r="CB1777" s="10"/>
      <c r="CC1777" s="4" t="s">
        <v>7</v>
      </c>
      <c r="CD1777" s="4" t="s">
        <v>9</v>
      </c>
      <c r="CE1777" s="2"/>
      <c r="CF1777" s="2"/>
      <c r="CL1777" s="2"/>
      <c r="CM1777" s="2"/>
      <c r="CN1777" s="10"/>
      <c r="CO1777" s="4" t="s">
        <v>7</v>
      </c>
      <c r="CP1777" s="4" t="s">
        <v>9</v>
      </c>
      <c r="CQ1777" s="2"/>
      <c r="CR1777" s="2"/>
      <c r="CX1777" s="2"/>
      <c r="CY1777" s="2"/>
      <c r="CZ1777" s="10"/>
      <c r="DA1777" s="4" t="s">
        <v>7</v>
      </c>
      <c r="DB1777" s="4" t="s">
        <v>9</v>
      </c>
      <c r="DC1777" s="5" t="s">
        <v>0</v>
      </c>
      <c r="DD1777" s="5" t="s">
        <v>0</v>
      </c>
      <c r="DJ1777" s="2"/>
      <c r="DK1777" s="2"/>
      <c r="DL1777" s="10"/>
      <c r="DM1777" s="4" t="s">
        <v>7</v>
      </c>
      <c r="DN1777" s="4" t="s">
        <v>9</v>
      </c>
      <c r="DO1777" s="2"/>
      <c r="DP1777" s="2"/>
      <c r="DV1777" s="2"/>
      <c r="DW1777" s="2"/>
      <c r="DX1777" s="10"/>
      <c r="DY1777" s="4" t="s">
        <v>7</v>
      </c>
      <c r="DZ1777" s="4" t="s">
        <v>9</v>
      </c>
      <c r="EA1777" s="2"/>
      <c r="EB1777" s="2"/>
      <c r="EH1777" s="2"/>
      <c r="EI1777" s="2"/>
      <c r="EJ1777" s="10"/>
      <c r="EK1777" s="4" t="s">
        <v>7</v>
      </c>
      <c r="EL1777" s="4" t="s">
        <v>9</v>
      </c>
      <c r="EM1777" s="2"/>
      <c r="EN1777" s="2"/>
      <c r="ET1777" s="2"/>
      <c r="EU1777" s="2"/>
      <c r="EV1777" s="10"/>
      <c r="EW1777" s="4" t="s">
        <v>7</v>
      </c>
      <c r="EX1777" s="4" t="s">
        <v>9</v>
      </c>
      <c r="EY1777" s="2"/>
      <c r="EZ1777" s="2"/>
      <c r="FF1777" s="2"/>
      <c r="FG1777" s="2"/>
    </row>
    <row r="1778" spans="7:163">
      <c r="G1778" s="21"/>
      <c r="H1778" s="10"/>
      <c r="I1778" s="4"/>
      <c r="J1778" s="4"/>
      <c r="K1778" s="2"/>
      <c r="L1778" s="2"/>
      <c r="R1778" s="2"/>
      <c r="S1778" s="2"/>
      <c r="T1778" s="10"/>
      <c r="U1778" s="4"/>
      <c r="V1778" s="4"/>
      <c r="W1778" s="5">
        <f>W1060-X1038</f>
        <v>3797</v>
      </c>
      <c r="X1778" s="5">
        <f>X1060-W1038</f>
        <v>3812</v>
      </c>
      <c r="AD1778" s="2"/>
      <c r="AE1778" s="2"/>
      <c r="AF1778" s="10"/>
      <c r="AG1778" s="4"/>
      <c r="AH1778" s="4"/>
      <c r="AI1778" s="2"/>
      <c r="AJ1778" s="2"/>
      <c r="AP1778" s="2"/>
      <c r="AQ1778" s="2"/>
      <c r="AR1778" s="10"/>
      <c r="AS1778" s="4"/>
      <c r="AT1778" s="4"/>
      <c r="AU1778" s="2"/>
      <c r="AV1778" s="2"/>
      <c r="BB1778" s="2"/>
      <c r="BC1778" s="2"/>
      <c r="BD1778" s="10"/>
      <c r="BE1778" s="4"/>
      <c r="BF1778" s="4"/>
      <c r="BG1778" s="2"/>
      <c r="BH1778" s="2"/>
      <c r="BN1778" s="2"/>
      <c r="BO1778" s="2"/>
      <c r="BP1778" s="10"/>
      <c r="BQ1778" s="4"/>
      <c r="BR1778" s="4"/>
      <c r="BS1778" s="2"/>
      <c r="BT1778" s="2"/>
      <c r="BZ1778" s="2"/>
      <c r="CA1778" s="2"/>
      <c r="CB1778" s="10"/>
      <c r="CC1778" s="4"/>
      <c r="CD1778" s="4"/>
      <c r="CE1778" s="2"/>
      <c r="CF1778" s="2"/>
      <c r="CL1778" s="2"/>
      <c r="CM1778" s="2"/>
      <c r="CN1778" s="10"/>
      <c r="CO1778" s="4"/>
      <c r="CP1778" s="4"/>
      <c r="CQ1778" s="2"/>
      <c r="CR1778" s="2"/>
      <c r="CX1778" s="2"/>
      <c r="CY1778" s="2"/>
      <c r="CZ1778" s="10"/>
      <c r="DA1778" s="4"/>
      <c r="DB1778" s="4"/>
      <c r="DC1778" s="2"/>
      <c r="DD1778" s="2"/>
      <c r="DJ1778" s="2"/>
      <c r="DK1778" s="2"/>
      <c r="DL1778" s="10"/>
      <c r="DN1778" s="4"/>
      <c r="DO1778" s="2"/>
      <c r="DP1778" s="2"/>
      <c r="DV1778" s="2"/>
      <c r="DW1778" s="2"/>
      <c r="DX1778" s="10"/>
      <c r="DY1778" s="4"/>
      <c r="DZ1778" s="4"/>
      <c r="EA1778" s="2"/>
      <c r="EB1778" s="2"/>
      <c r="EH1778" s="2"/>
      <c r="EI1778" s="2"/>
      <c r="EJ1778" s="10"/>
      <c r="EK1778" s="4"/>
      <c r="EL1778" s="4"/>
      <c r="EM1778" s="2"/>
      <c r="EN1778" s="2"/>
      <c r="ET1778" s="2"/>
      <c r="EU1778" s="2"/>
      <c r="EV1778" s="10"/>
      <c r="EW1778" s="4"/>
      <c r="EX1778" s="4"/>
      <c r="EY1778" s="2"/>
      <c r="EZ1778" s="2"/>
      <c r="FF1778" s="2"/>
      <c r="FG1778" s="2"/>
    </row>
    <row r="1779" spans="7:163">
      <c r="G1779" s="21"/>
      <c r="H1779" s="10"/>
      <c r="I1779" s="4"/>
      <c r="J1779" s="4"/>
      <c r="K1779" s="2"/>
      <c r="L1779" s="2"/>
      <c r="R1779" s="2"/>
      <c r="S1779" s="2"/>
      <c r="T1779" s="10"/>
      <c r="U1779" s="4"/>
      <c r="V1779" s="4"/>
      <c r="W1779" s="5" t="s">
        <v>0</v>
      </c>
      <c r="X1779" s="5" t="s">
        <v>0</v>
      </c>
      <c r="AD1779" s="2"/>
      <c r="AE1779" s="2"/>
      <c r="AF1779" s="10"/>
      <c r="AG1779" s="4"/>
      <c r="AH1779" s="4"/>
      <c r="AI1779" s="2"/>
      <c r="AJ1779" s="2"/>
      <c r="AP1779" s="2"/>
      <c r="AQ1779" s="2"/>
      <c r="AR1779" s="10"/>
      <c r="AS1779" s="4"/>
      <c r="AT1779" s="4"/>
      <c r="AU1779" s="2"/>
      <c r="AV1779" s="2"/>
      <c r="BB1779" s="2"/>
      <c r="BC1779" s="2"/>
      <c r="BD1779" s="10"/>
      <c r="BE1779" s="4"/>
      <c r="BF1779" s="4"/>
      <c r="BG1779" s="2"/>
      <c r="BH1779" s="2"/>
      <c r="BN1779" s="2"/>
      <c r="BO1779" s="2"/>
      <c r="BP1779" s="10"/>
      <c r="BQ1779" s="4"/>
      <c r="BR1779" s="4"/>
      <c r="BS1779" s="2"/>
      <c r="BT1779" s="2"/>
      <c r="BZ1779" s="2"/>
      <c r="CA1779" s="2"/>
      <c r="CB1779" s="10"/>
      <c r="CC1779" s="4"/>
      <c r="CD1779" s="4"/>
      <c r="CE1779" s="2"/>
      <c r="CF1779" s="2"/>
      <c r="CL1779" s="2"/>
      <c r="CM1779" s="2"/>
      <c r="CN1779" s="10"/>
      <c r="CO1779" s="4"/>
      <c r="CP1779" s="4"/>
      <c r="CQ1779" s="2"/>
      <c r="CR1779" s="2"/>
      <c r="CX1779" s="2"/>
      <c r="CY1779" s="2"/>
      <c r="CZ1779" s="10"/>
      <c r="DA1779" s="4"/>
      <c r="DB1779" s="4"/>
      <c r="DC1779" s="2"/>
      <c r="DD1779" s="2"/>
      <c r="DJ1779" s="2"/>
      <c r="DK1779" s="2"/>
      <c r="DL1779" s="10"/>
      <c r="DN1779" s="4"/>
      <c r="DO1779" s="2"/>
      <c r="DP1779" s="2"/>
      <c r="DV1779" s="2"/>
      <c r="DW1779" s="2"/>
      <c r="DX1779" s="10"/>
      <c r="DY1779" s="4"/>
      <c r="DZ1779" s="4"/>
      <c r="EA1779" s="2"/>
      <c r="EB1779" s="2"/>
      <c r="EH1779" s="2"/>
      <c r="EI1779" s="2"/>
      <c r="EJ1779" s="10"/>
      <c r="EK1779" s="4"/>
      <c r="EL1779" s="4"/>
      <c r="EM1779" s="2"/>
      <c r="EN1779" s="2"/>
      <c r="ET1779" s="2"/>
      <c r="EU1779" s="2"/>
      <c r="EV1779" s="10"/>
      <c r="EW1779" s="4"/>
      <c r="EX1779" s="4"/>
      <c r="EY1779" s="2"/>
      <c r="EZ1779" s="2"/>
      <c r="FF1779" s="2"/>
      <c r="FG1779" s="2"/>
    </row>
    <row r="1780" spans="7:163">
      <c r="G1780" s="21"/>
      <c r="H1780" s="10"/>
      <c r="I1780" s="4"/>
      <c r="J1780" s="4"/>
      <c r="K1780" s="2"/>
      <c r="L1780" s="2"/>
      <c r="R1780" s="2"/>
      <c r="S1780" s="2"/>
      <c r="T1780" s="10"/>
      <c r="U1780" s="4"/>
      <c r="V1780" s="4"/>
      <c r="W1780" s="5" t="s">
        <v>0</v>
      </c>
      <c r="X1780" s="5" t="s">
        <v>0</v>
      </c>
      <c r="AD1780" s="2"/>
      <c r="AE1780" s="2"/>
      <c r="AF1780" s="10"/>
      <c r="AG1780" s="4"/>
      <c r="AH1780" s="4"/>
      <c r="AI1780" s="2"/>
      <c r="AJ1780" s="2"/>
      <c r="AP1780" s="2"/>
      <c r="AQ1780" s="2"/>
      <c r="AR1780" s="10"/>
      <c r="AS1780" s="4"/>
      <c r="AT1780" s="4"/>
      <c r="AU1780" s="2"/>
      <c r="AV1780" s="2"/>
      <c r="BB1780" s="2"/>
      <c r="BC1780" s="2"/>
      <c r="BD1780" s="10"/>
      <c r="BE1780" s="4"/>
      <c r="BF1780" s="4"/>
      <c r="BG1780" s="2"/>
      <c r="BH1780" s="2"/>
      <c r="BN1780" s="2"/>
      <c r="BO1780" s="2"/>
      <c r="BP1780" s="10"/>
      <c r="BQ1780" s="4"/>
      <c r="BR1780" s="4"/>
      <c r="BS1780" s="2"/>
      <c r="BT1780" s="2"/>
      <c r="BZ1780" s="2"/>
      <c r="CA1780" s="2"/>
      <c r="CB1780" s="10"/>
      <c r="CC1780" s="4"/>
      <c r="CD1780" s="4"/>
      <c r="CE1780" s="2"/>
      <c r="CF1780" s="2"/>
      <c r="CL1780" s="2"/>
      <c r="CM1780" s="2"/>
      <c r="CN1780" s="10"/>
      <c r="CO1780" s="4"/>
      <c r="CP1780" s="4"/>
      <c r="CQ1780" s="2"/>
      <c r="CR1780" s="2"/>
      <c r="CX1780" s="2"/>
      <c r="CY1780" s="2"/>
      <c r="CZ1780" s="10"/>
      <c r="DA1780" s="4"/>
      <c r="DB1780" s="4"/>
      <c r="DC1780" s="2"/>
      <c r="DD1780" s="2"/>
      <c r="DJ1780" s="2"/>
      <c r="DK1780" s="2"/>
      <c r="DL1780" s="10"/>
      <c r="DN1780" s="4"/>
      <c r="DO1780" s="2"/>
      <c r="DP1780" s="2"/>
      <c r="DV1780" s="2"/>
      <c r="DW1780" s="2"/>
      <c r="DX1780" s="10"/>
      <c r="DY1780" s="4"/>
      <c r="DZ1780" s="4"/>
      <c r="EA1780" s="2"/>
      <c r="EB1780" s="2"/>
      <c r="EH1780" s="2"/>
      <c r="EI1780" s="2"/>
      <c r="EJ1780" s="10"/>
      <c r="EK1780" s="4"/>
      <c r="EL1780" s="4"/>
      <c r="EM1780" s="2"/>
      <c r="EN1780" s="2"/>
      <c r="ET1780" s="2"/>
      <c r="EU1780" s="2"/>
      <c r="EV1780" s="10"/>
      <c r="EW1780" s="4"/>
      <c r="EX1780" s="4"/>
      <c r="EY1780" s="2"/>
      <c r="EZ1780" s="2"/>
      <c r="FF1780" s="2"/>
      <c r="FG1780" s="2"/>
    </row>
    <row r="1781" spans="7:163">
      <c r="G1781" s="21"/>
      <c r="H1781" s="10"/>
      <c r="I1781" s="4"/>
      <c r="J1781" s="4"/>
      <c r="K1781" s="2"/>
      <c r="L1781" s="2"/>
      <c r="R1781" s="2"/>
      <c r="S1781" s="2"/>
      <c r="T1781" s="10"/>
      <c r="U1781" s="4"/>
      <c r="V1781" s="4"/>
      <c r="AD1781" s="2"/>
      <c r="AE1781" s="2"/>
      <c r="AF1781" s="10"/>
      <c r="AG1781" s="4"/>
      <c r="AH1781" s="4"/>
      <c r="AI1781" s="2"/>
      <c r="AJ1781" s="2"/>
      <c r="AP1781" s="2"/>
      <c r="AQ1781" s="2"/>
      <c r="AR1781" s="10"/>
      <c r="AS1781" s="4"/>
      <c r="AT1781" s="4"/>
      <c r="AU1781" s="2"/>
      <c r="AV1781" s="2"/>
      <c r="BB1781" s="2"/>
      <c r="BC1781" s="2"/>
      <c r="BD1781" s="10"/>
      <c r="BE1781" s="4"/>
      <c r="BF1781" s="4"/>
      <c r="BG1781" s="2"/>
      <c r="BH1781" s="2"/>
      <c r="BN1781" s="2"/>
      <c r="BO1781" s="2"/>
      <c r="BP1781" s="10"/>
      <c r="BQ1781" s="4"/>
      <c r="BR1781" s="4"/>
      <c r="BS1781" s="2"/>
      <c r="BT1781" s="2"/>
      <c r="BZ1781" s="2"/>
      <c r="CA1781" s="2"/>
      <c r="CB1781" s="10"/>
      <c r="CC1781" s="4"/>
      <c r="CD1781" s="4"/>
      <c r="CE1781" s="2"/>
      <c r="CF1781" s="2"/>
      <c r="CL1781" s="2"/>
      <c r="CM1781" s="2"/>
      <c r="CN1781" s="10"/>
      <c r="CO1781" s="4"/>
      <c r="CP1781" s="4"/>
      <c r="CQ1781" s="2"/>
      <c r="CR1781" s="2"/>
      <c r="CX1781" s="2"/>
      <c r="CY1781" s="2"/>
      <c r="CZ1781" s="10"/>
      <c r="DA1781" s="4"/>
      <c r="DB1781" s="4"/>
      <c r="DJ1781" s="2"/>
      <c r="DK1781" s="2"/>
      <c r="DL1781" s="10"/>
      <c r="DN1781" s="4"/>
      <c r="DO1781" s="2"/>
      <c r="DP1781" s="2"/>
      <c r="DV1781" s="2"/>
      <c r="DW1781" s="2"/>
      <c r="DX1781" s="10"/>
      <c r="DY1781" s="4"/>
      <c r="DZ1781" s="4"/>
      <c r="EA1781" s="2"/>
      <c r="EB1781" s="2"/>
      <c r="EH1781" s="2"/>
      <c r="EI1781" s="2"/>
      <c r="EJ1781" s="10"/>
      <c r="EK1781" s="4"/>
      <c r="EL1781" s="4"/>
      <c r="EM1781" s="2"/>
      <c r="EN1781" s="2"/>
      <c r="ET1781" s="2"/>
      <c r="EU1781" s="2"/>
      <c r="EV1781" s="10"/>
      <c r="EW1781" s="4"/>
      <c r="EX1781" s="4"/>
      <c r="EY1781" s="2"/>
      <c r="EZ1781" s="2"/>
      <c r="FF1781" s="2"/>
      <c r="FG1781" s="2"/>
    </row>
    <row r="1782" spans="7:163">
      <c r="G1782" s="21"/>
      <c r="H1782" s="10"/>
      <c r="I1782" s="4"/>
      <c r="J1782" s="4"/>
      <c r="K1782" s="2"/>
      <c r="L1782" s="2"/>
      <c r="R1782" s="2"/>
      <c r="S1782" s="2"/>
      <c r="T1782" s="10"/>
      <c r="U1782" s="4"/>
      <c r="V1782" s="4"/>
      <c r="AD1782" s="2"/>
      <c r="AE1782" s="2"/>
      <c r="AF1782" s="10"/>
      <c r="AG1782" s="4"/>
      <c r="AH1782" s="4"/>
      <c r="AI1782" s="2"/>
      <c r="AJ1782" s="2"/>
      <c r="AP1782" s="2"/>
      <c r="AQ1782" s="2"/>
      <c r="AR1782" s="10"/>
      <c r="AS1782" s="4"/>
      <c r="AT1782" s="4"/>
      <c r="AU1782" s="2"/>
      <c r="AV1782" s="2"/>
      <c r="BB1782" s="2"/>
      <c r="BC1782" s="2"/>
      <c r="BD1782" s="10"/>
      <c r="BE1782" s="4"/>
      <c r="BF1782" s="4"/>
      <c r="BG1782" s="2"/>
      <c r="BH1782" s="2"/>
      <c r="BN1782" s="2"/>
      <c r="BO1782" s="2"/>
      <c r="BP1782" s="10"/>
      <c r="BQ1782" s="4"/>
      <c r="BR1782" s="4"/>
      <c r="BS1782" s="2"/>
      <c r="BT1782" s="2"/>
      <c r="BZ1782" s="2"/>
      <c r="CA1782" s="2"/>
      <c r="CB1782" s="10"/>
      <c r="CC1782" s="4"/>
      <c r="CD1782" s="4"/>
      <c r="CE1782" s="2"/>
      <c r="CF1782" s="2"/>
      <c r="CL1782" s="2"/>
      <c r="CM1782" s="2"/>
      <c r="CN1782" s="10"/>
      <c r="CO1782" s="4"/>
      <c r="CP1782" s="4"/>
      <c r="CQ1782" s="2"/>
      <c r="CR1782" s="2"/>
      <c r="CX1782" s="2"/>
      <c r="CY1782" s="2"/>
      <c r="CZ1782" s="10"/>
      <c r="DA1782" s="4"/>
      <c r="DB1782" s="4"/>
      <c r="DJ1782" s="2"/>
      <c r="DK1782" s="2"/>
      <c r="DL1782" s="10"/>
      <c r="DN1782" s="4"/>
      <c r="DO1782" s="2"/>
      <c r="DP1782" s="2"/>
      <c r="DV1782" s="2"/>
      <c r="DW1782" s="2"/>
      <c r="DX1782" s="10"/>
      <c r="DY1782" s="4"/>
      <c r="DZ1782" s="4"/>
      <c r="EA1782" s="2"/>
      <c r="EB1782" s="2"/>
      <c r="EH1782" s="2"/>
      <c r="EI1782" s="2"/>
      <c r="EJ1782" s="10"/>
      <c r="EK1782" s="4"/>
      <c r="EL1782" s="4"/>
      <c r="EM1782" s="2"/>
      <c r="EN1782" s="2"/>
      <c r="ET1782" s="2"/>
      <c r="EU1782" s="2"/>
      <c r="EV1782" s="10"/>
      <c r="EW1782" s="4"/>
      <c r="EX1782" s="4"/>
      <c r="EY1782" s="2"/>
      <c r="EZ1782" s="2"/>
      <c r="FF1782" s="2"/>
      <c r="FG1782" s="2"/>
    </row>
    <row r="1783" spans="7:163">
      <c r="G1783" s="21"/>
      <c r="H1783" s="10"/>
      <c r="I1783" s="4"/>
      <c r="J1783" s="4"/>
      <c r="K1783" s="2"/>
      <c r="L1783" s="2"/>
      <c r="R1783" s="2"/>
      <c r="S1783" s="2"/>
      <c r="T1783" s="10"/>
      <c r="U1783" s="4"/>
      <c r="V1783" s="4"/>
      <c r="AD1783" s="2"/>
      <c r="AE1783" s="2"/>
      <c r="AF1783" s="10"/>
      <c r="AG1783" s="4"/>
      <c r="AH1783" s="4"/>
      <c r="AI1783" s="2"/>
      <c r="AJ1783" s="2"/>
      <c r="AP1783" s="2"/>
      <c r="AQ1783" s="2"/>
      <c r="AR1783" s="10"/>
      <c r="AS1783" s="4"/>
      <c r="AT1783" s="4"/>
      <c r="AU1783" s="2"/>
      <c r="AV1783" s="2"/>
      <c r="BB1783" s="2"/>
      <c r="BC1783" s="2"/>
      <c r="BD1783" s="10"/>
      <c r="BE1783" s="4"/>
      <c r="BF1783" s="4"/>
      <c r="BG1783" s="2"/>
      <c r="BH1783" s="2"/>
      <c r="BN1783" s="2"/>
      <c r="BO1783" s="2"/>
      <c r="BP1783" s="10"/>
      <c r="BQ1783" s="4"/>
      <c r="BR1783" s="4"/>
      <c r="BS1783" s="2"/>
      <c r="BT1783" s="2"/>
      <c r="BZ1783" s="2"/>
      <c r="CA1783" s="2"/>
      <c r="CB1783" s="10"/>
      <c r="CC1783" s="4"/>
      <c r="CD1783" s="4"/>
      <c r="CE1783" s="2"/>
      <c r="CF1783" s="2"/>
      <c r="CL1783" s="2"/>
      <c r="CM1783" s="2"/>
      <c r="CN1783" s="10"/>
      <c r="CO1783" s="4"/>
      <c r="CP1783" s="4"/>
      <c r="CQ1783" s="2"/>
      <c r="CR1783" s="2"/>
      <c r="CX1783" s="2"/>
      <c r="CY1783" s="2"/>
      <c r="CZ1783" s="10"/>
      <c r="DA1783" s="4"/>
      <c r="DB1783" s="4"/>
      <c r="DJ1783" s="2"/>
      <c r="DK1783" s="2"/>
      <c r="DL1783" s="10"/>
      <c r="DN1783" s="4"/>
      <c r="DO1783" s="2"/>
      <c r="DP1783" s="2"/>
      <c r="DV1783" s="2"/>
      <c r="DW1783" s="2"/>
      <c r="DX1783" s="10"/>
      <c r="DY1783" s="4"/>
      <c r="DZ1783" s="4"/>
      <c r="EA1783" s="2"/>
      <c r="EB1783" s="2"/>
      <c r="EH1783" s="2"/>
      <c r="EI1783" s="2"/>
      <c r="EJ1783" s="10"/>
      <c r="EK1783" s="4"/>
      <c r="EL1783" s="4"/>
      <c r="EM1783" s="2"/>
      <c r="EN1783" s="2"/>
      <c r="ET1783" s="2"/>
      <c r="EU1783" s="2"/>
      <c r="EV1783" s="10"/>
      <c r="EW1783" s="4"/>
      <c r="EX1783" s="4"/>
      <c r="EY1783" s="2"/>
      <c r="EZ1783" s="2"/>
      <c r="FF1783" s="2"/>
      <c r="FG1783" s="2"/>
    </row>
    <row r="1784" spans="7:163">
      <c r="G1784" s="21"/>
      <c r="H1784" s="10"/>
      <c r="I1784" s="4"/>
      <c r="J1784" s="4"/>
      <c r="K1784" s="2"/>
      <c r="L1784" s="2"/>
      <c r="R1784" s="2"/>
      <c r="S1784" s="2"/>
      <c r="T1784" s="10"/>
      <c r="U1784" s="4"/>
      <c r="V1784" s="4"/>
      <c r="AD1784" s="2"/>
      <c r="AE1784" s="2"/>
      <c r="AF1784" s="10"/>
      <c r="AG1784" s="4"/>
      <c r="AH1784" s="4"/>
      <c r="AI1784" s="2"/>
      <c r="AJ1784" s="2"/>
      <c r="AP1784" s="2"/>
      <c r="AQ1784" s="2"/>
      <c r="AR1784" s="10"/>
      <c r="AS1784" s="4"/>
      <c r="AT1784" s="4"/>
      <c r="AU1784" s="2"/>
      <c r="AV1784" s="2"/>
      <c r="BB1784" s="2"/>
      <c r="BC1784" s="2"/>
      <c r="BD1784" s="10"/>
      <c r="BE1784" s="4"/>
      <c r="BF1784" s="4"/>
      <c r="BG1784" s="2"/>
      <c r="BH1784" s="2"/>
      <c r="BN1784" s="2"/>
      <c r="BO1784" s="2"/>
      <c r="BP1784" s="10"/>
      <c r="BQ1784" s="4"/>
      <c r="BR1784" s="4"/>
      <c r="BS1784" s="2"/>
      <c r="BT1784" s="2"/>
      <c r="BZ1784" s="2"/>
      <c r="CA1784" s="2"/>
      <c r="CB1784" s="10"/>
      <c r="CC1784" s="4"/>
      <c r="CD1784" s="4"/>
      <c r="CE1784" s="2"/>
      <c r="CF1784" s="2"/>
      <c r="CL1784" s="2"/>
      <c r="CM1784" s="2"/>
      <c r="CN1784" s="10"/>
      <c r="CO1784" s="4"/>
      <c r="CP1784" s="4"/>
      <c r="CQ1784" s="2"/>
      <c r="CR1784" s="2"/>
      <c r="CX1784" s="2"/>
      <c r="CY1784" s="2"/>
      <c r="CZ1784" s="10"/>
      <c r="DA1784" s="4"/>
      <c r="DB1784" s="4"/>
      <c r="DJ1784" s="2"/>
      <c r="DK1784" s="2"/>
      <c r="DL1784" s="10"/>
      <c r="DN1784" s="4"/>
      <c r="DO1784" s="2"/>
      <c r="DP1784" s="2"/>
      <c r="DV1784" s="2"/>
      <c r="DW1784" s="2"/>
      <c r="DX1784" s="10"/>
      <c r="DY1784" s="4"/>
      <c r="DZ1784" s="4"/>
      <c r="EA1784" s="2"/>
      <c r="EB1784" s="2"/>
      <c r="EH1784" s="2"/>
      <c r="EI1784" s="2"/>
      <c r="EJ1784" s="10"/>
      <c r="EK1784" s="4"/>
      <c r="EL1784" s="4"/>
      <c r="EM1784" s="2"/>
      <c r="EN1784" s="2"/>
      <c r="ET1784" s="2"/>
      <c r="EU1784" s="2"/>
      <c r="EV1784" s="10"/>
      <c r="EW1784" s="4"/>
      <c r="EX1784" s="4"/>
      <c r="EY1784" s="2"/>
      <c r="EZ1784" s="2"/>
      <c r="FF1784" s="2"/>
      <c r="FG1784" s="2"/>
    </row>
    <row r="1785" spans="7:163">
      <c r="G1785" s="21"/>
      <c r="H1785" s="10"/>
      <c r="I1785" s="4"/>
      <c r="J1785" s="4"/>
      <c r="K1785" s="2"/>
      <c r="L1785" s="2"/>
      <c r="R1785" s="2"/>
      <c r="S1785" s="2"/>
      <c r="T1785" s="10"/>
      <c r="U1785" s="4"/>
      <c r="V1785" s="4"/>
      <c r="AD1785" s="2"/>
      <c r="AE1785" s="2"/>
      <c r="AF1785" s="10"/>
      <c r="AG1785" s="4"/>
      <c r="AH1785" s="4"/>
      <c r="AI1785" s="2"/>
      <c r="AJ1785" s="2"/>
      <c r="AP1785" s="2"/>
      <c r="AQ1785" s="2"/>
      <c r="AR1785" s="10"/>
      <c r="AS1785" s="4"/>
      <c r="AT1785" s="4"/>
      <c r="AU1785" s="2"/>
      <c r="AV1785" s="2"/>
      <c r="BB1785" s="2"/>
      <c r="BC1785" s="2"/>
      <c r="BD1785" s="10"/>
      <c r="BE1785" s="4"/>
      <c r="BF1785" s="4"/>
      <c r="BG1785" s="2"/>
      <c r="BH1785" s="2"/>
      <c r="BN1785" s="2"/>
      <c r="BO1785" s="2"/>
      <c r="BP1785" s="10"/>
      <c r="BQ1785" s="4"/>
      <c r="BR1785" s="4"/>
      <c r="BS1785" s="2"/>
      <c r="BT1785" s="2"/>
      <c r="BZ1785" s="2"/>
      <c r="CA1785" s="2"/>
      <c r="CB1785" s="10"/>
      <c r="CC1785" s="4"/>
      <c r="CD1785" s="4"/>
      <c r="CE1785" s="2"/>
      <c r="CF1785" s="2"/>
      <c r="CL1785" s="2"/>
      <c r="CM1785" s="2"/>
      <c r="CN1785" s="10"/>
      <c r="CO1785" s="4"/>
      <c r="CP1785" s="4"/>
      <c r="CQ1785" s="2"/>
      <c r="CR1785" s="2"/>
      <c r="CX1785" s="2"/>
      <c r="CY1785" s="2"/>
      <c r="CZ1785" s="10"/>
      <c r="DA1785" s="4"/>
      <c r="DB1785" s="4"/>
      <c r="DJ1785" s="2"/>
      <c r="DK1785" s="2"/>
      <c r="DL1785" s="10"/>
      <c r="DN1785" s="4"/>
      <c r="DO1785" s="2"/>
      <c r="DP1785" s="2"/>
      <c r="DV1785" s="2"/>
      <c r="DW1785" s="2"/>
      <c r="DX1785" s="10"/>
      <c r="DY1785" s="4"/>
      <c r="DZ1785" s="4"/>
      <c r="EA1785" s="2"/>
      <c r="EB1785" s="2"/>
      <c r="EH1785" s="2"/>
      <c r="EI1785" s="2"/>
      <c r="EJ1785" s="10"/>
      <c r="EK1785" s="4"/>
      <c r="EL1785" s="4"/>
      <c r="EM1785" s="2"/>
      <c r="EN1785" s="2"/>
      <c r="ET1785" s="2"/>
      <c r="EU1785" s="2"/>
      <c r="EV1785" s="10"/>
      <c r="EW1785" s="4"/>
      <c r="EX1785" s="4"/>
      <c r="EY1785" s="2"/>
      <c r="EZ1785" s="2"/>
      <c r="FF1785" s="2"/>
      <c r="FG1785" s="2"/>
    </row>
    <row r="1786" spans="7:163">
      <c r="G1786" s="21"/>
      <c r="H1786" s="10"/>
      <c r="I1786" s="4"/>
      <c r="J1786" s="4"/>
      <c r="K1786" s="2"/>
      <c r="L1786" s="2"/>
      <c r="R1786" s="2"/>
      <c r="S1786" s="2"/>
      <c r="T1786" s="10"/>
      <c r="U1786" s="4"/>
      <c r="V1786" s="4"/>
      <c r="AD1786" s="2"/>
      <c r="AE1786" s="2"/>
      <c r="AF1786" s="10"/>
      <c r="AG1786" s="4"/>
      <c r="AH1786" s="4"/>
      <c r="AI1786" s="2"/>
      <c r="AJ1786" s="2"/>
      <c r="AP1786" s="2"/>
      <c r="AQ1786" s="2"/>
      <c r="AR1786" s="10"/>
      <c r="AS1786" s="4"/>
      <c r="AT1786" s="4"/>
      <c r="AU1786" s="2"/>
      <c r="AV1786" s="2"/>
      <c r="BB1786" s="2"/>
      <c r="BC1786" s="2"/>
      <c r="BD1786" s="10"/>
      <c r="BE1786" s="4"/>
      <c r="BF1786" s="4"/>
      <c r="BG1786" s="2"/>
      <c r="BH1786" s="2"/>
      <c r="BN1786" s="2"/>
      <c r="BO1786" s="2"/>
      <c r="BP1786" s="10"/>
      <c r="BQ1786" s="4"/>
      <c r="BR1786" s="4"/>
      <c r="BS1786" s="2"/>
      <c r="BT1786" s="2"/>
      <c r="BZ1786" s="2"/>
      <c r="CA1786" s="2"/>
      <c r="CB1786" s="10"/>
      <c r="CC1786" s="4"/>
      <c r="CD1786" s="4"/>
      <c r="CE1786" s="2"/>
      <c r="CF1786" s="2"/>
      <c r="CL1786" s="2"/>
      <c r="CM1786" s="2"/>
      <c r="CN1786" s="10"/>
      <c r="CO1786" s="4"/>
      <c r="CP1786" s="4"/>
      <c r="CQ1786" s="2"/>
      <c r="CR1786" s="2"/>
      <c r="CX1786" s="2"/>
      <c r="CY1786" s="2"/>
      <c r="CZ1786" s="10"/>
      <c r="DA1786" s="4"/>
      <c r="DB1786" s="4"/>
      <c r="DJ1786" s="2"/>
      <c r="DK1786" s="2"/>
      <c r="DL1786" s="10"/>
      <c r="DN1786" s="4"/>
      <c r="DO1786" s="2"/>
      <c r="DP1786" s="2"/>
      <c r="DV1786" s="2"/>
      <c r="DW1786" s="2"/>
      <c r="DX1786" s="10"/>
      <c r="DY1786" s="4"/>
      <c r="DZ1786" s="4"/>
      <c r="EA1786" s="2"/>
      <c r="EB1786" s="2"/>
      <c r="EH1786" s="2"/>
      <c r="EI1786" s="2"/>
      <c r="EJ1786" s="10"/>
      <c r="EK1786" s="4"/>
      <c r="EL1786" s="4"/>
      <c r="EM1786" s="2"/>
      <c r="EN1786" s="2"/>
      <c r="ET1786" s="2"/>
      <c r="EU1786" s="2"/>
      <c r="EV1786" s="10"/>
      <c r="EW1786" s="4"/>
      <c r="EX1786" s="4"/>
      <c r="EY1786" s="2"/>
      <c r="EZ1786" s="2"/>
      <c r="FF1786" s="2"/>
      <c r="FG1786" s="2"/>
    </row>
    <row r="1787" spans="7:163">
      <c r="G1787" s="21"/>
      <c r="H1787" s="10"/>
      <c r="I1787" s="4"/>
      <c r="J1787" s="4"/>
      <c r="K1787" s="2"/>
      <c r="L1787" s="2"/>
      <c r="R1787" s="2"/>
      <c r="S1787" s="2"/>
      <c r="T1787" s="10"/>
      <c r="U1787" s="4"/>
      <c r="V1787" s="4"/>
      <c r="AD1787" s="2"/>
      <c r="AE1787" s="2"/>
      <c r="AF1787" s="10"/>
      <c r="AG1787" s="4"/>
      <c r="AH1787" s="4"/>
      <c r="AI1787" s="2"/>
      <c r="AJ1787" s="2"/>
      <c r="AP1787" s="2"/>
      <c r="AQ1787" s="2"/>
      <c r="AR1787" s="10"/>
      <c r="AS1787" s="4"/>
      <c r="AT1787" s="4"/>
      <c r="AU1787" s="2"/>
      <c r="AV1787" s="2"/>
      <c r="BB1787" s="2"/>
      <c r="BC1787" s="2"/>
      <c r="BD1787" s="10"/>
      <c r="BE1787" s="4"/>
      <c r="BF1787" s="4"/>
      <c r="BG1787" s="2"/>
      <c r="BH1787" s="2"/>
      <c r="BN1787" s="2"/>
      <c r="BO1787" s="2"/>
      <c r="BP1787" s="10"/>
      <c r="BQ1787" s="4"/>
      <c r="BR1787" s="4"/>
      <c r="BS1787" s="2"/>
      <c r="BT1787" s="2"/>
      <c r="BZ1787" s="2"/>
      <c r="CA1787" s="2"/>
      <c r="CB1787" s="10"/>
      <c r="CC1787" s="4"/>
      <c r="CD1787" s="4"/>
      <c r="CE1787" s="2"/>
      <c r="CF1787" s="2"/>
      <c r="CL1787" s="2"/>
      <c r="CM1787" s="2"/>
      <c r="CN1787" s="10"/>
      <c r="CO1787" s="4"/>
      <c r="CP1787" s="4"/>
      <c r="CQ1787" s="2"/>
      <c r="CR1787" s="2"/>
      <c r="CX1787" s="2"/>
      <c r="CY1787" s="2"/>
      <c r="CZ1787" s="10"/>
      <c r="DA1787" s="4"/>
      <c r="DB1787" s="4"/>
      <c r="DJ1787" s="2"/>
      <c r="DK1787" s="2"/>
      <c r="DL1787" s="10"/>
      <c r="DN1787" s="4"/>
      <c r="DO1787" s="2"/>
      <c r="DP1787" s="2"/>
      <c r="DV1787" s="2"/>
      <c r="DW1787" s="2"/>
      <c r="DX1787" s="10"/>
      <c r="DY1787" s="4"/>
      <c r="DZ1787" s="4"/>
      <c r="EA1787" s="2"/>
      <c r="EB1787" s="2"/>
      <c r="EH1787" s="2"/>
      <c r="EI1787" s="2"/>
      <c r="EJ1787" s="10"/>
      <c r="EK1787" s="4"/>
      <c r="EL1787" s="4"/>
      <c r="EM1787" s="2"/>
      <c r="EN1787" s="2"/>
      <c r="ET1787" s="2"/>
      <c r="EU1787" s="2"/>
      <c r="EV1787" s="10"/>
      <c r="EW1787" s="4"/>
      <c r="EX1787" s="4"/>
      <c r="EY1787" s="2"/>
      <c r="EZ1787" s="2"/>
      <c r="FF1787" s="2"/>
      <c r="FG1787" s="2"/>
    </row>
    <row r="1788" spans="7:163">
      <c r="G1788" s="21"/>
      <c r="H1788" s="4"/>
      <c r="I1788" s="4"/>
      <c r="J1788" s="4"/>
      <c r="K1788" s="2"/>
      <c r="L1788" s="2"/>
      <c r="R1788" s="2"/>
      <c r="S1788" s="2"/>
      <c r="T1788" s="4"/>
      <c r="U1788" s="4"/>
      <c r="V1788" s="4"/>
      <c r="AD1788" s="2"/>
      <c r="AE1788" s="2"/>
      <c r="AF1788" s="4"/>
      <c r="AG1788" s="4"/>
      <c r="AH1788" s="4"/>
      <c r="AI1788" s="2"/>
      <c r="AJ1788" s="2"/>
      <c r="AP1788" s="2"/>
      <c r="AQ1788" s="2"/>
      <c r="AR1788" s="4"/>
      <c r="AS1788" s="4"/>
      <c r="AT1788" s="4"/>
      <c r="AU1788" s="2"/>
      <c r="AV1788" s="2"/>
      <c r="BB1788" s="2"/>
      <c r="BC1788" s="2"/>
      <c r="BD1788" s="4"/>
      <c r="BE1788" s="4"/>
      <c r="BF1788" s="4"/>
      <c r="BG1788" s="2"/>
      <c r="BH1788" s="2"/>
      <c r="BN1788" s="2"/>
      <c r="BO1788" s="2"/>
      <c r="BP1788" s="4"/>
      <c r="BQ1788" s="4"/>
      <c r="BR1788" s="4"/>
      <c r="BS1788" s="2"/>
      <c r="BT1788" s="2"/>
      <c r="BZ1788" s="2"/>
      <c r="CA1788" s="2"/>
      <c r="CB1788" s="4"/>
      <c r="CC1788" s="4"/>
      <c r="CD1788" s="4"/>
      <c r="CE1788" s="2"/>
      <c r="CF1788" s="2"/>
      <c r="CL1788" s="2"/>
      <c r="CM1788" s="2"/>
      <c r="CN1788" s="4"/>
      <c r="CO1788" s="4"/>
      <c r="CP1788" s="4"/>
      <c r="CQ1788" s="2"/>
      <c r="CR1788" s="2"/>
      <c r="CX1788" s="2"/>
      <c r="CY1788" s="2"/>
      <c r="CZ1788" s="4"/>
      <c r="DA1788" s="4"/>
      <c r="DB1788" s="4"/>
      <c r="DJ1788" s="2"/>
      <c r="DK1788" s="2"/>
      <c r="DN1788" s="4"/>
      <c r="DO1788" s="2"/>
      <c r="DP1788" s="2"/>
      <c r="DV1788" s="2"/>
      <c r="DW1788" s="2"/>
      <c r="DX1788" s="4"/>
      <c r="DY1788" s="4"/>
      <c r="DZ1788" s="4"/>
      <c r="EA1788" s="2"/>
      <c r="EB1788" s="2"/>
      <c r="EH1788" s="2"/>
      <c r="EI1788" s="2"/>
      <c r="EJ1788" s="4"/>
      <c r="EK1788" s="4"/>
      <c r="EL1788" s="4"/>
      <c r="EM1788" s="2"/>
      <c r="EN1788" s="2"/>
      <c r="ET1788" s="2"/>
      <c r="EU1788" s="2"/>
      <c r="EV1788" s="4"/>
      <c r="EW1788" s="4"/>
      <c r="EX1788" s="4"/>
      <c r="EY1788" s="2"/>
      <c r="EZ1788" s="2"/>
      <c r="FF1788" s="2"/>
      <c r="FG1788" s="2"/>
    </row>
    <row r="1789" spans="7:163">
      <c r="G1789" s="21"/>
      <c r="H1789" s="4"/>
      <c r="I1789" s="4"/>
      <c r="J1789" s="4"/>
      <c r="K1789" s="2"/>
      <c r="L1789" s="2"/>
      <c r="R1789" s="2"/>
      <c r="S1789" s="2"/>
      <c r="T1789" s="4"/>
      <c r="U1789" s="4"/>
      <c r="V1789" s="4"/>
      <c r="AD1789" s="2"/>
      <c r="AE1789" s="2"/>
      <c r="AF1789" s="4"/>
      <c r="AG1789" s="4"/>
      <c r="AH1789" s="4"/>
      <c r="AI1789" s="2"/>
      <c r="AJ1789" s="2"/>
      <c r="AP1789" s="2"/>
      <c r="AQ1789" s="2"/>
      <c r="AR1789" s="4"/>
      <c r="AS1789" s="4"/>
      <c r="AT1789" s="4"/>
      <c r="AU1789" s="2"/>
      <c r="AV1789" s="2"/>
      <c r="BB1789" s="2"/>
      <c r="BC1789" s="2"/>
      <c r="BD1789" s="4"/>
      <c r="BE1789" s="4"/>
      <c r="BF1789" s="4"/>
      <c r="BG1789" s="2"/>
      <c r="BH1789" s="2"/>
      <c r="BN1789" s="2"/>
      <c r="BO1789" s="2"/>
      <c r="BP1789" s="4"/>
      <c r="BQ1789" s="4"/>
      <c r="BR1789" s="4"/>
      <c r="BS1789" s="2"/>
      <c r="BT1789" s="2"/>
      <c r="BZ1789" s="2"/>
      <c r="CA1789" s="2"/>
      <c r="CB1789" s="4"/>
      <c r="CC1789" s="4"/>
      <c r="CD1789" s="4"/>
      <c r="CE1789" s="2"/>
      <c r="CF1789" s="2"/>
      <c r="CL1789" s="2"/>
      <c r="CM1789" s="2"/>
      <c r="CN1789" s="4"/>
      <c r="CO1789" s="4"/>
      <c r="CP1789" s="4"/>
      <c r="CQ1789" s="2"/>
      <c r="CR1789" s="2"/>
      <c r="CX1789" s="2"/>
      <c r="CY1789" s="2"/>
      <c r="CZ1789" s="4"/>
      <c r="DA1789" s="4"/>
      <c r="DB1789" s="4"/>
      <c r="DJ1789" s="2"/>
      <c r="DK1789" s="2"/>
      <c r="DN1789" s="4"/>
      <c r="DO1789" s="2"/>
      <c r="DP1789" s="2"/>
      <c r="DV1789" s="2"/>
      <c r="DW1789" s="2"/>
      <c r="DX1789" s="4"/>
      <c r="DY1789" s="4"/>
      <c r="DZ1789" s="4"/>
      <c r="EA1789" s="2"/>
      <c r="EB1789" s="2"/>
      <c r="EH1789" s="2"/>
      <c r="EI1789" s="2"/>
      <c r="EJ1789" s="4"/>
      <c r="EK1789" s="4"/>
      <c r="EL1789" s="4"/>
      <c r="EM1789" s="2"/>
      <c r="EN1789" s="2"/>
      <c r="ET1789" s="2"/>
      <c r="EU1789" s="2"/>
      <c r="EV1789" s="4"/>
      <c r="EW1789" s="4"/>
      <c r="EX1789" s="4"/>
      <c r="EY1789" s="2"/>
      <c r="EZ1789" s="2"/>
      <c r="FF1789" s="2"/>
      <c r="FG1789" s="2"/>
    </row>
    <row r="1790" spans="7:163">
      <c r="G1790" s="21"/>
      <c r="H1790" s="4"/>
      <c r="I1790" s="4"/>
      <c r="J1790" s="4"/>
      <c r="K1790" s="2"/>
      <c r="L1790" s="2"/>
      <c r="R1790" s="2"/>
      <c r="S1790" s="2"/>
      <c r="T1790" s="4"/>
      <c r="U1790" s="4"/>
      <c r="V1790" s="4"/>
      <c r="AD1790" s="2"/>
      <c r="AE1790" s="2"/>
      <c r="AF1790" s="4"/>
      <c r="AG1790" s="4"/>
      <c r="AH1790" s="4"/>
      <c r="AI1790" s="2"/>
      <c r="AJ1790" s="2"/>
      <c r="AP1790" s="2"/>
      <c r="AQ1790" s="2"/>
      <c r="AR1790" s="4"/>
      <c r="AS1790" s="4"/>
      <c r="AT1790" s="4"/>
      <c r="AU1790" s="2"/>
      <c r="AV1790" s="2"/>
      <c r="BB1790" s="2"/>
      <c r="BC1790" s="2"/>
      <c r="BD1790" s="4"/>
      <c r="BE1790" s="4"/>
      <c r="BF1790" s="4"/>
      <c r="BG1790" s="2"/>
      <c r="BH1790" s="2"/>
      <c r="BN1790" s="2"/>
      <c r="BO1790" s="2"/>
      <c r="BP1790" s="4"/>
      <c r="BQ1790" s="4"/>
      <c r="BR1790" s="4"/>
      <c r="BS1790" s="2"/>
      <c r="BT1790" s="2"/>
      <c r="BZ1790" s="2"/>
      <c r="CA1790" s="2"/>
      <c r="CB1790" s="4"/>
      <c r="CC1790" s="4"/>
      <c r="CD1790" s="4"/>
      <c r="CE1790" s="2"/>
      <c r="CF1790" s="2"/>
      <c r="CL1790" s="2"/>
      <c r="CM1790" s="2"/>
      <c r="CN1790" s="4"/>
      <c r="CO1790" s="4"/>
      <c r="CP1790" s="4"/>
      <c r="CQ1790" s="2"/>
      <c r="CR1790" s="2"/>
      <c r="CX1790" s="2"/>
      <c r="CY1790" s="2"/>
      <c r="CZ1790" s="4"/>
      <c r="DA1790" s="4"/>
      <c r="DB1790" s="4"/>
      <c r="DJ1790" s="2"/>
      <c r="DK1790" s="2"/>
      <c r="DN1790" s="4"/>
      <c r="DO1790" s="2"/>
      <c r="DP1790" s="2"/>
      <c r="DV1790" s="2"/>
      <c r="DW1790" s="2"/>
      <c r="DX1790" s="4"/>
      <c r="DY1790" s="4"/>
      <c r="DZ1790" s="4"/>
      <c r="EA1790" s="2"/>
      <c r="EB1790" s="2"/>
      <c r="EH1790" s="2"/>
      <c r="EI1790" s="2"/>
      <c r="EJ1790" s="4"/>
      <c r="EK1790" s="4"/>
      <c r="EL1790" s="4"/>
      <c r="EM1790" s="2"/>
      <c r="EN1790" s="2"/>
      <c r="ET1790" s="2"/>
      <c r="EU1790" s="2"/>
      <c r="EV1790" s="4"/>
      <c r="EW1790" s="4"/>
      <c r="EX1790" s="4"/>
      <c r="EY1790" s="2"/>
      <c r="EZ1790" s="2"/>
      <c r="FF1790" s="2"/>
      <c r="FG1790" s="2"/>
    </row>
    <row r="1791" spans="7:163">
      <c r="G1791" s="21"/>
      <c r="H1791" s="4"/>
      <c r="I1791" s="4"/>
      <c r="J1791" s="4"/>
      <c r="K1791" s="2"/>
      <c r="L1791" s="2"/>
      <c r="R1791" s="2"/>
      <c r="S1791" s="2"/>
      <c r="T1791" s="4"/>
      <c r="U1791" s="4"/>
      <c r="V1791" s="4"/>
      <c r="AD1791" s="2"/>
      <c r="AE1791" s="2"/>
      <c r="AF1791" s="4"/>
      <c r="AG1791" s="4"/>
      <c r="AH1791" s="4"/>
      <c r="AI1791" s="2"/>
      <c r="AJ1791" s="2"/>
      <c r="AP1791" s="2"/>
      <c r="AQ1791" s="2"/>
      <c r="AR1791" s="4"/>
      <c r="AS1791" s="4"/>
      <c r="AT1791" s="4"/>
      <c r="AU1791" s="2"/>
      <c r="AV1791" s="2"/>
      <c r="BB1791" s="2"/>
      <c r="BC1791" s="2"/>
      <c r="BD1791" s="4"/>
      <c r="BE1791" s="4"/>
      <c r="BF1791" s="4"/>
      <c r="BG1791" s="2"/>
      <c r="BH1791" s="2"/>
      <c r="BN1791" s="2"/>
      <c r="BO1791" s="2"/>
      <c r="BP1791" s="4"/>
      <c r="BQ1791" s="4"/>
      <c r="BR1791" s="4"/>
      <c r="BS1791" s="2"/>
      <c r="BT1791" s="2"/>
      <c r="BZ1791" s="2"/>
      <c r="CA1791" s="2"/>
      <c r="CB1791" s="4"/>
      <c r="CC1791" s="4"/>
      <c r="CD1791" s="4"/>
      <c r="CE1791" s="2"/>
      <c r="CF1791" s="2"/>
      <c r="CL1791" s="2"/>
      <c r="CM1791" s="2"/>
      <c r="CN1791" s="4"/>
      <c r="CO1791" s="4"/>
      <c r="CP1791" s="4"/>
      <c r="CQ1791" s="2"/>
      <c r="CR1791" s="2"/>
      <c r="CX1791" s="2"/>
      <c r="CY1791" s="2"/>
      <c r="CZ1791" s="4"/>
      <c r="DA1791" s="4"/>
      <c r="DB1791" s="4"/>
      <c r="DJ1791" s="2"/>
      <c r="DK1791" s="2"/>
      <c r="DN1791" s="4"/>
      <c r="DO1791" s="2"/>
      <c r="DP1791" s="2"/>
      <c r="DV1791" s="2"/>
      <c r="DW1791" s="2"/>
      <c r="DX1791" s="4"/>
      <c r="DY1791" s="4"/>
      <c r="DZ1791" s="4"/>
      <c r="EA1791" s="2"/>
      <c r="EB1791" s="2"/>
      <c r="EH1791" s="2"/>
      <c r="EI1791" s="2"/>
      <c r="EJ1791" s="4"/>
      <c r="EK1791" s="4"/>
      <c r="EL1791" s="4"/>
      <c r="EM1791" s="2"/>
      <c r="EN1791" s="2"/>
      <c r="ET1791" s="2"/>
      <c r="EU1791" s="2"/>
      <c r="EV1791" s="4"/>
      <c r="EW1791" s="4"/>
      <c r="EX1791" s="4"/>
      <c r="EY1791" s="2"/>
      <c r="EZ1791" s="2"/>
      <c r="FF1791" s="2"/>
      <c r="FG1791" s="2"/>
    </row>
    <row r="1792" spans="7:163">
      <c r="G1792" s="21"/>
      <c r="H1792" s="4"/>
      <c r="I1792" s="4"/>
      <c r="J1792" s="4"/>
      <c r="K1792" s="2"/>
      <c r="L1792" s="2"/>
      <c r="R1792" s="2"/>
      <c r="S1792" s="2"/>
      <c r="T1792" s="4"/>
      <c r="U1792" s="4"/>
      <c r="V1792" s="4"/>
      <c r="AD1792" s="2"/>
      <c r="AE1792" s="2"/>
      <c r="AF1792" s="4"/>
      <c r="AG1792" s="4"/>
      <c r="AH1792" s="4"/>
      <c r="AI1792" s="2"/>
      <c r="AJ1792" s="2"/>
      <c r="AP1792" s="2"/>
      <c r="AQ1792" s="2"/>
      <c r="AR1792" s="4"/>
      <c r="AS1792" s="4"/>
      <c r="AT1792" s="4"/>
      <c r="AU1792" s="2"/>
      <c r="AV1792" s="2"/>
      <c r="BB1792" s="2"/>
      <c r="BC1792" s="2"/>
      <c r="BD1792" s="4"/>
      <c r="BE1792" s="4"/>
      <c r="BF1792" s="4"/>
      <c r="BG1792" s="2"/>
      <c r="BH1792" s="2"/>
      <c r="BN1792" s="2"/>
      <c r="BO1792" s="2"/>
      <c r="BP1792" s="4"/>
      <c r="BQ1792" s="4"/>
      <c r="BR1792" s="4"/>
      <c r="BS1792" s="2"/>
      <c r="BT1792" s="2"/>
      <c r="BZ1792" s="2"/>
      <c r="CA1792" s="2"/>
      <c r="CB1792" s="4"/>
      <c r="CC1792" s="4"/>
      <c r="CD1792" s="4"/>
      <c r="CE1792" s="2"/>
      <c r="CF1792" s="2"/>
      <c r="CL1792" s="2"/>
      <c r="CM1792" s="2"/>
      <c r="CN1792" s="4"/>
      <c r="CO1792" s="4"/>
      <c r="CP1792" s="4"/>
      <c r="CQ1792" s="2"/>
      <c r="CR1792" s="2"/>
      <c r="CX1792" s="2"/>
      <c r="CY1792" s="2"/>
      <c r="CZ1792" s="4"/>
      <c r="DA1792" s="4"/>
      <c r="DB1792" s="4"/>
      <c r="DJ1792" s="2"/>
      <c r="DK1792" s="2"/>
      <c r="DN1792" s="4"/>
      <c r="DO1792" s="2"/>
      <c r="DP1792" s="2"/>
      <c r="DV1792" s="2"/>
      <c r="DW1792" s="2"/>
      <c r="DX1792" s="4"/>
      <c r="DY1792" s="4"/>
      <c r="DZ1792" s="4"/>
      <c r="EA1792" s="2"/>
      <c r="EB1792" s="2"/>
      <c r="EH1792" s="2"/>
      <c r="EI1792" s="2"/>
      <c r="EJ1792" s="4"/>
      <c r="EK1792" s="4"/>
      <c r="EL1792" s="4"/>
      <c r="EM1792" s="2"/>
      <c r="EN1792" s="2"/>
      <c r="ET1792" s="2"/>
      <c r="EU1792" s="2"/>
      <c r="EV1792" s="4"/>
      <c r="EW1792" s="4"/>
      <c r="EX1792" s="4"/>
      <c r="EY1792" s="2"/>
      <c r="EZ1792" s="2"/>
      <c r="FF1792" s="2"/>
      <c r="FG1792" s="2"/>
    </row>
    <row r="1793" spans="7:163">
      <c r="G1793" s="21"/>
      <c r="H1793" s="4"/>
      <c r="I1793" s="4"/>
      <c r="J1793" s="4"/>
      <c r="K1793" s="2"/>
      <c r="L1793" s="2"/>
      <c r="R1793" s="2"/>
      <c r="S1793" s="2"/>
      <c r="T1793" s="4"/>
      <c r="U1793" s="4"/>
      <c r="V1793" s="4"/>
      <c r="AD1793" s="2"/>
      <c r="AE1793" s="2"/>
      <c r="AF1793" s="4"/>
      <c r="AG1793" s="4"/>
      <c r="AH1793" s="4"/>
      <c r="AI1793" s="2"/>
      <c r="AJ1793" s="2"/>
      <c r="AP1793" s="2"/>
      <c r="AQ1793" s="2"/>
      <c r="AR1793" s="4"/>
      <c r="AS1793" s="4"/>
      <c r="AT1793" s="4"/>
      <c r="AU1793" s="2"/>
      <c r="AV1793" s="2"/>
      <c r="BB1793" s="2"/>
      <c r="BC1793" s="2"/>
      <c r="BD1793" s="4"/>
      <c r="BE1793" s="4"/>
      <c r="BF1793" s="4"/>
      <c r="BG1793" s="2"/>
      <c r="BH1793" s="2"/>
      <c r="BN1793" s="2"/>
      <c r="BO1793" s="2"/>
      <c r="BP1793" s="4"/>
      <c r="BQ1793" s="4"/>
      <c r="BR1793" s="4"/>
      <c r="BS1793" s="2"/>
      <c r="BT1793" s="2"/>
      <c r="BZ1793" s="2"/>
      <c r="CA1793" s="2"/>
      <c r="CB1793" s="4"/>
      <c r="CC1793" s="4"/>
      <c r="CD1793" s="4"/>
      <c r="CE1793" s="2"/>
      <c r="CF1793" s="2"/>
      <c r="CL1793" s="2"/>
      <c r="CM1793" s="2"/>
      <c r="CN1793" s="4"/>
      <c r="CO1793" s="4"/>
      <c r="CP1793" s="4"/>
      <c r="CQ1793" s="2"/>
      <c r="CR1793" s="2"/>
      <c r="CX1793" s="2"/>
      <c r="CY1793" s="2"/>
      <c r="CZ1793" s="4"/>
      <c r="DA1793" s="4"/>
      <c r="DB1793" s="4"/>
      <c r="DJ1793" s="2"/>
      <c r="DK1793" s="2"/>
      <c r="DN1793" s="4"/>
      <c r="DO1793" s="2"/>
      <c r="DP1793" s="2"/>
      <c r="DV1793" s="2"/>
      <c r="DW1793" s="2"/>
      <c r="DX1793" s="4"/>
      <c r="DY1793" s="4"/>
      <c r="DZ1793" s="4"/>
      <c r="EA1793" s="2"/>
      <c r="EB1793" s="2"/>
      <c r="EH1793" s="2"/>
      <c r="EI1793" s="2"/>
      <c r="EJ1793" s="4"/>
      <c r="EK1793" s="4"/>
      <c r="EL1793" s="4"/>
      <c r="EM1793" s="2"/>
      <c r="EN1793" s="2"/>
      <c r="ET1793" s="2"/>
      <c r="EU1793" s="2"/>
      <c r="EV1793" s="4"/>
      <c r="EW1793" s="4"/>
      <c r="EX1793" s="4"/>
      <c r="EY1793" s="2"/>
      <c r="EZ1793" s="2"/>
      <c r="FF1793" s="2"/>
      <c r="FG1793" s="2"/>
    </row>
    <row r="1794" spans="7:163">
      <c r="G1794" s="21"/>
      <c r="H1794" s="4"/>
      <c r="I1794" s="4"/>
      <c r="J1794" s="4"/>
      <c r="K1794" s="2"/>
      <c r="L1794" s="2"/>
      <c r="R1794" s="2"/>
      <c r="S1794" s="2"/>
      <c r="T1794" s="4"/>
      <c r="U1794" s="4"/>
      <c r="V1794" s="4"/>
      <c r="AD1794" s="2"/>
      <c r="AE1794" s="2"/>
      <c r="AF1794" s="4"/>
      <c r="AG1794" s="4"/>
      <c r="AH1794" s="4"/>
      <c r="AI1794" s="2"/>
      <c r="AJ1794" s="2"/>
      <c r="AP1794" s="2"/>
      <c r="AQ1794" s="2"/>
      <c r="AR1794" s="4"/>
      <c r="AS1794" s="4"/>
      <c r="AT1794" s="4"/>
      <c r="AU1794" s="2"/>
      <c r="AV1794" s="2"/>
      <c r="BB1794" s="2"/>
      <c r="BC1794" s="2"/>
      <c r="BD1794" s="4"/>
      <c r="BE1794" s="4"/>
      <c r="BF1794" s="4"/>
      <c r="BG1794" s="2"/>
      <c r="BH1794" s="2"/>
      <c r="BN1794" s="2"/>
      <c r="BO1794" s="2"/>
      <c r="BP1794" s="4"/>
      <c r="BQ1794" s="4"/>
      <c r="BR1794" s="4"/>
      <c r="BS1794" s="2"/>
      <c r="BT1794" s="2"/>
      <c r="BZ1794" s="2"/>
      <c r="CA1794" s="2"/>
      <c r="CB1794" s="4"/>
      <c r="CC1794" s="4"/>
      <c r="CD1794" s="4"/>
      <c r="CE1794" s="2"/>
      <c r="CF1794" s="2"/>
      <c r="CL1794" s="2"/>
      <c r="CM1794" s="2"/>
      <c r="CN1794" s="4"/>
      <c r="CO1794" s="4"/>
      <c r="CP1794" s="4"/>
      <c r="CQ1794" s="2"/>
      <c r="CR1794" s="2"/>
      <c r="CX1794" s="2"/>
      <c r="CY1794" s="2"/>
      <c r="CZ1794" s="4"/>
      <c r="DA1794" s="4"/>
      <c r="DB1794" s="4"/>
      <c r="DJ1794" s="2"/>
      <c r="DK1794" s="2"/>
      <c r="DN1794" s="4"/>
      <c r="DO1794" s="2"/>
      <c r="DP1794" s="2"/>
      <c r="DV1794" s="2"/>
      <c r="DW1794" s="2"/>
      <c r="DX1794" s="4"/>
      <c r="DY1794" s="4"/>
      <c r="DZ1794" s="4"/>
      <c r="EA1794" s="2"/>
      <c r="EB1794" s="2"/>
      <c r="EH1794" s="2"/>
      <c r="EI1794" s="2"/>
      <c r="EJ1794" s="4"/>
      <c r="EK1794" s="4"/>
      <c r="EL1794" s="4"/>
      <c r="EM1794" s="2"/>
      <c r="EN1794" s="2"/>
      <c r="ET1794" s="2"/>
      <c r="EU1794" s="2"/>
      <c r="EV1794" s="4"/>
      <c r="EW1794" s="4"/>
      <c r="EX1794" s="4"/>
      <c r="EY1794" s="2"/>
      <c r="EZ1794" s="2"/>
      <c r="FF1794" s="2"/>
      <c r="FG1794" s="2"/>
    </row>
    <row r="1795" spans="7:163">
      <c r="G1795" s="21"/>
      <c r="H1795" s="4"/>
      <c r="I1795" s="4"/>
      <c r="J1795" s="4"/>
      <c r="K1795" s="2"/>
      <c r="L1795" s="2"/>
      <c r="R1795" s="2"/>
      <c r="S1795" s="2"/>
      <c r="T1795" s="4"/>
      <c r="U1795" s="4"/>
      <c r="V1795" s="4"/>
      <c r="AD1795" s="2"/>
      <c r="AE1795" s="2"/>
      <c r="AF1795" s="4"/>
      <c r="AG1795" s="4"/>
      <c r="AH1795" s="4"/>
      <c r="AI1795" s="2"/>
      <c r="AJ1795" s="2"/>
      <c r="AP1795" s="2"/>
      <c r="AQ1795" s="2"/>
      <c r="AR1795" s="4"/>
      <c r="AS1795" s="4"/>
      <c r="AT1795" s="4"/>
      <c r="AU1795" s="2"/>
      <c r="AV1795" s="2"/>
      <c r="BB1795" s="2"/>
      <c r="BC1795" s="2"/>
      <c r="BD1795" s="4"/>
      <c r="BE1795" s="4"/>
      <c r="BF1795" s="4"/>
      <c r="BG1795" s="2"/>
      <c r="BH1795" s="2"/>
      <c r="BN1795" s="2"/>
      <c r="BO1795" s="2"/>
      <c r="BP1795" s="4"/>
      <c r="BQ1795" s="4"/>
      <c r="BR1795" s="4"/>
      <c r="BS1795" s="2"/>
      <c r="BT1795" s="2"/>
      <c r="BZ1795" s="2"/>
      <c r="CA1795" s="2"/>
      <c r="CB1795" s="4"/>
      <c r="CC1795" s="4"/>
      <c r="CD1795" s="4"/>
      <c r="CE1795" s="2"/>
      <c r="CF1795" s="2"/>
      <c r="CL1795" s="2"/>
      <c r="CM1795" s="2"/>
      <c r="CN1795" s="4"/>
      <c r="CO1795" s="4"/>
      <c r="CP1795" s="4"/>
      <c r="CQ1795" s="2"/>
      <c r="CR1795" s="2"/>
      <c r="CX1795" s="2"/>
      <c r="CY1795" s="2"/>
      <c r="CZ1795" s="4"/>
      <c r="DA1795" s="4"/>
      <c r="DB1795" s="4"/>
      <c r="DJ1795" s="2"/>
      <c r="DK1795" s="2"/>
      <c r="DN1795" s="4"/>
      <c r="DO1795" s="2"/>
      <c r="DP1795" s="2"/>
      <c r="DV1795" s="2"/>
      <c r="DW1795" s="2"/>
      <c r="DX1795" s="4"/>
      <c r="DY1795" s="4"/>
      <c r="DZ1795" s="4"/>
      <c r="EA1795" s="2"/>
      <c r="EB1795" s="2"/>
      <c r="EH1795" s="2"/>
      <c r="EI1795" s="2"/>
      <c r="EJ1795" s="4"/>
      <c r="EK1795" s="4"/>
      <c r="EL1795" s="4"/>
      <c r="EM1795" s="2"/>
      <c r="EN1795" s="2"/>
      <c r="ET1795" s="2"/>
      <c r="EU1795" s="2"/>
      <c r="EV1795" s="4"/>
      <c r="EW1795" s="4"/>
      <c r="EX1795" s="4"/>
      <c r="EY1795" s="2"/>
      <c r="EZ1795" s="2"/>
      <c r="FF1795" s="2"/>
      <c r="FG1795" s="2"/>
    </row>
    <row r="1796" spans="7:163">
      <c r="G1796" s="21"/>
      <c r="H1796" s="4"/>
      <c r="I1796" s="4"/>
      <c r="J1796" s="4"/>
      <c r="K1796" s="2"/>
      <c r="L1796" s="2"/>
      <c r="R1796" s="2"/>
      <c r="S1796" s="2"/>
      <c r="T1796" s="4"/>
      <c r="U1796" s="4"/>
      <c r="V1796" s="4"/>
      <c r="AD1796" s="2"/>
      <c r="AE1796" s="2"/>
      <c r="AF1796" s="4"/>
      <c r="AG1796" s="4"/>
      <c r="AH1796" s="4"/>
      <c r="AI1796" s="2"/>
      <c r="AJ1796" s="2"/>
      <c r="AP1796" s="2"/>
      <c r="AQ1796" s="2"/>
      <c r="AR1796" s="4"/>
      <c r="AS1796" s="4"/>
      <c r="AT1796" s="4"/>
      <c r="AU1796" s="2"/>
      <c r="AV1796" s="2"/>
      <c r="BB1796" s="2"/>
      <c r="BC1796" s="2"/>
      <c r="BD1796" s="4"/>
      <c r="BE1796" s="4"/>
      <c r="BF1796" s="4"/>
      <c r="BG1796" s="2"/>
      <c r="BH1796" s="2"/>
      <c r="BN1796" s="2"/>
      <c r="BO1796" s="2"/>
      <c r="BP1796" s="4"/>
      <c r="BQ1796" s="4"/>
      <c r="BR1796" s="4"/>
      <c r="BS1796" s="2"/>
      <c r="BT1796" s="2"/>
      <c r="BZ1796" s="2"/>
      <c r="CA1796" s="2"/>
      <c r="CB1796" s="4"/>
      <c r="CC1796" s="4"/>
      <c r="CD1796" s="4"/>
      <c r="CE1796" s="2"/>
      <c r="CF1796" s="2"/>
      <c r="CL1796" s="2"/>
      <c r="CM1796" s="2"/>
      <c r="CN1796" s="4"/>
      <c r="CO1796" s="4"/>
      <c r="CP1796" s="4"/>
      <c r="CQ1796" s="2"/>
      <c r="CR1796" s="2"/>
      <c r="CX1796" s="2"/>
      <c r="CY1796" s="2"/>
      <c r="CZ1796" s="4"/>
      <c r="DA1796" s="4"/>
      <c r="DB1796" s="4"/>
      <c r="DJ1796" s="2"/>
      <c r="DK1796" s="2"/>
      <c r="DN1796" s="4"/>
      <c r="DO1796" s="2"/>
      <c r="DP1796" s="2"/>
      <c r="DV1796" s="2"/>
      <c r="DW1796" s="2"/>
      <c r="DX1796" s="4"/>
      <c r="DY1796" s="4"/>
      <c r="DZ1796" s="4"/>
      <c r="EA1796" s="2"/>
      <c r="EB1796" s="2"/>
      <c r="EH1796" s="2"/>
      <c r="EI1796" s="2"/>
      <c r="EJ1796" s="4"/>
      <c r="EK1796" s="4"/>
      <c r="EL1796" s="4"/>
      <c r="EM1796" s="2"/>
      <c r="EN1796" s="2"/>
      <c r="ET1796" s="2"/>
      <c r="EU1796" s="2"/>
      <c r="EV1796" s="4"/>
      <c r="EW1796" s="4"/>
      <c r="EX1796" s="4"/>
      <c r="EY1796" s="2"/>
      <c r="EZ1796" s="2"/>
      <c r="FF1796" s="2"/>
      <c r="FG1796" s="2"/>
    </row>
    <row r="1797" spans="7:163">
      <c r="G1797" s="21"/>
      <c r="H1797" s="4"/>
      <c r="I1797" s="4"/>
      <c r="J1797" s="4"/>
      <c r="K1797" s="2"/>
      <c r="L1797" s="2"/>
      <c r="R1797" s="2"/>
      <c r="S1797" s="2"/>
      <c r="T1797" s="4"/>
      <c r="U1797" s="4"/>
      <c r="V1797" s="4"/>
      <c r="AD1797" s="2"/>
      <c r="AE1797" s="2"/>
      <c r="AF1797" s="4"/>
      <c r="AG1797" s="4"/>
      <c r="AH1797" s="4"/>
      <c r="AI1797" s="2"/>
      <c r="AJ1797" s="2"/>
      <c r="AP1797" s="2"/>
      <c r="AQ1797" s="2"/>
      <c r="AR1797" s="4"/>
      <c r="AS1797" s="4"/>
      <c r="AT1797" s="4"/>
      <c r="AU1797" s="2"/>
      <c r="AV1797" s="2"/>
      <c r="BB1797" s="2"/>
      <c r="BC1797" s="2"/>
      <c r="BD1797" s="4"/>
      <c r="BE1797" s="4"/>
      <c r="BF1797" s="4"/>
      <c r="BG1797" s="2"/>
      <c r="BH1797" s="2"/>
      <c r="BN1797" s="2"/>
      <c r="BO1797" s="2"/>
      <c r="BP1797" s="4"/>
      <c r="BQ1797" s="4"/>
      <c r="BR1797" s="4"/>
      <c r="BS1797" s="2"/>
      <c r="BT1797" s="2"/>
      <c r="BZ1797" s="2"/>
      <c r="CA1797" s="2"/>
      <c r="CB1797" s="4"/>
      <c r="CC1797" s="4"/>
      <c r="CD1797" s="4"/>
      <c r="CE1797" s="2"/>
      <c r="CF1797" s="2"/>
      <c r="CL1797" s="2"/>
      <c r="CM1797" s="2"/>
      <c r="CN1797" s="4"/>
      <c r="CO1797" s="4"/>
      <c r="CP1797" s="4"/>
      <c r="CQ1797" s="2"/>
      <c r="CR1797" s="2"/>
      <c r="CX1797" s="2"/>
      <c r="CY1797" s="2"/>
      <c r="CZ1797" s="4"/>
      <c r="DA1797" s="4"/>
      <c r="DB1797" s="4"/>
      <c r="DJ1797" s="2"/>
      <c r="DK1797" s="2"/>
      <c r="DN1797" s="4"/>
      <c r="DO1797" s="2"/>
      <c r="DP1797" s="2"/>
      <c r="DV1797" s="2"/>
      <c r="DW1797" s="2"/>
      <c r="DX1797" s="4"/>
      <c r="DY1797" s="4"/>
      <c r="DZ1797" s="4"/>
      <c r="EA1797" s="2"/>
      <c r="EB1797" s="2"/>
      <c r="EH1797" s="2"/>
      <c r="EI1797" s="2"/>
      <c r="EJ1797" s="4"/>
      <c r="EK1797" s="4"/>
      <c r="EL1797" s="4"/>
      <c r="EM1797" s="2"/>
      <c r="EN1797" s="2"/>
      <c r="ET1797" s="2"/>
      <c r="EU1797" s="2"/>
      <c r="EV1797" s="4"/>
      <c r="EW1797" s="4"/>
      <c r="EX1797" s="4"/>
      <c r="EY1797" s="2"/>
      <c r="EZ1797" s="2"/>
      <c r="FF1797" s="2"/>
      <c r="FG1797" s="2"/>
    </row>
    <row r="1798" spans="7:163">
      <c r="G1798" s="21"/>
      <c r="H1798" s="4"/>
      <c r="I1798" s="4"/>
      <c r="J1798" s="4"/>
      <c r="K1798" s="2"/>
      <c r="L1798" s="2"/>
      <c r="R1798" s="2"/>
      <c r="S1798" s="2"/>
      <c r="T1798" s="4"/>
      <c r="U1798" s="4"/>
      <c r="V1798" s="4"/>
      <c r="AD1798" s="2"/>
      <c r="AE1798" s="2"/>
      <c r="AF1798" s="4"/>
      <c r="AG1798" s="4"/>
      <c r="AH1798" s="4"/>
      <c r="AI1798" s="2"/>
      <c r="AJ1798" s="2"/>
      <c r="AP1798" s="2"/>
      <c r="AQ1798" s="2"/>
      <c r="AR1798" s="4"/>
      <c r="AS1798" s="4"/>
      <c r="AT1798" s="4"/>
      <c r="AU1798" s="2"/>
      <c r="AV1798" s="2"/>
      <c r="BB1798" s="2"/>
      <c r="BC1798" s="2"/>
      <c r="BD1798" s="4"/>
      <c r="BE1798" s="4"/>
      <c r="BF1798" s="4"/>
      <c r="BG1798" s="2"/>
      <c r="BH1798" s="2"/>
      <c r="BN1798" s="2"/>
      <c r="BO1798" s="2"/>
      <c r="BP1798" s="4"/>
      <c r="BQ1798" s="4"/>
      <c r="BR1798" s="4"/>
      <c r="BS1798" s="2"/>
      <c r="BT1798" s="2"/>
      <c r="BZ1798" s="2"/>
      <c r="CA1798" s="2"/>
      <c r="CB1798" s="4"/>
      <c r="CC1798" s="4"/>
      <c r="CD1798" s="4"/>
      <c r="CE1798" s="2"/>
      <c r="CF1798" s="2"/>
      <c r="CL1798" s="2"/>
      <c r="CM1798" s="2"/>
      <c r="CN1798" s="4"/>
      <c r="CO1798" s="4"/>
      <c r="CP1798" s="4"/>
      <c r="CQ1798" s="2"/>
      <c r="CR1798" s="2"/>
      <c r="CX1798" s="2"/>
      <c r="CY1798" s="2"/>
      <c r="CZ1798" s="4"/>
      <c r="DA1798" s="4"/>
      <c r="DB1798" s="4"/>
      <c r="DJ1798" s="2"/>
      <c r="DK1798" s="2"/>
      <c r="DN1798" s="4"/>
      <c r="DO1798" s="2"/>
      <c r="DP1798" s="2"/>
      <c r="DV1798" s="2"/>
      <c r="DW1798" s="2"/>
      <c r="DX1798" s="4"/>
      <c r="DY1798" s="4"/>
      <c r="DZ1798" s="4"/>
      <c r="EA1798" s="2"/>
      <c r="EB1798" s="2"/>
      <c r="EH1798" s="2"/>
      <c r="EI1798" s="2"/>
      <c r="EJ1798" s="4"/>
      <c r="EK1798" s="4"/>
      <c r="EL1798" s="4"/>
      <c r="EM1798" s="2"/>
      <c r="EN1798" s="2"/>
      <c r="ET1798" s="2"/>
      <c r="EU1798" s="2"/>
      <c r="EV1798" s="4"/>
      <c r="EW1798" s="4"/>
      <c r="EX1798" s="4"/>
      <c r="EY1798" s="2"/>
      <c r="EZ1798" s="2"/>
      <c r="FF1798" s="2"/>
      <c r="FG1798" s="2"/>
    </row>
    <row r="1799" spans="7:163">
      <c r="G1799" s="21"/>
      <c r="H1799" s="4"/>
      <c r="I1799" s="4"/>
      <c r="J1799" s="4"/>
      <c r="K1799" s="2"/>
      <c r="L1799" s="2"/>
      <c r="R1799" s="2"/>
      <c r="S1799" s="2"/>
      <c r="T1799" s="4"/>
      <c r="U1799" s="4"/>
      <c r="V1799" s="4"/>
      <c r="AD1799" s="2"/>
      <c r="AE1799" s="2"/>
      <c r="AF1799" s="4"/>
      <c r="AG1799" s="4"/>
      <c r="AH1799" s="4"/>
      <c r="AI1799" s="2"/>
      <c r="AJ1799" s="2"/>
      <c r="AP1799" s="2"/>
      <c r="AQ1799" s="2"/>
      <c r="AR1799" s="4"/>
      <c r="AS1799" s="4"/>
      <c r="AT1799" s="4"/>
      <c r="AU1799" s="2"/>
      <c r="AV1799" s="2"/>
      <c r="BB1799" s="2"/>
      <c r="BC1799" s="2"/>
      <c r="BD1799" s="4"/>
      <c r="BE1799" s="4"/>
      <c r="BF1799" s="4"/>
      <c r="BG1799" s="2"/>
      <c r="BH1799" s="2"/>
      <c r="BN1799" s="2"/>
      <c r="BO1799" s="2"/>
      <c r="BP1799" s="4"/>
      <c r="BQ1799" s="4"/>
      <c r="BR1799" s="4"/>
      <c r="BS1799" s="2"/>
      <c r="BT1799" s="2"/>
      <c r="BZ1799" s="2"/>
      <c r="CA1799" s="2"/>
      <c r="CB1799" s="4"/>
      <c r="CC1799" s="4"/>
      <c r="CD1799" s="4"/>
      <c r="CE1799" s="2"/>
      <c r="CF1799" s="2"/>
      <c r="CL1799" s="2"/>
      <c r="CM1799" s="2"/>
      <c r="CN1799" s="4"/>
      <c r="CO1799" s="4"/>
      <c r="CP1799" s="4"/>
      <c r="CQ1799" s="2"/>
      <c r="CR1799" s="2"/>
      <c r="CX1799" s="2"/>
      <c r="CY1799" s="2"/>
      <c r="CZ1799" s="4"/>
      <c r="DA1799" s="4"/>
      <c r="DB1799" s="4"/>
      <c r="DJ1799" s="2"/>
      <c r="DK1799" s="2"/>
      <c r="DN1799" s="4"/>
      <c r="DO1799" s="2"/>
      <c r="DP1799" s="2"/>
      <c r="DV1799" s="2"/>
      <c r="DW1799" s="2"/>
      <c r="DX1799" s="4"/>
      <c r="DY1799" s="4"/>
      <c r="DZ1799" s="4"/>
      <c r="EA1799" s="2"/>
      <c r="EB1799" s="2"/>
      <c r="EH1799" s="2"/>
      <c r="EI1799" s="2"/>
      <c r="EJ1799" s="4"/>
      <c r="EK1799" s="4"/>
      <c r="EL1799" s="4"/>
      <c r="EM1799" s="2"/>
      <c r="EN1799" s="2"/>
      <c r="ET1799" s="2"/>
      <c r="EU1799" s="2"/>
      <c r="EV1799" s="4"/>
      <c r="EW1799" s="4"/>
      <c r="EX1799" s="4"/>
      <c r="EY1799" s="2"/>
      <c r="EZ1799" s="2"/>
      <c r="FF1799" s="2"/>
      <c r="FG1799" s="2"/>
    </row>
    <row r="1800" spans="7:163">
      <c r="G1800" s="21"/>
      <c r="H1800" s="4"/>
      <c r="I1800" s="4"/>
      <c r="J1800" s="4"/>
      <c r="K1800" s="2"/>
      <c r="L1800" s="2"/>
      <c r="R1800" s="2"/>
      <c r="S1800" s="2"/>
      <c r="T1800" s="4"/>
      <c r="U1800" s="4"/>
      <c r="V1800" s="4"/>
      <c r="AD1800" s="2"/>
      <c r="AE1800" s="2"/>
      <c r="AF1800" s="4"/>
      <c r="AG1800" s="4"/>
      <c r="AH1800" s="4"/>
      <c r="AI1800" s="2"/>
      <c r="AJ1800" s="2"/>
      <c r="AP1800" s="2"/>
      <c r="AQ1800" s="2"/>
      <c r="AR1800" s="4"/>
      <c r="AS1800" s="4"/>
      <c r="AT1800" s="4"/>
      <c r="AU1800" s="2"/>
      <c r="AV1800" s="2"/>
      <c r="BB1800" s="2"/>
      <c r="BC1800" s="2"/>
      <c r="BD1800" s="4"/>
      <c r="BE1800" s="4"/>
      <c r="BF1800" s="4"/>
      <c r="BG1800" s="2"/>
      <c r="BH1800" s="2"/>
      <c r="BN1800" s="2"/>
      <c r="BO1800" s="2"/>
      <c r="BP1800" s="4"/>
      <c r="BQ1800" s="4"/>
      <c r="BR1800" s="4"/>
      <c r="BS1800" s="2"/>
      <c r="BT1800" s="2"/>
      <c r="BZ1800" s="2"/>
      <c r="CA1800" s="2"/>
      <c r="CB1800" s="4"/>
      <c r="CC1800" s="4"/>
      <c r="CD1800" s="4"/>
      <c r="CE1800" s="2"/>
      <c r="CF1800" s="2"/>
      <c r="CL1800" s="2"/>
      <c r="CM1800" s="2"/>
      <c r="CN1800" s="4"/>
      <c r="CO1800" s="4"/>
      <c r="CP1800" s="4"/>
      <c r="CQ1800" s="2"/>
      <c r="CR1800" s="2"/>
      <c r="CX1800" s="2"/>
      <c r="CY1800" s="2"/>
      <c r="CZ1800" s="4"/>
      <c r="DA1800" s="4"/>
      <c r="DB1800" s="4"/>
      <c r="DJ1800" s="2"/>
      <c r="DK1800" s="2"/>
      <c r="DN1800" s="4"/>
      <c r="DO1800" s="2"/>
      <c r="DP1800" s="2"/>
      <c r="DV1800" s="2"/>
      <c r="DW1800" s="2"/>
      <c r="DX1800" s="4"/>
      <c r="DY1800" s="4"/>
      <c r="DZ1800" s="4"/>
      <c r="EA1800" s="2"/>
      <c r="EB1800" s="2"/>
      <c r="EH1800" s="2"/>
      <c r="EI1800" s="2"/>
      <c r="EJ1800" s="4"/>
      <c r="EK1800" s="4"/>
      <c r="EL1800" s="4"/>
      <c r="EM1800" s="2"/>
      <c r="EN1800" s="2"/>
      <c r="ET1800" s="2"/>
      <c r="EU1800" s="2"/>
      <c r="EV1800" s="4"/>
      <c r="EW1800" s="4"/>
      <c r="EX1800" s="4"/>
      <c r="EY1800" s="2"/>
      <c r="EZ1800" s="2"/>
      <c r="FF1800" s="2"/>
      <c r="FG1800" s="2"/>
    </row>
    <row r="1801" spans="7:163">
      <c r="G1801" s="21"/>
      <c r="H1801" s="4"/>
      <c r="I1801" s="4"/>
      <c r="J1801" s="4"/>
      <c r="K1801" s="2"/>
      <c r="L1801" s="2"/>
      <c r="R1801" s="2"/>
      <c r="S1801" s="2"/>
      <c r="T1801" s="4"/>
      <c r="U1801" s="4"/>
      <c r="V1801" s="4"/>
      <c r="AD1801" s="2"/>
      <c r="AE1801" s="2"/>
      <c r="AF1801" s="4"/>
      <c r="AG1801" s="4"/>
      <c r="AH1801" s="4"/>
      <c r="AI1801" s="2"/>
      <c r="AJ1801" s="2"/>
      <c r="AP1801" s="2"/>
      <c r="AQ1801" s="2"/>
      <c r="AR1801" s="4"/>
      <c r="AS1801" s="4"/>
      <c r="AT1801" s="4"/>
      <c r="AU1801" s="2"/>
      <c r="AV1801" s="2"/>
      <c r="BB1801" s="2"/>
      <c r="BC1801" s="2"/>
      <c r="BD1801" s="4"/>
      <c r="BE1801" s="4"/>
      <c r="BF1801" s="4"/>
      <c r="BG1801" s="2"/>
      <c r="BH1801" s="2"/>
      <c r="BN1801" s="2"/>
      <c r="BO1801" s="2"/>
      <c r="BP1801" s="4"/>
      <c r="BQ1801" s="4"/>
      <c r="BR1801" s="4"/>
      <c r="BS1801" s="2"/>
      <c r="BT1801" s="2"/>
      <c r="BZ1801" s="2"/>
      <c r="CA1801" s="2"/>
      <c r="CB1801" s="4"/>
      <c r="CC1801" s="4"/>
      <c r="CD1801" s="4"/>
      <c r="CE1801" s="2"/>
      <c r="CF1801" s="2"/>
      <c r="CL1801" s="2"/>
      <c r="CM1801" s="2"/>
      <c r="CN1801" s="4"/>
      <c r="CO1801" s="4"/>
      <c r="CP1801" s="4"/>
      <c r="CQ1801" s="2"/>
      <c r="CR1801" s="2"/>
      <c r="CX1801" s="2"/>
      <c r="CY1801" s="2"/>
      <c r="CZ1801" s="4"/>
      <c r="DA1801" s="4"/>
      <c r="DB1801" s="4"/>
      <c r="DJ1801" s="2"/>
      <c r="DK1801" s="2"/>
      <c r="DN1801" s="4"/>
      <c r="DO1801" s="2"/>
      <c r="DP1801" s="2"/>
      <c r="DV1801" s="2"/>
      <c r="DW1801" s="2"/>
      <c r="DX1801" s="4"/>
      <c r="DY1801" s="4"/>
      <c r="DZ1801" s="4"/>
      <c r="EA1801" s="2"/>
      <c r="EB1801" s="2"/>
      <c r="EH1801" s="2"/>
      <c r="EI1801" s="2"/>
      <c r="EJ1801" s="4"/>
      <c r="EK1801" s="4"/>
      <c r="EL1801" s="4"/>
      <c r="EM1801" s="2"/>
      <c r="EN1801" s="2"/>
      <c r="ET1801" s="2"/>
      <c r="EU1801" s="2"/>
      <c r="EV1801" s="4"/>
      <c r="EW1801" s="4"/>
      <c r="EX1801" s="4"/>
      <c r="EY1801" s="2"/>
      <c r="EZ1801" s="2"/>
      <c r="FF1801" s="2"/>
      <c r="FG1801" s="2"/>
    </row>
    <row r="1802" spans="7:163">
      <c r="G1802" s="21"/>
      <c r="H1802" s="4"/>
      <c r="I1802" s="4"/>
      <c r="J1802" s="4"/>
      <c r="K1802" s="2"/>
      <c r="L1802" s="2"/>
      <c r="R1802" s="2"/>
      <c r="S1802" s="2"/>
      <c r="T1802" s="4"/>
      <c r="U1802" s="4"/>
      <c r="V1802" s="4"/>
      <c r="AD1802" s="2"/>
      <c r="AE1802" s="2"/>
      <c r="AF1802" s="4"/>
      <c r="AG1802" s="4"/>
      <c r="AH1802" s="4"/>
      <c r="AI1802" s="2"/>
      <c r="AJ1802" s="2"/>
      <c r="AP1802" s="2"/>
      <c r="AQ1802" s="2"/>
      <c r="AR1802" s="4"/>
      <c r="AS1802" s="4"/>
      <c r="AT1802" s="4"/>
      <c r="AU1802" s="2"/>
      <c r="AV1802" s="2"/>
      <c r="BB1802" s="2"/>
      <c r="BC1802" s="2"/>
      <c r="BD1802" s="4"/>
      <c r="BE1802" s="4"/>
      <c r="BF1802" s="4"/>
      <c r="BG1802" s="2"/>
      <c r="BH1802" s="2"/>
      <c r="BN1802" s="2"/>
      <c r="BO1802" s="2"/>
      <c r="BP1802" s="4"/>
      <c r="BQ1802" s="4"/>
      <c r="BR1802" s="4"/>
      <c r="BS1802" s="2"/>
      <c r="BT1802" s="2"/>
      <c r="BZ1802" s="2"/>
      <c r="CA1802" s="2"/>
      <c r="CB1802" s="4"/>
      <c r="CC1802" s="4"/>
      <c r="CD1802" s="4"/>
      <c r="CE1802" s="2"/>
      <c r="CF1802" s="2"/>
      <c r="CL1802" s="2"/>
      <c r="CM1802" s="2"/>
      <c r="CN1802" s="4"/>
      <c r="CO1802" s="4"/>
      <c r="CP1802" s="4"/>
      <c r="CQ1802" s="2"/>
      <c r="CR1802" s="2"/>
      <c r="CX1802" s="2"/>
      <c r="CY1802" s="2"/>
      <c r="CZ1802" s="4"/>
      <c r="DA1802" s="4"/>
      <c r="DB1802" s="4"/>
      <c r="DJ1802" s="2"/>
      <c r="DK1802" s="2"/>
      <c r="DN1802" s="4"/>
      <c r="DO1802" s="2"/>
      <c r="DP1802" s="2"/>
      <c r="DV1802" s="2"/>
      <c r="DW1802" s="2"/>
      <c r="DX1802" s="4"/>
      <c r="DY1802" s="4"/>
      <c r="DZ1802" s="4"/>
      <c r="EA1802" s="2"/>
      <c r="EB1802" s="2"/>
      <c r="EH1802" s="2"/>
      <c r="EI1802" s="2"/>
      <c r="EJ1802" s="4"/>
      <c r="EK1802" s="4"/>
      <c r="EL1802" s="4"/>
      <c r="EM1802" s="2"/>
      <c r="EN1802" s="2"/>
      <c r="ET1802" s="2"/>
      <c r="EU1802" s="2"/>
      <c r="EV1802" s="4"/>
      <c r="EW1802" s="4"/>
      <c r="EX1802" s="4"/>
      <c r="EY1802" s="2"/>
      <c r="EZ1802" s="2"/>
      <c r="FF1802" s="2"/>
      <c r="FG1802" s="2"/>
    </row>
    <row r="1803" spans="7:163">
      <c r="G1803" s="21"/>
      <c r="H1803" s="4"/>
      <c r="I1803" s="4"/>
      <c r="J1803" s="4"/>
      <c r="K1803" s="2"/>
      <c r="L1803" s="2"/>
      <c r="R1803" s="2"/>
      <c r="S1803" s="2"/>
      <c r="T1803" s="4"/>
      <c r="U1803" s="4"/>
      <c r="V1803" s="4"/>
      <c r="AD1803" s="2"/>
      <c r="AE1803" s="2"/>
      <c r="AF1803" s="4"/>
      <c r="AG1803" s="4"/>
      <c r="AH1803" s="4"/>
      <c r="AI1803" s="2"/>
      <c r="AJ1803" s="2"/>
      <c r="AP1803" s="2"/>
      <c r="AQ1803" s="2"/>
      <c r="AR1803" s="4"/>
      <c r="AS1803" s="4"/>
      <c r="AT1803" s="4"/>
      <c r="AU1803" s="2"/>
      <c r="AV1803" s="2"/>
      <c r="BB1803" s="2"/>
      <c r="BC1803" s="2"/>
      <c r="BD1803" s="4"/>
      <c r="BE1803" s="4"/>
      <c r="BF1803" s="4"/>
      <c r="BG1803" s="2"/>
      <c r="BH1803" s="2"/>
      <c r="BN1803" s="2"/>
      <c r="BO1803" s="2"/>
      <c r="BP1803" s="4"/>
      <c r="BQ1803" s="4"/>
      <c r="BR1803" s="4"/>
      <c r="BS1803" s="2"/>
      <c r="BT1803" s="2"/>
      <c r="BZ1803" s="2"/>
      <c r="CA1803" s="2"/>
      <c r="CB1803" s="4"/>
      <c r="CC1803" s="4"/>
      <c r="CD1803" s="4"/>
      <c r="CE1803" s="2"/>
      <c r="CF1803" s="2"/>
      <c r="CL1803" s="2"/>
      <c r="CM1803" s="2"/>
      <c r="CN1803" s="4"/>
      <c r="CO1803" s="4"/>
      <c r="CP1803" s="4"/>
      <c r="CQ1803" s="2"/>
      <c r="CR1803" s="2"/>
      <c r="CX1803" s="2"/>
      <c r="CY1803" s="2"/>
      <c r="CZ1803" s="4"/>
      <c r="DA1803" s="4"/>
      <c r="DB1803" s="4"/>
      <c r="DJ1803" s="2"/>
      <c r="DK1803" s="2"/>
      <c r="DN1803" s="4"/>
      <c r="DO1803" s="2"/>
      <c r="DP1803" s="2"/>
      <c r="DV1803" s="2"/>
      <c r="DW1803" s="2"/>
      <c r="DX1803" s="4"/>
      <c r="DY1803" s="4"/>
      <c r="DZ1803" s="4"/>
      <c r="EA1803" s="2"/>
      <c r="EB1803" s="2"/>
      <c r="EH1803" s="2"/>
      <c r="EI1803" s="2"/>
      <c r="EJ1803" s="4"/>
      <c r="EK1803" s="4"/>
      <c r="EL1803" s="4"/>
      <c r="EM1803" s="2"/>
      <c r="EN1803" s="2"/>
      <c r="ET1803" s="2"/>
      <c r="EU1803" s="2"/>
      <c r="EV1803" s="4"/>
      <c r="EW1803" s="4"/>
      <c r="EX1803" s="4"/>
      <c r="EY1803" s="2"/>
      <c r="EZ1803" s="2"/>
      <c r="FF1803" s="2"/>
      <c r="FG1803" s="2"/>
    </row>
    <row r="1804" spans="7:163">
      <c r="G1804" s="21"/>
      <c r="H1804" s="10"/>
      <c r="I1804" s="4"/>
      <c r="J1804" s="4"/>
      <c r="K1804" s="2"/>
      <c r="L1804" s="2"/>
      <c r="R1804" s="2"/>
      <c r="S1804" s="2"/>
      <c r="T1804" s="10"/>
      <c r="U1804" s="4"/>
      <c r="V1804" s="4"/>
      <c r="AD1804" s="2"/>
      <c r="AE1804" s="2"/>
      <c r="AF1804" s="10"/>
      <c r="AG1804" s="4"/>
      <c r="AH1804" s="4"/>
      <c r="AI1804" s="2"/>
      <c r="AJ1804" s="2"/>
      <c r="AP1804" s="2"/>
      <c r="AQ1804" s="2"/>
      <c r="AR1804" s="10"/>
      <c r="AS1804" s="4"/>
      <c r="AT1804" s="4"/>
      <c r="AU1804" s="2"/>
      <c r="AV1804" s="2"/>
      <c r="BB1804" s="2"/>
      <c r="BC1804" s="2"/>
      <c r="BD1804" s="10"/>
      <c r="BE1804" s="4"/>
      <c r="BF1804" s="4"/>
      <c r="BG1804" s="2"/>
      <c r="BH1804" s="2"/>
      <c r="BN1804" s="2"/>
      <c r="BO1804" s="2"/>
      <c r="BP1804" s="10"/>
      <c r="BQ1804" s="4"/>
      <c r="BR1804" s="4"/>
      <c r="BS1804" s="2"/>
      <c r="BT1804" s="2"/>
      <c r="BZ1804" s="2"/>
      <c r="CA1804" s="2"/>
      <c r="CB1804" s="10"/>
      <c r="CC1804" s="4"/>
      <c r="CD1804" s="4"/>
      <c r="CE1804" s="2"/>
      <c r="CF1804" s="2"/>
      <c r="CL1804" s="2"/>
      <c r="CM1804" s="2"/>
      <c r="CN1804" s="10"/>
      <c r="CO1804" s="4"/>
      <c r="CP1804" s="4"/>
      <c r="CQ1804" s="2"/>
      <c r="CR1804" s="2"/>
      <c r="CX1804" s="2"/>
      <c r="CY1804" s="2"/>
      <c r="CZ1804" s="10"/>
      <c r="DA1804" s="4"/>
      <c r="DB1804" s="4"/>
      <c r="DJ1804" s="2"/>
      <c r="DK1804" s="2"/>
      <c r="DL1804" s="10"/>
      <c r="DN1804" s="4"/>
      <c r="DO1804" s="2"/>
      <c r="DP1804" s="2"/>
      <c r="DV1804" s="2"/>
      <c r="DW1804" s="2"/>
      <c r="DX1804" s="10"/>
      <c r="DY1804" s="4"/>
      <c r="DZ1804" s="4"/>
      <c r="EA1804" s="2"/>
      <c r="EB1804" s="2"/>
      <c r="EH1804" s="2"/>
      <c r="EI1804" s="2"/>
      <c r="EJ1804" s="10"/>
      <c r="EK1804" s="4"/>
      <c r="EL1804" s="4"/>
      <c r="EM1804" s="2"/>
      <c r="EN1804" s="2"/>
      <c r="ET1804" s="2"/>
      <c r="EU1804" s="2"/>
      <c r="EV1804" s="10"/>
      <c r="EW1804" s="4"/>
      <c r="EX1804" s="4"/>
      <c r="EY1804" s="2"/>
      <c r="EZ1804" s="2"/>
      <c r="FF1804" s="2"/>
      <c r="FG1804" s="2"/>
    </row>
    <row r="1805" spans="7:163">
      <c r="G1805" s="21"/>
      <c r="H1805" s="10"/>
      <c r="I1805" s="4"/>
      <c r="J1805" s="4"/>
      <c r="K1805" s="2"/>
      <c r="L1805" s="2"/>
      <c r="R1805" s="2"/>
      <c r="S1805" s="2"/>
      <c r="T1805" s="10"/>
      <c r="U1805" s="4"/>
      <c r="V1805" s="4"/>
      <c r="AD1805" s="2"/>
      <c r="AE1805" s="2"/>
      <c r="AF1805" s="10"/>
      <c r="AG1805" s="4"/>
      <c r="AH1805" s="4"/>
      <c r="AI1805" s="2"/>
      <c r="AJ1805" s="2"/>
      <c r="AP1805" s="2"/>
      <c r="AQ1805" s="2"/>
      <c r="AR1805" s="10"/>
      <c r="AS1805" s="4"/>
      <c r="AT1805" s="4"/>
      <c r="AU1805" s="2"/>
      <c r="AV1805" s="2"/>
      <c r="BB1805" s="2"/>
      <c r="BC1805" s="2"/>
      <c r="BD1805" s="10"/>
      <c r="BE1805" s="4"/>
      <c r="BF1805" s="4"/>
      <c r="BG1805" s="2"/>
      <c r="BH1805" s="2"/>
      <c r="BN1805" s="2"/>
      <c r="BO1805" s="2"/>
      <c r="BP1805" s="10"/>
      <c r="BQ1805" s="4"/>
      <c r="BR1805" s="4"/>
      <c r="BS1805" s="2"/>
      <c r="BT1805" s="2"/>
      <c r="BZ1805" s="2"/>
      <c r="CA1805" s="2"/>
      <c r="CB1805" s="10"/>
      <c r="CC1805" s="4"/>
      <c r="CD1805" s="4"/>
      <c r="CE1805" s="2"/>
      <c r="CF1805" s="2"/>
      <c r="CL1805" s="2"/>
      <c r="CM1805" s="2"/>
      <c r="CN1805" s="10"/>
      <c r="CO1805" s="4"/>
      <c r="CP1805" s="4"/>
      <c r="CQ1805" s="2"/>
      <c r="CR1805" s="2"/>
      <c r="CX1805" s="2"/>
      <c r="CY1805" s="2"/>
      <c r="CZ1805" s="10"/>
      <c r="DA1805" s="4"/>
      <c r="DB1805" s="4"/>
      <c r="DJ1805" s="2"/>
      <c r="DK1805" s="2"/>
      <c r="DL1805" s="10"/>
      <c r="DN1805" s="4"/>
      <c r="DO1805" s="2"/>
      <c r="DP1805" s="2"/>
      <c r="DV1805" s="2"/>
      <c r="DW1805" s="2"/>
      <c r="DX1805" s="10"/>
      <c r="DY1805" s="4"/>
      <c r="DZ1805" s="4"/>
      <c r="EA1805" s="2"/>
      <c r="EB1805" s="2"/>
      <c r="EH1805" s="2"/>
      <c r="EI1805" s="2"/>
      <c r="EJ1805" s="10"/>
      <c r="EK1805" s="4"/>
      <c r="EL1805" s="4"/>
      <c r="EM1805" s="2"/>
      <c r="EN1805" s="2"/>
      <c r="ET1805" s="2"/>
      <c r="EU1805" s="2"/>
      <c r="EV1805" s="10"/>
      <c r="EW1805" s="4"/>
      <c r="EX1805" s="4"/>
      <c r="EY1805" s="2"/>
      <c r="EZ1805" s="2"/>
      <c r="FF1805" s="2"/>
      <c r="FG1805" s="2"/>
    </row>
    <row r="1806" spans="7:163">
      <c r="G1806" s="21"/>
      <c r="H1806" s="10"/>
      <c r="I1806" s="4"/>
      <c r="J1806" s="4"/>
      <c r="K1806" s="2"/>
      <c r="L1806" s="2"/>
      <c r="R1806" s="2"/>
      <c r="S1806" s="2"/>
      <c r="T1806" s="10"/>
      <c r="U1806" s="4"/>
      <c r="V1806" s="4"/>
      <c r="AD1806" s="2"/>
      <c r="AE1806" s="2"/>
      <c r="AF1806" s="10"/>
      <c r="AG1806" s="4"/>
      <c r="AH1806" s="4"/>
      <c r="AI1806" s="2"/>
      <c r="AJ1806" s="2"/>
      <c r="AP1806" s="2"/>
      <c r="AQ1806" s="2"/>
      <c r="AR1806" s="10"/>
      <c r="AS1806" s="4"/>
      <c r="AT1806" s="4"/>
      <c r="AU1806" s="2"/>
      <c r="AV1806" s="2"/>
      <c r="BB1806" s="2"/>
      <c r="BC1806" s="2"/>
      <c r="BD1806" s="10"/>
      <c r="BE1806" s="4"/>
      <c r="BF1806" s="4"/>
      <c r="BG1806" s="2"/>
      <c r="BH1806" s="2"/>
      <c r="BN1806" s="2"/>
      <c r="BO1806" s="2"/>
      <c r="BP1806" s="10"/>
      <c r="BQ1806" s="4"/>
      <c r="BR1806" s="4"/>
      <c r="BS1806" s="2"/>
      <c r="BT1806" s="2"/>
      <c r="BZ1806" s="2"/>
      <c r="CA1806" s="2"/>
      <c r="CB1806" s="10"/>
      <c r="CC1806" s="4"/>
      <c r="CD1806" s="4"/>
      <c r="CE1806" s="2"/>
      <c r="CF1806" s="2"/>
      <c r="CL1806" s="2"/>
      <c r="CM1806" s="2"/>
      <c r="CN1806" s="10"/>
      <c r="CO1806" s="4"/>
      <c r="CP1806" s="4"/>
      <c r="CQ1806" s="2"/>
      <c r="CR1806" s="2"/>
      <c r="CX1806" s="2"/>
      <c r="CY1806" s="2"/>
      <c r="CZ1806" s="10"/>
      <c r="DA1806" s="4"/>
      <c r="DB1806" s="4"/>
      <c r="DJ1806" s="2"/>
      <c r="DK1806" s="2"/>
      <c r="DL1806" s="10"/>
      <c r="DN1806" s="4"/>
      <c r="DO1806" s="2"/>
      <c r="DP1806" s="2"/>
      <c r="DV1806" s="2"/>
      <c r="DW1806" s="2"/>
      <c r="DX1806" s="10"/>
      <c r="DY1806" s="4"/>
      <c r="DZ1806" s="4"/>
      <c r="EA1806" s="2"/>
      <c r="EB1806" s="2"/>
      <c r="EH1806" s="2"/>
      <c r="EI1806" s="2"/>
      <c r="EJ1806" s="10"/>
      <c r="EK1806" s="4"/>
      <c r="EL1806" s="4"/>
      <c r="EM1806" s="2"/>
      <c r="EN1806" s="2"/>
      <c r="ET1806" s="2"/>
      <c r="EU1806" s="2"/>
      <c r="EV1806" s="10"/>
      <c r="EW1806" s="4"/>
      <c r="EX1806" s="4"/>
      <c r="EY1806" s="2"/>
      <c r="EZ1806" s="2"/>
      <c r="FF1806" s="2"/>
      <c r="FG1806" s="2"/>
    </row>
    <row r="1807" spans="7:163">
      <c r="G1807" s="21"/>
      <c r="H1807" s="10"/>
      <c r="I1807" s="4"/>
      <c r="J1807" s="4"/>
      <c r="K1807" s="2"/>
      <c r="L1807" s="2"/>
      <c r="R1807" s="2"/>
      <c r="S1807" s="2"/>
      <c r="T1807" s="10"/>
      <c r="U1807" s="4"/>
      <c r="V1807" s="4"/>
      <c r="AD1807" s="2"/>
      <c r="AE1807" s="2"/>
      <c r="AF1807" s="10"/>
      <c r="AG1807" s="4"/>
      <c r="AH1807" s="4"/>
      <c r="AI1807" s="2"/>
      <c r="AJ1807" s="2"/>
      <c r="AP1807" s="2"/>
      <c r="AQ1807" s="2"/>
      <c r="AR1807" s="10"/>
      <c r="AS1807" s="4"/>
      <c r="AT1807" s="4"/>
      <c r="AU1807" s="2"/>
      <c r="AV1807" s="2"/>
      <c r="BB1807" s="2"/>
      <c r="BC1807" s="2"/>
      <c r="BD1807" s="10"/>
      <c r="BE1807" s="4"/>
      <c r="BF1807" s="4"/>
      <c r="BG1807" s="2"/>
      <c r="BH1807" s="2"/>
      <c r="BN1807" s="2"/>
      <c r="BO1807" s="2"/>
      <c r="BP1807" s="10"/>
      <c r="BQ1807" s="4"/>
      <c r="BR1807" s="4"/>
      <c r="BS1807" s="2"/>
      <c r="BT1807" s="2"/>
      <c r="BZ1807" s="2"/>
      <c r="CA1807" s="2"/>
      <c r="CB1807" s="10"/>
      <c r="CC1807" s="4"/>
      <c r="CD1807" s="4"/>
      <c r="CE1807" s="2"/>
      <c r="CF1807" s="2"/>
      <c r="CL1807" s="2"/>
      <c r="CM1807" s="2"/>
      <c r="CN1807" s="10"/>
      <c r="CO1807" s="4"/>
      <c r="CP1807" s="4"/>
      <c r="CQ1807" s="2"/>
      <c r="CR1807" s="2"/>
      <c r="CX1807" s="2"/>
      <c r="CY1807" s="2"/>
      <c r="CZ1807" s="10"/>
      <c r="DA1807" s="4"/>
      <c r="DB1807" s="4"/>
      <c r="DJ1807" s="2"/>
      <c r="DK1807" s="2"/>
      <c r="DL1807" s="10"/>
      <c r="DN1807" s="4"/>
      <c r="DO1807" s="2"/>
      <c r="DP1807" s="2"/>
      <c r="DV1807" s="2"/>
      <c r="DW1807" s="2"/>
      <c r="DX1807" s="10"/>
      <c r="DY1807" s="4"/>
      <c r="DZ1807" s="4"/>
      <c r="EA1807" s="2"/>
      <c r="EB1807" s="2"/>
      <c r="EH1807" s="2"/>
      <c r="EI1807" s="2"/>
      <c r="EJ1807" s="10"/>
      <c r="EK1807" s="4"/>
      <c r="EL1807" s="4"/>
      <c r="EM1807" s="2"/>
      <c r="EN1807" s="2"/>
      <c r="ET1807" s="2"/>
      <c r="EU1807" s="2"/>
      <c r="EV1807" s="10"/>
      <c r="EW1807" s="4"/>
      <c r="EX1807" s="4"/>
      <c r="EY1807" s="2"/>
      <c r="EZ1807" s="2"/>
      <c r="FF1807" s="2"/>
      <c r="FG1807" s="2"/>
    </row>
    <row r="1808" spans="7:163">
      <c r="G1808" s="21"/>
      <c r="K1808" s="2"/>
      <c r="L1808" s="2"/>
      <c r="R1808" s="2"/>
      <c r="S1808" s="2"/>
      <c r="AD1808" s="2"/>
      <c r="AE1808" s="2"/>
      <c r="AP1808" s="2"/>
      <c r="AQ1808" s="2"/>
      <c r="BB1808" s="2"/>
      <c r="BC1808" s="2"/>
      <c r="BN1808" s="2"/>
      <c r="BO1808" s="2"/>
      <c r="BZ1808" s="2"/>
      <c r="CA1808" s="2"/>
      <c r="CE1808" s="2"/>
      <c r="CF1808" s="2"/>
      <c r="CL1808" s="2"/>
      <c r="CM1808" s="2"/>
      <c r="CQ1808" s="2"/>
      <c r="CR1808" s="2"/>
      <c r="CX1808" s="2"/>
      <c r="CY1808" s="2"/>
      <c r="DJ1808" s="2"/>
      <c r="DK1808" s="2"/>
      <c r="DV1808" s="2"/>
      <c r="DW1808" s="2"/>
      <c r="EH1808" s="2"/>
      <c r="EI1808" s="2"/>
      <c r="ET1808" s="2"/>
      <c r="EU1808" s="2"/>
      <c r="FF1808" s="2"/>
      <c r="FG1808" s="2"/>
    </row>
    <row r="1809" spans="1:209">
      <c r="G1809" s="21"/>
      <c r="K1809" s="2"/>
      <c r="L1809" s="2"/>
      <c r="R1809" s="2"/>
      <c r="S1809" s="2"/>
      <c r="AD1809" s="2"/>
      <c r="AE1809" s="2"/>
      <c r="AP1809" s="2"/>
      <c r="AQ1809" s="2"/>
      <c r="BB1809" s="2"/>
      <c r="BC1809" s="2"/>
      <c r="BN1809" s="2"/>
      <c r="BO1809" s="2"/>
      <c r="BZ1809" s="2"/>
      <c r="CA1809" s="2"/>
      <c r="CE1809" s="2"/>
      <c r="CF1809" s="2"/>
      <c r="CL1809" s="2"/>
      <c r="CM1809" s="2"/>
      <c r="CQ1809" s="2"/>
      <c r="CR1809" s="2"/>
      <c r="CX1809" s="2"/>
      <c r="CY1809" s="2"/>
      <c r="DJ1809" s="2"/>
      <c r="DK1809" s="2"/>
      <c r="DV1809" s="2"/>
      <c r="DW1809" s="2"/>
      <c r="EH1809" s="2"/>
      <c r="EI1809" s="2"/>
      <c r="ET1809" s="2"/>
      <c r="EU1809" s="2"/>
      <c r="FF1809" s="2"/>
      <c r="FG1809" s="2"/>
    </row>
    <row r="1810" spans="1:209">
      <c r="A1810" s="17" t="s">
        <v>41</v>
      </c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  <c r="AD1810" s="2"/>
      <c r="AE1810" s="2"/>
      <c r="AF1810" s="2"/>
      <c r="AG1810" s="2"/>
      <c r="AH1810" s="2"/>
      <c r="AI1810" s="2"/>
      <c r="AJ1810" s="2"/>
      <c r="AK1810" s="2"/>
      <c r="AL1810" s="2"/>
      <c r="AM1810" s="2"/>
      <c r="AN1810" s="2"/>
      <c r="AO1810" s="2"/>
      <c r="AP1810" s="2"/>
      <c r="AQ1810" s="2"/>
      <c r="AR1810" s="2"/>
      <c r="AS1810" s="2"/>
      <c r="AT1810" s="2"/>
      <c r="AU1810" s="2"/>
      <c r="AV1810" s="2"/>
      <c r="AW1810" s="2"/>
      <c r="AX1810" s="2"/>
      <c r="AY1810" s="2"/>
      <c r="AZ1810" s="2"/>
      <c r="BA1810" s="2"/>
      <c r="BB1810" s="2"/>
      <c r="BC1810" s="2"/>
      <c r="BD1810" s="2"/>
      <c r="BE1810" s="2"/>
      <c r="BF1810" s="2"/>
      <c r="BG1810" s="2"/>
      <c r="BH1810" s="2"/>
      <c r="BI1810" s="2"/>
      <c r="BJ1810" s="2"/>
      <c r="BK1810" s="2"/>
      <c r="BL1810" s="2"/>
      <c r="BM1810" s="2"/>
      <c r="BN1810" s="2"/>
      <c r="BO1810" s="2"/>
      <c r="BP1810" s="2"/>
      <c r="BQ1810" s="2"/>
      <c r="BR1810" s="10"/>
      <c r="BU1810" s="2"/>
      <c r="BV1810" s="2"/>
      <c r="CB1810" s="2"/>
      <c r="CC1810" s="2"/>
      <c r="CD1810" s="2"/>
      <c r="CE1810" s="2"/>
      <c r="CF1810" s="2"/>
      <c r="CG1810" s="2"/>
      <c r="CH1810" s="2"/>
      <c r="CI1810" s="2"/>
      <c r="CJ1810" s="2"/>
      <c r="CK1810" s="2"/>
      <c r="CL1810" s="2"/>
      <c r="CM1810" s="2"/>
      <c r="CN1810" s="2"/>
      <c r="CO1810" s="2"/>
      <c r="CP1810" s="2"/>
      <c r="CQ1810" s="2"/>
      <c r="CR1810" s="2"/>
      <c r="CS1810" s="2"/>
      <c r="CT1810" s="2"/>
      <c r="CU1810" s="2"/>
      <c r="CV1810" s="2"/>
      <c r="CW1810" s="2"/>
      <c r="CX1810" s="2"/>
      <c r="CY1810" s="2"/>
      <c r="CZ1810" s="2"/>
      <c r="DA1810" s="2"/>
      <c r="DB1810" s="2"/>
      <c r="DC1810" s="2"/>
      <c r="DD1810" s="2"/>
      <c r="DE1810" s="2"/>
      <c r="DF1810" s="2"/>
      <c r="DG1810" s="2"/>
      <c r="DH1810" s="2"/>
      <c r="DI1810" s="2"/>
      <c r="DJ1810" s="2"/>
      <c r="DK1810" s="2"/>
      <c r="DL1810" s="2"/>
      <c r="DM1810" s="2"/>
      <c r="DN1810" s="2"/>
      <c r="DO1810" s="2"/>
      <c r="DP1810" s="2"/>
      <c r="DQ1810" s="2"/>
      <c r="DR1810" s="2"/>
      <c r="DS1810" s="2"/>
      <c r="DT1810" s="2"/>
      <c r="DU1810" s="2"/>
      <c r="DV1810" s="2"/>
      <c r="DW1810" s="2"/>
      <c r="DX1810" s="2"/>
      <c r="DY1810" s="2"/>
      <c r="DZ1810" s="2"/>
      <c r="EA1810" s="2"/>
      <c r="EB1810" s="2"/>
      <c r="EC1810" s="2"/>
      <c r="ED1810" s="2"/>
      <c r="EE1810" s="2"/>
      <c r="EF1810" s="2"/>
      <c r="EG1810" s="2"/>
      <c r="EH1810" s="2"/>
      <c r="EI1810" s="2"/>
      <c r="EJ1810" s="2"/>
      <c r="EK1810" s="2"/>
      <c r="EL1810" s="2"/>
      <c r="EM1810" s="2"/>
      <c r="EN1810" s="2"/>
      <c r="EO1810" s="2"/>
      <c r="EP1810" s="2"/>
      <c r="EQ1810" s="2"/>
      <c r="ER1810" s="2"/>
      <c r="ES1810" s="2"/>
      <c r="ET1810" s="2"/>
      <c r="EU1810" s="2"/>
      <c r="EV1810" s="2"/>
      <c r="EW1810" s="2"/>
      <c r="EX1810" s="2"/>
      <c r="EY1810" s="2"/>
      <c r="EZ1810" s="2"/>
      <c r="FA1810" s="2"/>
      <c r="FB1810" s="2"/>
      <c r="FC1810" s="2"/>
      <c r="FD1810" s="2"/>
      <c r="FE1810" s="2"/>
      <c r="FF1810" s="2"/>
      <c r="FG1810" s="2"/>
    </row>
    <row r="1811" spans="1:209">
      <c r="A1811" s="17"/>
      <c r="B1811" s="3" t="s">
        <v>42</v>
      </c>
      <c r="C1811" s="3" t="s">
        <v>43</v>
      </c>
      <c r="E1811" s="3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  <c r="AD1811" s="2"/>
      <c r="AE1811" s="2"/>
      <c r="AF1811" s="2"/>
      <c r="AG1811" s="2"/>
      <c r="AH1811" s="2"/>
      <c r="AI1811" s="2"/>
      <c r="AJ1811" s="2"/>
      <c r="AK1811" s="2"/>
      <c r="AL1811" s="2"/>
      <c r="AM1811" s="2"/>
      <c r="AN1811" s="2"/>
      <c r="AO1811" s="2"/>
      <c r="AP1811" s="2"/>
      <c r="AQ1811" s="2"/>
      <c r="AR1811" s="2"/>
      <c r="AS1811" s="2"/>
      <c r="AT1811" s="2"/>
      <c r="AU1811" s="2"/>
      <c r="AV1811" s="2"/>
      <c r="AW1811" s="2"/>
      <c r="AX1811" s="2"/>
      <c r="AY1811" s="2"/>
      <c r="AZ1811" s="2"/>
      <c r="BA1811" s="2"/>
      <c r="BB1811" s="2"/>
      <c r="BC1811" s="2"/>
      <c r="BD1811" s="2"/>
      <c r="BE1811" s="2"/>
      <c r="BF1811" s="2"/>
      <c r="BG1811" s="2"/>
      <c r="BH1811" s="2"/>
      <c r="BI1811" s="2"/>
      <c r="BJ1811" s="2"/>
      <c r="BK1811" s="2"/>
      <c r="BL1811" s="2"/>
      <c r="BM1811" s="2"/>
      <c r="BN1811" s="2"/>
      <c r="BO1811" s="2"/>
      <c r="BP1811" s="2"/>
      <c r="BQ1811" s="2"/>
      <c r="BR1811" s="10"/>
      <c r="BU1811" s="2"/>
      <c r="BV1811" s="2"/>
      <c r="CB1811" s="2"/>
      <c r="CC1811" s="2"/>
      <c r="CD1811" s="2"/>
      <c r="CE1811" s="2"/>
      <c r="CF1811" s="2"/>
      <c r="CG1811" s="2"/>
      <c r="CH1811" s="2"/>
      <c r="CI1811" s="2"/>
      <c r="CJ1811" s="2"/>
      <c r="CK1811" s="2"/>
      <c r="CL1811" s="2"/>
      <c r="CM1811" s="2"/>
      <c r="CN1811" s="2"/>
      <c r="CO1811" s="2"/>
      <c r="CP1811" s="2"/>
      <c r="CQ1811" s="2"/>
      <c r="CR1811" s="2"/>
      <c r="CS1811" s="2"/>
      <c r="CT1811" s="2"/>
      <c r="CU1811" s="2"/>
      <c r="CV1811" s="2"/>
      <c r="CW1811" s="2"/>
      <c r="CX1811" s="2"/>
      <c r="CY1811" s="2"/>
      <c r="CZ1811" s="2"/>
      <c r="DA1811" s="2"/>
      <c r="DB1811" s="2"/>
      <c r="DC1811" s="2"/>
      <c r="DD1811" s="2"/>
      <c r="DE1811" s="2"/>
      <c r="DF1811" s="2"/>
      <c r="DG1811" s="2"/>
      <c r="DH1811" s="2"/>
      <c r="DI1811" s="2"/>
      <c r="DJ1811" s="2"/>
      <c r="DK1811" s="2"/>
      <c r="DL1811" s="2"/>
      <c r="DM1811" s="2"/>
      <c r="DN1811" s="2"/>
      <c r="DO1811" s="2"/>
      <c r="DP1811" s="2"/>
      <c r="DQ1811" s="2"/>
      <c r="DR1811" s="2"/>
      <c r="DS1811" s="2"/>
      <c r="DT1811" s="2"/>
      <c r="DU1811" s="2"/>
      <c r="DV1811" s="2"/>
      <c r="DW1811" s="2"/>
      <c r="DX1811" s="2"/>
      <c r="DY1811" s="2"/>
      <c r="DZ1811" s="2"/>
      <c r="EA1811" s="2"/>
      <c r="EB1811" s="2"/>
      <c r="EC1811" s="2"/>
      <c r="ED1811" s="2"/>
      <c r="EE1811" s="2"/>
      <c r="EF1811" s="2"/>
      <c r="EG1811" s="2"/>
      <c r="EH1811" s="2"/>
      <c r="EI1811" s="2"/>
      <c r="EJ1811" s="2"/>
      <c r="EK1811" s="2"/>
      <c r="EL1811" s="2"/>
      <c r="EM1811" s="2"/>
      <c r="EN1811" s="2"/>
      <c r="EO1811" s="2"/>
      <c r="EP1811" s="2"/>
      <c r="EQ1811" s="2"/>
      <c r="ER1811" s="2"/>
      <c r="ES1811" s="2"/>
      <c r="ET1811" s="2"/>
      <c r="EU1811" s="2"/>
      <c r="EV1811" s="2"/>
      <c r="EW1811" s="2"/>
      <c r="EX1811" s="2"/>
      <c r="EY1811" s="2"/>
      <c r="EZ1811" s="2"/>
      <c r="FA1811" s="2"/>
      <c r="FB1811" s="2"/>
      <c r="FC1811" s="2"/>
      <c r="FD1811" s="2"/>
      <c r="FE1811" s="2"/>
      <c r="FF1811" s="2"/>
      <c r="FG1811" s="2"/>
    </row>
    <row r="1812" spans="1:209" s="18" customFormat="1">
      <c r="A1812" s="17" t="s">
        <v>44</v>
      </c>
      <c r="B1812" s="18">
        <f>SUM(K1812:FW1812)</f>
        <v>0</v>
      </c>
      <c r="C1812" s="18">
        <f>COUNTIF(K1812:FW1812,"&gt;0")</f>
        <v>0</v>
      </c>
      <c r="K1812" s="18">
        <f>COUNTIF(K1818:K1866, "FALSE")</f>
        <v>0</v>
      </c>
      <c r="W1812" s="18">
        <f>COUNTIF(W1818:W1866, "FALSE")</f>
        <v>0</v>
      </c>
      <c r="AI1812" s="18">
        <f>COUNTIF(AI1818:AI1866, "FALSE")</f>
        <v>0</v>
      </c>
      <c r="AU1812" s="18">
        <f>COUNTIF(AU1818:AU1866, "FALSE")</f>
        <v>0</v>
      </c>
      <c r="BG1812" s="18">
        <f>COUNTIF(BG1818:BG1866, "FALSE")</f>
        <v>0</v>
      </c>
      <c r="BS1812" s="18">
        <f>COUNTIF(BS1818:BS1866, "FALSE")</f>
        <v>0</v>
      </c>
      <c r="BT1812" s="10"/>
      <c r="BW1812" s="10"/>
      <c r="BX1812" s="10"/>
      <c r="BY1812" s="10"/>
      <c r="CE1812" s="18">
        <f>COUNTIF(CE1818:CE1866, "FALSE")</f>
        <v>0</v>
      </c>
      <c r="CQ1812" s="18">
        <f>COUNTIF(CQ1818:CQ1866, "FALSE")</f>
        <v>0</v>
      </c>
      <c r="DC1812" s="18">
        <f>COUNTIF(DC1818:DC1866, "FALSE")</f>
        <v>0</v>
      </c>
      <c r="DO1812" s="18">
        <f>COUNTIF(DO1818:DO1866, "FALSE")</f>
        <v>0</v>
      </c>
      <c r="EA1812" s="18">
        <f>COUNTIF(EA1818:EA1866, "FALSE")</f>
        <v>0</v>
      </c>
      <c r="EM1812" s="18">
        <f>COUNTIF(EM1818:EM1866, "FALSE")</f>
        <v>0</v>
      </c>
      <c r="EY1812" s="18">
        <f>COUNTIF(EY1818:EY1866, "FALSE")</f>
        <v>0</v>
      </c>
      <c r="FF1812" s="2"/>
      <c r="FG1812" s="2"/>
      <c r="FH1812" s="2"/>
      <c r="FI1812" s="2"/>
      <c r="FJ1812" s="2"/>
      <c r="FK1812" s="2"/>
      <c r="FL1812" s="2"/>
      <c r="FM1812" s="2"/>
      <c r="FN1812" s="2"/>
      <c r="FO1812" s="2"/>
      <c r="FP1812" s="2"/>
      <c r="FQ1812" s="2"/>
      <c r="FR1812" s="2"/>
      <c r="FS1812" s="2"/>
      <c r="FT1812" s="2"/>
      <c r="FU1812" s="2"/>
      <c r="FV1812" s="2"/>
      <c r="FW1812" s="2"/>
      <c r="FX1812" s="2"/>
      <c r="FY1812" s="2"/>
      <c r="FZ1812" s="2"/>
      <c r="GA1812" s="2"/>
      <c r="GB1812" s="2"/>
      <c r="GC1812" s="2"/>
      <c r="GD1812" s="2"/>
      <c r="GE1812" s="2"/>
      <c r="GF1812" s="2"/>
      <c r="GG1812" s="2"/>
      <c r="GH1812" s="2"/>
      <c r="GI1812" s="2"/>
      <c r="GJ1812" s="2"/>
      <c r="GK1812" s="2"/>
      <c r="GL1812" s="2"/>
      <c r="GM1812" s="2"/>
      <c r="GN1812" s="2"/>
      <c r="GO1812" s="2"/>
      <c r="GP1812" s="2"/>
      <c r="GQ1812" s="2"/>
      <c r="GR1812" s="2"/>
      <c r="GS1812" s="2"/>
      <c r="GT1812" s="2"/>
      <c r="GU1812" s="2"/>
      <c r="GV1812" s="2"/>
      <c r="GW1812" s="2"/>
      <c r="GX1812" s="2"/>
      <c r="GY1812" s="2"/>
      <c r="GZ1812" s="2"/>
      <c r="HA1812" s="2"/>
    </row>
    <row r="1813" spans="1:209" s="18" customFormat="1">
      <c r="A1813" s="17" t="s">
        <v>45</v>
      </c>
      <c r="B1813" s="18">
        <f>SUM(F1813:FR1813)</f>
        <v>39</v>
      </c>
      <c r="C1813" s="18">
        <f>COUNTIF(F1813:FR1813,"&gt;0")</f>
        <v>5</v>
      </c>
      <c r="F1813" s="18">
        <f>COUNTIF(F1818:F1866,"FALSE")</f>
        <v>0</v>
      </c>
      <c r="R1813" s="18">
        <f>COUNTIF(R1818:R1866,"FALSE")</f>
        <v>0</v>
      </c>
      <c r="AD1813" s="18">
        <f>COUNTIF(AD1818:AD1866,"FALSE")</f>
        <v>4</v>
      </c>
      <c r="AP1813" s="18">
        <f>COUNTIF(AP1818:AP1866,"FALSE")</f>
        <v>0</v>
      </c>
      <c r="BB1813" s="18">
        <f>COUNTIF(BB1818:BB1866,"FALSE")</f>
        <v>6</v>
      </c>
      <c r="BN1813" s="18">
        <f>COUNTIF(BN1818:BN1866,"FALSE")</f>
        <v>0</v>
      </c>
      <c r="BU1813" s="10"/>
      <c r="BV1813" s="10"/>
      <c r="BW1813" s="10"/>
      <c r="BX1813" s="10"/>
      <c r="BY1813" s="10"/>
      <c r="BZ1813" s="18">
        <f>COUNTIF(BZ1818:BZ1866,"FALSE")</f>
        <v>8</v>
      </c>
      <c r="CL1813" s="18">
        <f>COUNTIF(CL1818:CL1866,"FALSE")</f>
        <v>0</v>
      </c>
      <c r="CX1813" s="18">
        <f>COUNTIF(CX1818:CX1866,"FALSE")</f>
        <v>16</v>
      </c>
      <c r="DJ1813" s="18">
        <f>COUNTIF(DJ1818:DJ1866,"FALSE")</f>
        <v>0</v>
      </c>
      <c r="DV1813" s="18">
        <f>COUNTIF(DV1818:DV1866,"FALSE")</f>
        <v>5</v>
      </c>
      <c r="EH1813" s="18">
        <f>COUNTIF(EH1818:EH1866,"FALSE")</f>
        <v>0</v>
      </c>
      <c r="ET1813" s="18">
        <f>COUNTIF(ET1818:ET1866,"FALSE")</f>
        <v>0</v>
      </c>
      <c r="FF1813" s="2"/>
      <c r="FG1813" s="2"/>
      <c r="FH1813" s="2"/>
      <c r="FI1813" s="2"/>
      <c r="FJ1813" s="2"/>
      <c r="FK1813" s="2"/>
      <c r="FL1813" s="2"/>
      <c r="FM1813" s="2"/>
      <c r="FN1813" s="2"/>
      <c r="FO1813" s="2"/>
      <c r="FP1813" s="2"/>
      <c r="FQ1813" s="2"/>
      <c r="FR1813" s="2"/>
      <c r="FS1813" s="2"/>
      <c r="FT1813" s="2"/>
      <c r="FU1813" s="2"/>
      <c r="FV1813" s="2"/>
      <c r="FW1813" s="2"/>
      <c r="FX1813" s="2"/>
      <c r="FY1813" s="2"/>
      <c r="FZ1813" s="2"/>
      <c r="GA1813" s="2"/>
      <c r="GB1813" s="2"/>
      <c r="GC1813" s="2"/>
      <c r="GD1813" s="2"/>
      <c r="GE1813" s="2"/>
      <c r="GF1813" s="2"/>
      <c r="GG1813" s="2"/>
      <c r="GH1813" s="2"/>
      <c r="GI1813" s="2"/>
      <c r="GJ1813" s="2"/>
      <c r="GK1813" s="2"/>
      <c r="GL1813" s="2"/>
      <c r="GM1813" s="2"/>
      <c r="GN1813" s="2"/>
      <c r="GO1813" s="2"/>
      <c r="GP1813" s="2"/>
      <c r="GQ1813" s="2"/>
      <c r="GR1813" s="2"/>
      <c r="GS1813" s="2"/>
      <c r="GT1813" s="2"/>
      <c r="GU1813" s="2"/>
      <c r="GV1813" s="2"/>
      <c r="GW1813" s="2"/>
      <c r="GX1813" s="2"/>
      <c r="GY1813" s="2"/>
      <c r="GZ1813" s="2"/>
      <c r="HA1813" s="2"/>
    </row>
    <row r="1814" spans="1:209">
      <c r="G1814" s="21"/>
      <c r="H1814" s="11"/>
      <c r="K1814" s="2"/>
      <c r="L1814" s="2"/>
      <c r="R1814" s="2"/>
      <c r="S1814" s="2"/>
      <c r="T1814" s="11"/>
      <c r="AD1814" s="2"/>
      <c r="AE1814" s="2"/>
      <c r="AF1814" s="11"/>
      <c r="AP1814" s="2"/>
      <c r="AQ1814" s="2"/>
      <c r="AR1814" s="11"/>
      <c r="BB1814" s="2"/>
      <c r="BC1814" s="2"/>
      <c r="BD1814" s="11"/>
      <c r="BN1814" s="2"/>
      <c r="BO1814" s="2"/>
      <c r="BP1814" s="11"/>
      <c r="BZ1814" s="2"/>
      <c r="CA1814" s="2"/>
      <c r="CB1814" s="11"/>
      <c r="CE1814" s="2"/>
      <c r="CF1814" s="2"/>
      <c r="CL1814" s="2"/>
      <c r="CM1814" s="2"/>
      <c r="CN1814" s="11"/>
      <c r="CQ1814" s="2"/>
      <c r="CR1814" s="2"/>
      <c r="CX1814" s="2"/>
      <c r="CY1814" s="2"/>
      <c r="CZ1814" s="11"/>
      <c r="DJ1814" s="2"/>
      <c r="DK1814" s="2"/>
      <c r="DL1814" s="10"/>
      <c r="DV1814" s="2"/>
      <c r="DW1814" s="2"/>
      <c r="DX1814" s="11"/>
      <c r="EH1814" s="2"/>
      <c r="EI1814" s="2"/>
      <c r="EJ1814" s="11"/>
      <c r="ET1814" s="2"/>
      <c r="EU1814" s="2"/>
      <c r="EV1814" s="11"/>
      <c r="FF1814" s="2"/>
      <c r="FG1814" s="2"/>
    </row>
    <row r="1815" spans="1:209" s="3" customFormat="1">
      <c r="G1815" s="20"/>
      <c r="H1815" s="4" t="s">
        <v>27</v>
      </c>
      <c r="I1815" s="4"/>
      <c r="J1815" s="4" t="s">
        <v>1</v>
      </c>
      <c r="K1815" s="4"/>
      <c r="L1815" s="4"/>
      <c r="M1815" s="4"/>
      <c r="N1815" s="4"/>
      <c r="O1815" s="4"/>
      <c r="P1815" s="4"/>
      <c r="T1815" s="4"/>
      <c r="U1815" s="4"/>
      <c r="V1815" s="4" t="s">
        <v>10</v>
      </c>
      <c r="W1815" s="6"/>
      <c r="X1815" s="4"/>
      <c r="Y1815" s="4"/>
      <c r="Z1815" s="4"/>
      <c r="AA1815" s="4"/>
      <c r="AB1815" s="4"/>
      <c r="AF1815" s="4"/>
      <c r="AG1815" s="4"/>
      <c r="AH1815" s="4" t="s">
        <v>14</v>
      </c>
      <c r="AI1815" s="4"/>
      <c r="AJ1815" s="4"/>
      <c r="AK1815" s="4"/>
      <c r="AL1815" s="4"/>
      <c r="AM1815" s="4"/>
      <c r="AN1815" s="4"/>
      <c r="AR1815" s="4"/>
      <c r="AS1815" s="4"/>
      <c r="AT1815" s="4" t="s">
        <v>15</v>
      </c>
      <c r="AU1815" s="4"/>
      <c r="AV1815" s="4"/>
      <c r="AW1815" s="4"/>
      <c r="AX1815" s="4"/>
      <c r="AY1815" s="4"/>
      <c r="AZ1815" s="4"/>
      <c r="BD1815" s="4"/>
      <c r="BE1815" s="4"/>
      <c r="BF1815" s="4" t="s">
        <v>17</v>
      </c>
      <c r="BG1815" s="4"/>
      <c r="BH1815" s="4"/>
      <c r="BI1815" s="4"/>
      <c r="BJ1815" s="4"/>
      <c r="BK1815" s="4"/>
      <c r="BL1815" s="4"/>
      <c r="BP1815" s="4"/>
      <c r="BQ1815" s="4"/>
      <c r="BR1815" s="4" t="s">
        <v>18</v>
      </c>
      <c r="BS1815" s="4"/>
      <c r="BT1815" s="4"/>
      <c r="BU1815" s="4"/>
      <c r="BV1815" s="4"/>
      <c r="BW1815" s="4"/>
      <c r="BX1815" s="4"/>
      <c r="CB1815" s="4"/>
      <c r="CC1815" s="4"/>
      <c r="CD1815" s="4" t="s">
        <v>19</v>
      </c>
      <c r="CE1815" s="4"/>
      <c r="CF1815" s="4"/>
      <c r="CG1815" s="4"/>
      <c r="CH1815" s="4"/>
      <c r="CI1815" s="4"/>
      <c r="CJ1815" s="4"/>
      <c r="CL1815" s="4"/>
      <c r="CO1815" s="4"/>
      <c r="CP1815" s="4" t="s">
        <v>22</v>
      </c>
      <c r="CQ1815" s="4"/>
      <c r="CR1815" s="4"/>
      <c r="CS1815" s="4"/>
      <c r="CT1815" s="4"/>
      <c r="CU1815" s="4"/>
      <c r="CV1815" s="4"/>
      <c r="CX1815" s="4"/>
      <c r="CZ1815" s="4"/>
      <c r="DA1815" s="4"/>
      <c r="DB1815" s="4" t="s">
        <v>23</v>
      </c>
      <c r="DC1815" s="4"/>
      <c r="DD1815" s="4"/>
      <c r="DE1815" s="4"/>
      <c r="DF1815" s="4"/>
      <c r="DG1815" s="4"/>
      <c r="DH1815" s="4"/>
      <c r="DK1815" s="2"/>
      <c r="DL1815" s="5"/>
      <c r="DM1815" s="5"/>
      <c r="DN1815" s="4" t="s">
        <v>37</v>
      </c>
      <c r="DO1815" s="5"/>
      <c r="DP1815" s="5"/>
      <c r="DQ1815" s="5"/>
      <c r="DR1815" s="5"/>
      <c r="DS1815" s="5"/>
      <c r="DT1815" s="5"/>
      <c r="DU1815" s="2"/>
      <c r="DV1815" s="2"/>
      <c r="DX1815" s="4"/>
      <c r="DY1815" s="4"/>
      <c r="DZ1815" s="4" t="s">
        <v>24</v>
      </c>
      <c r="EA1815" s="4"/>
      <c r="EB1815" s="4"/>
      <c r="EC1815" s="4"/>
      <c r="ED1815" s="4"/>
      <c r="EE1815" s="4"/>
      <c r="EF1815" s="4"/>
      <c r="EJ1815" s="4"/>
      <c r="EK1815" s="4"/>
      <c r="EL1815" s="4" t="s">
        <v>25</v>
      </c>
      <c r="EM1815" s="4"/>
      <c r="EN1815" s="4"/>
      <c r="EO1815" s="4"/>
      <c r="EP1815" s="4"/>
      <c r="EQ1815" s="4"/>
      <c r="ER1815" s="4"/>
      <c r="ET1815" s="4"/>
      <c r="EW1815" s="4"/>
      <c r="EX1815" s="4" t="s">
        <v>26</v>
      </c>
      <c r="EY1815" s="4"/>
      <c r="EZ1815" s="4"/>
      <c r="FA1815" s="4"/>
      <c r="FB1815" s="4"/>
      <c r="FC1815" s="4"/>
      <c r="FD1815" s="4"/>
      <c r="FF1815" s="2"/>
      <c r="FG1815" s="2"/>
      <c r="FH1815" s="2"/>
      <c r="FI1815" s="2"/>
      <c r="FJ1815" s="2"/>
      <c r="FK1815" s="2"/>
      <c r="FL1815" s="2"/>
      <c r="FM1815" s="2"/>
      <c r="FN1815" s="2"/>
      <c r="FO1815" s="2"/>
      <c r="FP1815" s="2"/>
      <c r="FQ1815" s="2"/>
      <c r="FR1815" s="2"/>
      <c r="FS1815" s="2"/>
      <c r="FT1815" s="2"/>
      <c r="FU1815" s="2"/>
      <c r="FV1815" s="2"/>
      <c r="FW1815" s="2"/>
      <c r="FX1815" s="2"/>
      <c r="FY1815" s="2"/>
      <c r="FZ1815" s="2"/>
      <c r="GA1815" s="2"/>
      <c r="GB1815" s="2"/>
      <c r="GC1815" s="2"/>
      <c r="GD1815" s="2"/>
      <c r="GE1815" s="2"/>
      <c r="GF1815" s="2"/>
      <c r="GG1815" s="2"/>
      <c r="GH1815" s="2"/>
      <c r="GI1815" s="2"/>
      <c r="GJ1815" s="2"/>
      <c r="GK1815" s="2"/>
      <c r="GL1815" s="2"/>
      <c r="GM1815" s="2"/>
      <c r="GN1815" s="2"/>
      <c r="GO1815" s="2"/>
      <c r="GP1815" s="2"/>
      <c r="GQ1815" s="2"/>
      <c r="GR1815" s="2"/>
      <c r="GS1815" s="2"/>
      <c r="GT1815" s="2"/>
      <c r="GU1815" s="2"/>
      <c r="GV1815" s="2"/>
      <c r="GW1815" s="2"/>
      <c r="GX1815" s="2"/>
      <c r="GY1815" s="2"/>
      <c r="GZ1815" s="2"/>
      <c r="HA1815" s="2"/>
    </row>
    <row r="1816" spans="1:209" s="12" customFormat="1">
      <c r="G1816" s="19"/>
      <c r="H1816" s="11"/>
      <c r="I1816" s="11"/>
      <c r="J1816" s="11"/>
      <c r="M1816" s="11"/>
      <c r="N1816" s="11"/>
      <c r="O1816" s="11"/>
      <c r="P1816" s="11"/>
      <c r="Q1816" s="11"/>
      <c r="T1816" s="11"/>
      <c r="U1816" s="11"/>
      <c r="V1816" s="11"/>
      <c r="W1816" s="11"/>
      <c r="X1816" s="11"/>
      <c r="Y1816" s="11"/>
      <c r="Z1816" s="11"/>
      <c r="AA1816" s="11"/>
      <c r="AB1816" s="11"/>
      <c r="AC1816" s="11"/>
      <c r="AF1816" s="11"/>
      <c r="AG1816" s="11"/>
      <c r="AH1816" s="11"/>
      <c r="AI1816" s="11"/>
      <c r="AJ1816" s="11"/>
      <c r="AK1816" s="11"/>
      <c r="AL1816" s="11"/>
      <c r="AM1816" s="11"/>
      <c r="AN1816" s="11"/>
      <c r="AO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D1816" s="11"/>
      <c r="BE1816" s="11"/>
      <c r="BF1816" s="11"/>
      <c r="BG1816" s="11"/>
      <c r="BH1816" s="11"/>
      <c r="BI1816" s="11"/>
      <c r="BJ1816" s="11"/>
      <c r="BK1816" s="11"/>
      <c r="BL1816" s="11"/>
      <c r="BM1816" s="11"/>
      <c r="BP1816" s="11"/>
      <c r="BQ1816" s="11"/>
      <c r="BR1816" s="11"/>
      <c r="BS1816" s="11"/>
      <c r="BT1816" s="11"/>
      <c r="BU1816" s="11"/>
      <c r="BV1816" s="11"/>
      <c r="BW1816" s="11"/>
      <c r="BX1816" s="11"/>
      <c r="BY1816" s="11"/>
      <c r="CB1816" s="11"/>
      <c r="CC1816" s="11"/>
      <c r="CD1816" s="11"/>
      <c r="CG1816" s="11"/>
      <c r="CH1816" s="11"/>
      <c r="CI1816" s="11"/>
      <c r="CJ1816" s="11"/>
      <c r="CK1816" s="11"/>
      <c r="CN1816" s="11"/>
      <c r="CO1816" s="11"/>
      <c r="CP1816" s="11"/>
      <c r="CS1816" s="11"/>
      <c r="CT1816" s="11"/>
      <c r="CU1816" s="11"/>
      <c r="CV1816" s="11"/>
      <c r="CW1816" s="11"/>
      <c r="CZ1816" s="11"/>
      <c r="DA1816" s="11"/>
      <c r="DB1816" s="11"/>
      <c r="DC1816" s="11"/>
      <c r="DD1816" s="11"/>
      <c r="DE1816" s="11"/>
      <c r="DF1816" s="11"/>
      <c r="DG1816" s="11"/>
      <c r="DH1816" s="11"/>
      <c r="DI1816" s="11"/>
      <c r="DL1816" s="10"/>
      <c r="DM1816" s="5"/>
      <c r="DN1816" s="5"/>
      <c r="DO1816" s="5"/>
      <c r="DP1816" s="5"/>
      <c r="DQ1816" s="5"/>
      <c r="DR1816" s="5"/>
      <c r="DS1816" s="5"/>
      <c r="DT1816" s="5"/>
      <c r="DU1816" s="5"/>
      <c r="DV1816" s="2"/>
      <c r="DW1816" s="2"/>
      <c r="DX1816" s="11"/>
      <c r="DY1816" s="11"/>
      <c r="DZ1816" s="11"/>
      <c r="EA1816" s="11"/>
      <c r="EB1816" s="11"/>
      <c r="EC1816" s="11"/>
      <c r="ED1816" s="11"/>
      <c r="EE1816" s="11"/>
      <c r="EF1816" s="11"/>
      <c r="EG1816" s="11"/>
      <c r="EJ1816" s="11"/>
      <c r="EK1816" s="11"/>
      <c r="EL1816" s="11"/>
      <c r="EM1816" s="11"/>
      <c r="EN1816" s="11"/>
      <c r="EO1816" s="11"/>
      <c r="EP1816" s="11"/>
      <c r="EQ1816" s="11"/>
      <c r="ER1816" s="11"/>
      <c r="ES1816" s="11"/>
      <c r="EV1816" s="11"/>
      <c r="EW1816" s="11"/>
      <c r="EX1816" s="11"/>
      <c r="EY1816" s="11"/>
      <c r="EZ1816" s="11"/>
      <c r="FA1816" s="11"/>
      <c r="FB1816" s="11"/>
      <c r="FC1816" s="11"/>
      <c r="FD1816" s="11"/>
      <c r="FE1816" s="11"/>
    </row>
    <row r="1817" spans="1:209" s="12" customFormat="1">
      <c r="G1817" s="22" t="s">
        <v>46</v>
      </c>
      <c r="H1817" s="11"/>
      <c r="I1817" s="10" t="s">
        <v>35</v>
      </c>
      <c r="J1817" s="10" t="s">
        <v>34</v>
      </c>
      <c r="L1817" s="12" t="s">
        <v>0</v>
      </c>
      <c r="M1817" s="11"/>
      <c r="N1817" s="11"/>
      <c r="O1817" s="11"/>
      <c r="P1817" s="11"/>
      <c r="Q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F1817" s="11"/>
      <c r="AG1817" s="11"/>
      <c r="AH1817" s="11"/>
      <c r="AI1817" s="11"/>
      <c r="AJ1817" s="11"/>
      <c r="AK1817" s="11"/>
      <c r="AL1817" s="11"/>
      <c r="AM1817" s="11"/>
      <c r="AN1817" s="11"/>
      <c r="AO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D1817" s="11"/>
      <c r="BE1817" s="11"/>
      <c r="BF1817" s="11"/>
      <c r="BG1817" s="11"/>
      <c r="BH1817" s="11"/>
      <c r="BI1817" s="11"/>
      <c r="BJ1817" s="11"/>
      <c r="BK1817" s="11"/>
      <c r="BL1817" s="11"/>
      <c r="BM1817" s="11"/>
      <c r="BP1817" s="11"/>
      <c r="BQ1817" s="11"/>
      <c r="BR1817" s="11"/>
      <c r="BS1817" s="11"/>
      <c r="BT1817" s="11"/>
      <c r="BU1817" s="11"/>
      <c r="BV1817" s="11"/>
      <c r="BW1817" s="11"/>
      <c r="BX1817" s="11"/>
      <c r="BY1817" s="11"/>
      <c r="CB1817" s="11"/>
      <c r="CC1817" s="11"/>
      <c r="CD1817" s="11"/>
      <c r="CG1817" s="11"/>
      <c r="CH1817" s="11"/>
      <c r="CI1817" s="11"/>
      <c r="CJ1817" s="11"/>
      <c r="CK1817" s="11"/>
      <c r="CN1817" s="11"/>
      <c r="CO1817" s="11"/>
      <c r="CP1817" s="11"/>
      <c r="CS1817" s="11"/>
      <c r="CT1817" s="11"/>
      <c r="CU1817" s="11"/>
      <c r="CV1817" s="11"/>
      <c r="CW1817" s="11"/>
      <c r="CZ1817" s="11"/>
      <c r="DA1817" s="11"/>
      <c r="DB1817" s="11"/>
      <c r="DC1817" s="11"/>
      <c r="DD1817" s="11"/>
      <c r="DE1817" s="11"/>
      <c r="DF1817" s="11"/>
      <c r="DG1817" s="11"/>
      <c r="DH1817" s="11"/>
      <c r="DI1817" s="11"/>
      <c r="DL1817" s="10"/>
      <c r="DM1817" s="5"/>
      <c r="DN1817" s="5"/>
      <c r="DO1817" s="5"/>
      <c r="DP1817" s="5"/>
      <c r="DQ1817" s="5"/>
      <c r="DR1817" s="5"/>
      <c r="DS1817" s="5"/>
      <c r="DT1817" s="5"/>
      <c r="DU1817" s="5"/>
      <c r="DV1817" s="2"/>
      <c r="DW1817" s="2"/>
      <c r="DX1817" s="11"/>
      <c r="DY1817" s="11"/>
      <c r="DZ1817" s="11"/>
      <c r="EA1817" s="11"/>
      <c r="EB1817" s="11"/>
      <c r="EC1817" s="11"/>
      <c r="ED1817" s="11"/>
      <c r="EE1817" s="11"/>
      <c r="EF1817" s="11"/>
      <c r="EG1817" s="11"/>
      <c r="EJ1817" s="11"/>
      <c r="EK1817" s="11"/>
      <c r="EL1817" s="11"/>
      <c r="EM1817" s="11"/>
      <c r="EN1817" s="11"/>
      <c r="EO1817" s="11"/>
      <c r="EP1817" s="11"/>
      <c r="EQ1817" s="11"/>
      <c r="ER1817" s="11"/>
      <c r="ES1817" s="11"/>
      <c r="EV1817" s="11"/>
      <c r="EW1817" s="11"/>
      <c r="EX1817" s="11"/>
      <c r="EY1817" s="11"/>
      <c r="EZ1817" s="11"/>
      <c r="FA1817" s="11"/>
      <c r="FB1817" s="11"/>
      <c r="FC1817" s="11"/>
      <c r="FD1817" s="11"/>
      <c r="FE1817" s="11"/>
    </row>
    <row r="1818" spans="1:209" s="12" customFormat="1">
      <c r="F1818" s="12" t="b">
        <f>J1818&lt;G1818</f>
        <v>1</v>
      </c>
      <c r="G1818" s="19">
        <f>H1818*1200/14-7</f>
        <v>78.714285714285708</v>
      </c>
      <c r="H1818" s="11">
        <v>1</v>
      </c>
      <c r="I1818" s="11">
        <v>0</v>
      </c>
      <c r="J1818" s="11">
        <f>J1070</f>
        <v>45</v>
      </c>
      <c r="K1818" s="11" t="b">
        <f>J1819-J1818&gt;14</f>
        <v>1</v>
      </c>
      <c r="L1818" s="11"/>
      <c r="M1818" s="11"/>
      <c r="N1818" s="11"/>
      <c r="O1818" s="11"/>
      <c r="P1818" s="11"/>
      <c r="Q1818" s="11"/>
      <c r="R1818" s="12" t="b">
        <f>V1818&lt;S1818</f>
        <v>1</v>
      </c>
      <c r="S1818" s="19">
        <f>T1818*1200/14-7</f>
        <v>78.714285714285708</v>
      </c>
      <c r="T1818" s="11">
        <v>1</v>
      </c>
      <c r="U1818" s="11">
        <v>0</v>
      </c>
      <c r="V1818" s="11">
        <f>V1070</f>
        <v>71</v>
      </c>
      <c r="W1818" s="11" t="b">
        <f>V1819-V1818&gt;14</f>
        <v>1</v>
      </c>
      <c r="X1818" s="11"/>
      <c r="Y1818" s="11"/>
      <c r="Z1818" s="11"/>
      <c r="AA1818" s="11"/>
      <c r="AB1818" s="11"/>
      <c r="AC1818" s="11"/>
      <c r="AD1818" s="12" t="b">
        <f>AH1818&lt;AE1818</f>
        <v>1</v>
      </c>
      <c r="AE1818" s="19">
        <f>AF1818*1200/14-7</f>
        <v>78.714285714285708</v>
      </c>
      <c r="AF1818" s="11">
        <v>1</v>
      </c>
      <c r="AG1818" s="11">
        <v>0</v>
      </c>
      <c r="AH1818" s="11">
        <f>AH1070</f>
        <v>0</v>
      </c>
      <c r="AI1818" s="11" t="b">
        <f>AH1819-AH1818&gt;14</f>
        <v>1</v>
      </c>
      <c r="AJ1818" s="11"/>
      <c r="AK1818" s="11"/>
      <c r="AL1818" s="11"/>
      <c r="AM1818" s="11"/>
      <c r="AN1818" s="11"/>
      <c r="AO1818" s="11"/>
      <c r="AP1818" s="12" t="b">
        <f>AT1818&lt;AQ1818</f>
        <v>1</v>
      </c>
      <c r="AQ1818" s="19">
        <f>AR1818*1200/14-7</f>
        <v>78.714285714285708</v>
      </c>
      <c r="AR1818" s="11">
        <v>1</v>
      </c>
      <c r="AS1818" s="11">
        <v>0</v>
      </c>
      <c r="AT1818" s="11">
        <f>AT1070</f>
        <v>47</v>
      </c>
      <c r="AU1818" s="11" t="b">
        <f>AT1819-AT1818&gt;14</f>
        <v>1</v>
      </c>
      <c r="AV1818" s="11"/>
      <c r="AW1818" s="11"/>
      <c r="AX1818" s="11"/>
      <c r="AY1818" s="11"/>
      <c r="AZ1818" s="11"/>
      <c r="BA1818" s="11"/>
      <c r="BB1818" s="12" t="b">
        <f>BF1818&lt;BC1818</f>
        <v>1</v>
      </c>
      <c r="BC1818" s="19">
        <f>BD1818*1200/14-7</f>
        <v>78.714285714285708</v>
      </c>
      <c r="BD1818" s="11">
        <v>1</v>
      </c>
      <c r="BE1818" s="11">
        <v>0</v>
      </c>
      <c r="BF1818" s="11">
        <f>BF1070</f>
        <v>30</v>
      </c>
      <c r="BG1818" s="11" t="b">
        <f>BF1819-BF1818&gt;14</f>
        <v>1</v>
      </c>
      <c r="BH1818" s="11"/>
      <c r="BI1818" s="11"/>
      <c r="BJ1818" s="11"/>
      <c r="BK1818" s="11"/>
      <c r="BL1818" s="11"/>
      <c r="BM1818" s="11"/>
      <c r="BN1818" s="12" t="b">
        <f>BR1818&lt;BO1818</f>
        <v>1</v>
      </c>
      <c r="BO1818" s="19">
        <f>BP1818*1200/14-7</f>
        <v>78.714285714285708</v>
      </c>
      <c r="BP1818" s="11">
        <v>1</v>
      </c>
      <c r="BQ1818" s="11">
        <v>0</v>
      </c>
      <c r="BR1818" s="11">
        <f>BR1070</f>
        <v>50</v>
      </c>
      <c r="BS1818" s="11" t="b">
        <f>BR1819-BR1818&gt;14</f>
        <v>1</v>
      </c>
      <c r="BT1818" s="11"/>
      <c r="BU1818" s="11"/>
      <c r="BV1818" s="11"/>
      <c r="BW1818" s="11"/>
      <c r="BX1818" s="11"/>
      <c r="BY1818" s="11"/>
      <c r="BZ1818" s="12" t="b">
        <f>CD1818&lt;CA1818</f>
        <v>1</v>
      </c>
      <c r="CA1818" s="19">
        <f>CB1818*1200/14-7</f>
        <v>78.714285714285708</v>
      </c>
      <c r="CB1818" s="11">
        <v>1</v>
      </c>
      <c r="CC1818" s="11">
        <v>0</v>
      </c>
      <c r="CD1818" s="11">
        <f>CD1070</f>
        <v>50</v>
      </c>
      <c r="CE1818" s="11" t="b">
        <f>CD1819-CD1818&gt;14</f>
        <v>1</v>
      </c>
      <c r="CF1818" s="11"/>
      <c r="CG1818" s="11"/>
      <c r="CH1818" s="11"/>
      <c r="CI1818" s="11"/>
      <c r="CJ1818" s="11"/>
      <c r="CK1818" s="11"/>
      <c r="CL1818" s="12" t="b">
        <f>CP1818&lt;CM1818</f>
        <v>1</v>
      </c>
      <c r="CM1818" s="19">
        <f>CN1818*1200/14-7</f>
        <v>78.714285714285708</v>
      </c>
      <c r="CN1818" s="11">
        <v>1</v>
      </c>
      <c r="CO1818" s="11">
        <v>0</v>
      </c>
      <c r="CP1818" s="11">
        <f>CP1070</f>
        <v>20</v>
      </c>
      <c r="CQ1818" s="11" t="b">
        <f>CP1819-CP1818&gt;14</f>
        <v>1</v>
      </c>
      <c r="CR1818" s="11"/>
      <c r="CS1818" s="11"/>
      <c r="CT1818" s="11"/>
      <c r="CU1818" s="11"/>
      <c r="CV1818" s="11"/>
      <c r="CW1818" s="11"/>
      <c r="CX1818" s="12" t="b">
        <f>DB1818&lt;CY1818</f>
        <v>1</v>
      </c>
      <c r="CY1818" s="19">
        <f>CZ1818*1200/14-7</f>
        <v>78.714285714285708</v>
      </c>
      <c r="CZ1818" s="11">
        <v>1</v>
      </c>
      <c r="DA1818" s="11">
        <v>0</v>
      </c>
      <c r="DB1818" s="11">
        <f>DB1070</f>
        <v>40</v>
      </c>
      <c r="DC1818" s="11" t="b">
        <f>DB1819-DB1818&gt;14</f>
        <v>1</v>
      </c>
      <c r="DD1818" s="11"/>
      <c r="DE1818" s="11"/>
      <c r="DF1818" s="11"/>
      <c r="DG1818" s="11"/>
      <c r="DH1818" s="11"/>
      <c r="DI1818" s="11"/>
      <c r="DJ1818" s="12" t="b">
        <f>DN1818&lt;DK1818</f>
        <v>1</v>
      </c>
      <c r="DK1818" s="19">
        <f>DL1818*1200/14-7</f>
        <v>78.714285714285708</v>
      </c>
      <c r="DL1818" s="11">
        <v>1</v>
      </c>
      <c r="DM1818" s="5">
        <v>0</v>
      </c>
      <c r="DN1818" s="5">
        <f>DN1070</f>
        <v>40</v>
      </c>
      <c r="DO1818" s="5" t="b">
        <f>DN1819-DN1818&gt;14</f>
        <v>1</v>
      </c>
      <c r="DP1818" s="5"/>
      <c r="DQ1818" s="5"/>
      <c r="DR1818" s="5"/>
      <c r="DS1818" s="5"/>
      <c r="DT1818" s="5"/>
      <c r="DU1818" s="5"/>
      <c r="DV1818" s="12" t="b">
        <f>DZ1818&lt;DW1818</f>
        <v>1</v>
      </c>
      <c r="DW1818" s="19">
        <f>DX1818*1200/14-7</f>
        <v>78.714285714285708</v>
      </c>
      <c r="DX1818" s="11">
        <v>1</v>
      </c>
      <c r="DY1818" s="11">
        <v>0</v>
      </c>
      <c r="DZ1818" s="11">
        <f>DZ1070</f>
        <v>0</v>
      </c>
      <c r="EA1818" s="11" t="b">
        <f>DZ1819-DZ1818&gt;14</f>
        <v>1</v>
      </c>
      <c r="EB1818" s="11"/>
      <c r="EC1818" s="11"/>
      <c r="ED1818" s="11"/>
      <c r="EE1818" s="11"/>
      <c r="EF1818" s="11"/>
      <c r="EG1818" s="11"/>
      <c r="EH1818" s="12" t="b">
        <f>EL1818&lt;EI1818</f>
        <v>1</v>
      </c>
      <c r="EI1818" s="19">
        <f>EJ1818*1200/14-7</f>
        <v>78.714285714285708</v>
      </c>
      <c r="EJ1818" s="11">
        <v>1</v>
      </c>
      <c r="EK1818" s="11">
        <v>0</v>
      </c>
      <c r="EL1818" s="11">
        <f>EL1070</f>
        <v>0</v>
      </c>
      <c r="EM1818" s="11" t="b">
        <f>EL1819-EL1818&gt;14</f>
        <v>1</v>
      </c>
      <c r="EN1818" s="11"/>
      <c r="EO1818" s="11"/>
      <c r="EP1818" s="11"/>
      <c r="EQ1818" s="11"/>
      <c r="ER1818" s="11"/>
      <c r="ES1818" s="11"/>
      <c r="ET1818" s="12" t="b">
        <f>EX1818&lt;EU1818</f>
        <v>1</v>
      </c>
      <c r="EU1818" s="19">
        <f>EV1818*1200/14-7</f>
        <v>78.714285714285708</v>
      </c>
      <c r="EV1818" s="11">
        <v>1</v>
      </c>
      <c r="EW1818" s="11">
        <v>0</v>
      </c>
      <c r="EX1818" s="11">
        <f>EX1070</f>
        <v>25</v>
      </c>
      <c r="EY1818" s="12" t="b">
        <f>EX1818&lt;EX1819</f>
        <v>1</v>
      </c>
      <c r="EZ1818" s="11"/>
      <c r="FA1818" s="11"/>
      <c r="FB1818" s="11"/>
      <c r="FC1818" s="11"/>
      <c r="FD1818" s="11"/>
      <c r="FE1818" s="11"/>
    </row>
    <row r="1819" spans="1:209" s="12" customFormat="1">
      <c r="F1819" s="12" t="b">
        <f>J1819&gt;G1819</f>
        <v>1</v>
      </c>
      <c r="G1819" s="19">
        <f>H1819*1200/14+7</f>
        <v>92.714285714285708</v>
      </c>
      <c r="H1819" s="11">
        <v>1</v>
      </c>
      <c r="I1819" s="11">
        <v>1</v>
      </c>
      <c r="J1819" s="11">
        <f>J1104</f>
        <v>130</v>
      </c>
      <c r="K1819" s="11"/>
      <c r="L1819" s="11"/>
      <c r="M1819" s="11"/>
      <c r="N1819" s="11"/>
      <c r="O1819" s="11"/>
      <c r="P1819" s="11"/>
      <c r="Q1819" s="11"/>
      <c r="R1819" s="12" t="b">
        <f>V1819&gt;S1819</f>
        <v>1</v>
      </c>
      <c r="S1819" s="19">
        <f>T1819*1200/14+7</f>
        <v>92.714285714285708</v>
      </c>
      <c r="T1819" s="11">
        <v>1</v>
      </c>
      <c r="U1819" s="11">
        <v>1</v>
      </c>
      <c r="V1819" s="11">
        <f>V1104</f>
        <v>115</v>
      </c>
      <c r="W1819" s="11"/>
      <c r="X1819" s="11"/>
      <c r="Y1819" s="11"/>
      <c r="Z1819" s="11"/>
      <c r="AA1819" s="11"/>
      <c r="AB1819" s="11"/>
      <c r="AC1819" s="11"/>
      <c r="AD1819" s="12" t="b">
        <f>AH1819&gt;AE1819</f>
        <v>1</v>
      </c>
      <c r="AE1819" s="19">
        <f>AF1819*1200/14+7</f>
        <v>92.714285714285708</v>
      </c>
      <c r="AF1819" s="11">
        <v>1</v>
      </c>
      <c r="AG1819" s="11">
        <v>1</v>
      </c>
      <c r="AH1819" s="11">
        <f>AH1104</f>
        <v>140</v>
      </c>
      <c r="AI1819" s="11"/>
      <c r="AJ1819" s="11"/>
      <c r="AK1819" s="11"/>
      <c r="AL1819" s="11"/>
      <c r="AM1819" s="11"/>
      <c r="AN1819" s="11"/>
      <c r="AO1819" s="11"/>
      <c r="AP1819" s="12" t="b">
        <f>AT1819&gt;AQ1819</f>
        <v>1</v>
      </c>
      <c r="AQ1819" s="19">
        <f>AR1819*1200/14+7</f>
        <v>92.714285714285708</v>
      </c>
      <c r="AR1819" s="11">
        <v>1</v>
      </c>
      <c r="AS1819" s="11">
        <v>1</v>
      </c>
      <c r="AT1819" s="11">
        <f>AT1104</f>
        <v>106</v>
      </c>
      <c r="AU1819" s="11"/>
      <c r="AV1819" s="11"/>
      <c r="AW1819" s="11"/>
      <c r="AX1819" s="11"/>
      <c r="AY1819" s="11"/>
      <c r="AZ1819" s="11"/>
      <c r="BA1819" s="11"/>
      <c r="BB1819" s="12" t="b">
        <f>BF1819&gt;BC1819</f>
        <v>1</v>
      </c>
      <c r="BC1819" s="19">
        <f>BD1819*1200/14+7</f>
        <v>92.714285714285708</v>
      </c>
      <c r="BD1819" s="11">
        <v>1</v>
      </c>
      <c r="BE1819" s="11">
        <v>1</v>
      </c>
      <c r="BF1819" s="11">
        <f>BF1104</f>
        <v>114</v>
      </c>
      <c r="BG1819" s="11"/>
      <c r="BH1819" s="11"/>
      <c r="BI1819" s="11"/>
      <c r="BJ1819" s="11"/>
      <c r="BK1819" s="11"/>
      <c r="BL1819" s="11"/>
      <c r="BM1819" s="11"/>
      <c r="BN1819" s="12" t="b">
        <f>BR1819&gt;BO1819</f>
        <v>1</v>
      </c>
      <c r="BO1819" s="19">
        <f>BP1819*1200/14+7</f>
        <v>92.714285714285708</v>
      </c>
      <c r="BP1819" s="11">
        <v>1</v>
      </c>
      <c r="BQ1819" s="11">
        <v>1</v>
      </c>
      <c r="BR1819" s="11">
        <f>BR1104</f>
        <v>117</v>
      </c>
      <c r="BS1819" s="11"/>
      <c r="BT1819" s="11"/>
      <c r="BU1819" s="11"/>
      <c r="BV1819" s="11"/>
      <c r="BW1819" s="11"/>
      <c r="BX1819" s="11"/>
      <c r="BY1819" s="11"/>
      <c r="BZ1819" s="12" t="b">
        <f>CD1819&gt;CA1819</f>
        <v>1</v>
      </c>
      <c r="CA1819" s="19">
        <f>CB1819*1200/14+7</f>
        <v>92.714285714285708</v>
      </c>
      <c r="CB1819" s="11">
        <v>1</v>
      </c>
      <c r="CC1819" s="11">
        <v>1</v>
      </c>
      <c r="CD1819" s="11">
        <f>CD1104</f>
        <v>96</v>
      </c>
      <c r="CE1819" s="11"/>
      <c r="CF1819" s="11"/>
      <c r="CG1819" s="11"/>
      <c r="CH1819" s="11"/>
      <c r="CI1819" s="11"/>
      <c r="CJ1819" s="11"/>
      <c r="CK1819" s="11"/>
      <c r="CL1819" s="12" t="b">
        <f>CP1819&gt;CM1819</f>
        <v>1</v>
      </c>
      <c r="CM1819" s="19">
        <f>CN1819*1200/14+7</f>
        <v>92.714285714285708</v>
      </c>
      <c r="CN1819" s="11">
        <v>1</v>
      </c>
      <c r="CO1819" s="11">
        <v>1</v>
      </c>
      <c r="CP1819" s="11">
        <f>CP1104</f>
        <v>146</v>
      </c>
      <c r="CQ1819" s="11"/>
      <c r="CR1819" s="11"/>
      <c r="CS1819" s="11"/>
      <c r="CT1819" s="11"/>
      <c r="CU1819" s="11"/>
      <c r="CV1819" s="11"/>
      <c r="CW1819" s="11"/>
      <c r="CX1819" s="12" t="b">
        <f>DB1819&gt;CY1819</f>
        <v>1</v>
      </c>
      <c r="CY1819" s="19">
        <f>CZ1819*1200/14+7</f>
        <v>92.714285714285708</v>
      </c>
      <c r="CZ1819" s="11">
        <v>1</v>
      </c>
      <c r="DA1819" s="11">
        <v>1</v>
      </c>
      <c r="DB1819" s="11">
        <f>DB1104</f>
        <v>115</v>
      </c>
      <c r="DC1819" s="11"/>
      <c r="DD1819" s="11"/>
      <c r="DE1819" s="11"/>
      <c r="DF1819" s="11"/>
      <c r="DG1819" s="11"/>
      <c r="DH1819" s="11"/>
      <c r="DI1819" s="11"/>
      <c r="DJ1819" s="12" t="b">
        <f>DN1819&gt;DK1819</f>
        <v>1</v>
      </c>
      <c r="DK1819" s="19">
        <f>DL1819*1200/14+7</f>
        <v>92.714285714285708</v>
      </c>
      <c r="DL1819" s="11">
        <v>1</v>
      </c>
      <c r="DM1819" s="5">
        <v>1</v>
      </c>
      <c r="DN1819" s="5">
        <f>DN1104</f>
        <v>126</v>
      </c>
      <c r="DO1819" s="5"/>
      <c r="DP1819" s="5"/>
      <c r="DQ1819" s="5"/>
      <c r="DR1819" s="5"/>
      <c r="DS1819" s="5"/>
      <c r="DT1819" s="5"/>
      <c r="DU1819" s="5"/>
      <c r="DV1819" s="12" t="b">
        <f>DZ1819&gt;DW1819</f>
        <v>1</v>
      </c>
      <c r="DW1819" s="19">
        <f>DX1819*1200/14+7</f>
        <v>92.714285714285708</v>
      </c>
      <c r="DX1819" s="11">
        <v>1</v>
      </c>
      <c r="DY1819" s="11">
        <v>1</v>
      </c>
      <c r="DZ1819" s="11">
        <f>DZ1104</f>
        <v>161</v>
      </c>
      <c r="EA1819" s="11"/>
      <c r="EB1819" s="11"/>
      <c r="EC1819" s="11"/>
      <c r="ED1819" s="11"/>
      <c r="EE1819" s="11"/>
      <c r="EF1819" s="11"/>
      <c r="EG1819" s="11"/>
      <c r="EH1819" s="12" t="b">
        <f>EL1819&gt;EI1819</f>
        <v>1</v>
      </c>
      <c r="EI1819" s="19">
        <f>EJ1819*1200/14+7</f>
        <v>92.714285714285708</v>
      </c>
      <c r="EJ1819" s="11">
        <v>1</v>
      </c>
      <c r="EK1819" s="11">
        <v>1</v>
      </c>
      <c r="EL1819" s="11">
        <f>EL1104</f>
        <v>135</v>
      </c>
      <c r="EM1819" s="11"/>
      <c r="EN1819" s="11"/>
      <c r="EO1819" s="11"/>
      <c r="EP1819" s="11"/>
      <c r="EQ1819" s="11"/>
      <c r="ER1819" s="11"/>
      <c r="ES1819" s="11"/>
      <c r="ET1819" s="12" t="b">
        <f>EX1819&gt;EU1819</f>
        <v>1</v>
      </c>
      <c r="EU1819" s="19">
        <f>EV1819*1200/14+7</f>
        <v>92.714285714285708</v>
      </c>
      <c r="EV1819" s="11">
        <v>1</v>
      </c>
      <c r="EW1819" s="11">
        <v>1</v>
      </c>
      <c r="EX1819" s="11">
        <f>EX1104</f>
        <v>141</v>
      </c>
      <c r="EY1819" s="12" t="s">
        <v>0</v>
      </c>
      <c r="EZ1819" s="11"/>
      <c r="FA1819" s="11"/>
      <c r="FB1819" s="11"/>
      <c r="FC1819" s="11"/>
      <c r="FD1819" s="11"/>
      <c r="FE1819" s="11"/>
    </row>
    <row r="1820" spans="1:209" s="12" customFormat="1">
      <c r="F1820" s="12" t="b">
        <f>J1820&lt;G1820</f>
        <v>1</v>
      </c>
      <c r="G1820" s="19">
        <f>H1820*1200/14-7</f>
        <v>250.14285714285717</v>
      </c>
      <c r="H1820" s="12">
        <v>3</v>
      </c>
      <c r="I1820" s="11"/>
      <c r="J1820" s="11">
        <f>J1105</f>
        <v>221</v>
      </c>
      <c r="K1820" s="11" t="b">
        <f>J1821-J1820&gt;14</f>
        <v>1</v>
      </c>
      <c r="L1820" s="11"/>
      <c r="M1820" s="11"/>
      <c r="N1820" s="11"/>
      <c r="O1820" s="11"/>
      <c r="P1820" s="11"/>
      <c r="Q1820" s="11"/>
      <c r="R1820" s="12" t="b">
        <f>V1820&lt;S1820</f>
        <v>1</v>
      </c>
      <c r="S1820" s="19">
        <f>T1820*1200/14-7</f>
        <v>250.14285714285717</v>
      </c>
      <c r="T1820" s="12">
        <v>3</v>
      </c>
      <c r="U1820" s="11"/>
      <c r="V1820" s="11">
        <f>V1105</f>
        <v>233</v>
      </c>
      <c r="W1820" s="11" t="b">
        <f>V1821-V1820&gt;14</f>
        <v>1</v>
      </c>
      <c r="X1820" s="11"/>
      <c r="Y1820" s="11"/>
      <c r="Z1820" s="11"/>
      <c r="AA1820" s="11"/>
      <c r="AB1820" s="11"/>
      <c r="AC1820" s="11"/>
      <c r="AD1820" s="12" t="b">
        <f>AH1820&lt;AE1820</f>
        <v>1</v>
      </c>
      <c r="AE1820" s="19">
        <f>AF1820*1200/14-7</f>
        <v>250.14285714285717</v>
      </c>
      <c r="AF1820" s="12">
        <v>3</v>
      </c>
      <c r="AG1820" s="11"/>
      <c r="AH1820" s="11">
        <f>AH1105</f>
        <v>217</v>
      </c>
      <c r="AI1820" s="11" t="b">
        <f>AH1821-AH1820&gt;14</f>
        <v>1</v>
      </c>
      <c r="AJ1820" s="11"/>
      <c r="AK1820" s="11"/>
      <c r="AL1820" s="11"/>
      <c r="AM1820" s="11"/>
      <c r="AN1820" s="11"/>
      <c r="AO1820" s="11"/>
      <c r="AP1820" s="12" t="b">
        <f>AT1820&lt;AQ1820</f>
        <v>1</v>
      </c>
      <c r="AQ1820" s="19">
        <f>AR1820*1200/14-7</f>
        <v>250.14285714285717</v>
      </c>
      <c r="AR1820" s="12">
        <v>3</v>
      </c>
      <c r="AS1820" s="11"/>
      <c r="AT1820" s="11">
        <f>AT1105</f>
        <v>228</v>
      </c>
      <c r="AU1820" s="11" t="b">
        <f>AT1821-AT1820&gt;14</f>
        <v>1</v>
      </c>
      <c r="AV1820" s="11"/>
      <c r="AW1820" s="11"/>
      <c r="AX1820" s="11"/>
      <c r="AY1820" s="11"/>
      <c r="AZ1820" s="11"/>
      <c r="BA1820" s="11"/>
      <c r="BB1820" s="12" t="b">
        <f>BF1820&lt;BC1820</f>
        <v>1</v>
      </c>
      <c r="BC1820" s="19">
        <f>BD1820*1200/14-7</f>
        <v>250.14285714285717</v>
      </c>
      <c r="BD1820" s="12">
        <v>3</v>
      </c>
      <c r="BE1820" s="11"/>
      <c r="BF1820" s="11">
        <f>BF1105</f>
        <v>218</v>
      </c>
      <c r="BG1820" s="11" t="b">
        <f>BF1821-BF1820&gt;14</f>
        <v>1</v>
      </c>
      <c r="BH1820" s="11"/>
      <c r="BI1820" s="11"/>
      <c r="BJ1820" s="11"/>
      <c r="BK1820" s="11"/>
      <c r="BL1820" s="11"/>
      <c r="BM1820" s="11"/>
      <c r="BN1820" s="12" t="b">
        <f>BR1820&lt;BO1820</f>
        <v>1</v>
      </c>
      <c r="BO1820" s="19">
        <f>BP1820*1200/14-7</f>
        <v>250.14285714285717</v>
      </c>
      <c r="BP1820" s="12">
        <v>3</v>
      </c>
      <c r="BQ1820" s="11"/>
      <c r="BR1820" s="11">
        <f>BR1105</f>
        <v>216</v>
      </c>
      <c r="BS1820" s="11" t="b">
        <f>BR1821-BR1820&gt;14</f>
        <v>1</v>
      </c>
      <c r="BT1820" s="11"/>
      <c r="BU1820" s="11"/>
      <c r="BV1820" s="11"/>
      <c r="BW1820" s="11"/>
      <c r="BX1820" s="11"/>
      <c r="BY1820" s="11"/>
      <c r="BZ1820" s="12" t="b">
        <f>CD1820&lt;CA1820</f>
        <v>1</v>
      </c>
      <c r="CA1820" s="19">
        <f>CB1820*1200/14-7</f>
        <v>250.14285714285717</v>
      </c>
      <c r="CB1820" s="12">
        <v>3</v>
      </c>
      <c r="CC1820" s="11"/>
      <c r="CD1820" s="11">
        <f>CD1105</f>
        <v>222</v>
      </c>
      <c r="CE1820" s="11" t="b">
        <f>CD1821-CD1820&gt;14</f>
        <v>1</v>
      </c>
      <c r="CF1820" s="11"/>
      <c r="CG1820" s="11"/>
      <c r="CH1820" s="11"/>
      <c r="CI1820" s="11"/>
      <c r="CJ1820" s="11"/>
      <c r="CK1820" s="11"/>
      <c r="CL1820" s="12" t="b">
        <f>CP1820&lt;CM1820</f>
        <v>1</v>
      </c>
      <c r="CM1820" s="19">
        <f>CN1820*1200/14-7</f>
        <v>250.14285714285717</v>
      </c>
      <c r="CN1820" s="12">
        <v>3</v>
      </c>
      <c r="CO1820" s="11"/>
      <c r="CP1820" s="11">
        <f>CP1105</f>
        <v>191</v>
      </c>
      <c r="CQ1820" s="11" t="b">
        <f>CP1821-CP1820&gt;14</f>
        <v>1</v>
      </c>
      <c r="CR1820" s="11"/>
      <c r="CS1820" s="11"/>
      <c r="CT1820" s="11"/>
      <c r="CU1820" s="11"/>
      <c r="CV1820" s="11"/>
      <c r="CW1820" s="11"/>
      <c r="CX1820" s="18" t="b">
        <f>DB1820&lt;CY1820</f>
        <v>0</v>
      </c>
      <c r="CY1820" s="19">
        <f>CZ1820*1200/14-7</f>
        <v>250.14285714285717</v>
      </c>
      <c r="CZ1820" s="12">
        <v>3</v>
      </c>
      <c r="DA1820" s="11"/>
      <c r="DB1820" s="11">
        <f>DB1105</f>
        <v>251</v>
      </c>
      <c r="DC1820" s="11" t="b">
        <f>DB1821-DB1820&gt;14</f>
        <v>1</v>
      </c>
      <c r="DD1820" s="11"/>
      <c r="DE1820" s="11"/>
      <c r="DF1820" s="11"/>
      <c r="DG1820" s="11"/>
      <c r="DH1820" s="11"/>
      <c r="DI1820" s="11"/>
      <c r="DJ1820" s="12" t="b">
        <f>DN1820&lt;DK1820</f>
        <v>1</v>
      </c>
      <c r="DK1820" s="19">
        <f>DL1820*1200/14-7</f>
        <v>250.14285714285717</v>
      </c>
      <c r="DL1820" s="12">
        <v>3</v>
      </c>
      <c r="DM1820" s="5"/>
      <c r="DN1820" s="5">
        <f>DN1105</f>
        <v>207</v>
      </c>
      <c r="DO1820" s="5" t="b">
        <f>DN1821-DN1820&gt;14</f>
        <v>1</v>
      </c>
      <c r="DP1820" s="5"/>
      <c r="DQ1820" s="5"/>
      <c r="DR1820" s="5"/>
      <c r="DS1820" s="5"/>
      <c r="DT1820" s="5"/>
      <c r="DU1820" s="5"/>
      <c r="DV1820" s="12" t="b">
        <f>DZ1820&lt;DW1820</f>
        <v>1</v>
      </c>
      <c r="DW1820" s="19">
        <f>DX1820*1200/14-7</f>
        <v>250.14285714285717</v>
      </c>
      <c r="DX1820" s="12">
        <v>3</v>
      </c>
      <c r="DY1820" s="11"/>
      <c r="DZ1820" s="11">
        <f>DZ1105</f>
        <v>161</v>
      </c>
      <c r="EA1820" s="11" t="b">
        <f>DZ1821-DZ1820&gt;14</f>
        <v>1</v>
      </c>
      <c r="EB1820" s="11"/>
      <c r="EC1820" s="11"/>
      <c r="ED1820" s="11"/>
      <c r="EE1820" s="11"/>
      <c r="EF1820" s="11"/>
      <c r="EG1820" s="11"/>
      <c r="EH1820" s="12" t="b">
        <f>EL1820&lt;EI1820</f>
        <v>1</v>
      </c>
      <c r="EI1820" s="19">
        <f>EJ1820*1200/14-7</f>
        <v>250.14285714285717</v>
      </c>
      <c r="EJ1820" s="12">
        <v>3</v>
      </c>
      <c r="EK1820" s="11"/>
      <c r="EL1820" s="11">
        <f>EL1105</f>
        <v>198</v>
      </c>
      <c r="EM1820" s="11" t="b">
        <f>EL1821-EL1820&gt;14</f>
        <v>1</v>
      </c>
      <c r="EN1820" s="11"/>
      <c r="EO1820" s="11"/>
      <c r="EP1820" s="11"/>
      <c r="EQ1820" s="11"/>
      <c r="ER1820" s="11"/>
      <c r="ES1820" s="11"/>
      <c r="ET1820" s="12" t="b">
        <f>EX1820&lt;EU1820</f>
        <v>1</v>
      </c>
      <c r="EU1820" s="19">
        <f>EV1820*1200/14-7</f>
        <v>250.14285714285717</v>
      </c>
      <c r="EV1820" s="12">
        <v>3</v>
      </c>
      <c r="EW1820" s="11"/>
      <c r="EX1820" s="11">
        <f>EX1105</f>
        <v>197</v>
      </c>
      <c r="EY1820" s="12" t="b">
        <f>EX1820&lt;EX1821</f>
        <v>1</v>
      </c>
      <c r="EZ1820" s="11"/>
      <c r="FA1820" s="11"/>
      <c r="FB1820" s="11"/>
      <c r="FC1820" s="11"/>
      <c r="FD1820" s="11"/>
      <c r="FE1820" s="11"/>
    </row>
    <row r="1821" spans="1:209" s="12" customFormat="1">
      <c r="F1821" s="12" t="b">
        <f>J1821&gt;G1821</f>
        <v>1</v>
      </c>
      <c r="G1821" s="19">
        <f>H1821*1200/14+7</f>
        <v>264.14285714285717</v>
      </c>
      <c r="H1821" s="11">
        <f t="shared" ref="H1821:H1854" si="539">H1819+2</f>
        <v>3</v>
      </c>
      <c r="I1821" s="11">
        <v>2</v>
      </c>
      <c r="J1821" s="11">
        <f>J1136</f>
        <v>302</v>
      </c>
      <c r="K1821" s="11"/>
      <c r="L1821" s="11"/>
      <c r="M1821" s="11"/>
      <c r="N1821" s="11"/>
      <c r="O1821" s="11"/>
      <c r="P1821" s="11"/>
      <c r="Q1821" s="11"/>
      <c r="R1821" s="12" t="b">
        <f>V1821&gt;S1821</f>
        <v>1</v>
      </c>
      <c r="S1821" s="19">
        <f>T1821*1200/14+7</f>
        <v>264.14285714285717</v>
      </c>
      <c r="T1821" s="11">
        <f t="shared" ref="T1821:T1862" si="540">T1819+2</f>
        <v>3</v>
      </c>
      <c r="U1821" s="11">
        <v>2</v>
      </c>
      <c r="V1821" s="11">
        <f>V1136</f>
        <v>286</v>
      </c>
      <c r="W1821" s="11"/>
      <c r="X1821" s="11"/>
      <c r="Y1821" s="11"/>
      <c r="Z1821" s="11"/>
      <c r="AA1821" s="11"/>
      <c r="AB1821" s="11"/>
      <c r="AC1821" s="11"/>
      <c r="AD1821" s="12" t="b">
        <f>AH1821&gt;AE1821</f>
        <v>1</v>
      </c>
      <c r="AE1821" s="19">
        <f>AF1821*1200/14+7</f>
        <v>264.14285714285717</v>
      </c>
      <c r="AF1821" s="11">
        <f t="shared" ref="AF1821:AF1854" si="541">AF1819+2</f>
        <v>3</v>
      </c>
      <c r="AG1821" s="11">
        <v>2</v>
      </c>
      <c r="AH1821" s="11">
        <f>AH1136</f>
        <v>318</v>
      </c>
      <c r="AI1821" s="11"/>
      <c r="AJ1821" s="11"/>
      <c r="AK1821" s="11"/>
      <c r="AL1821" s="11"/>
      <c r="AM1821" s="11"/>
      <c r="AN1821" s="11"/>
      <c r="AO1821" s="11"/>
      <c r="AP1821" s="12" t="b">
        <f>AT1821&gt;AQ1821</f>
        <v>1</v>
      </c>
      <c r="AQ1821" s="19">
        <f>AR1821*1200/14+7</f>
        <v>264.14285714285717</v>
      </c>
      <c r="AR1821" s="11">
        <f t="shared" ref="AR1821:AR1848" si="542">AR1819+2</f>
        <v>3</v>
      </c>
      <c r="AS1821" s="11">
        <v>2</v>
      </c>
      <c r="AT1821" s="11">
        <f>AT1136</f>
        <v>278</v>
      </c>
      <c r="AU1821" s="11"/>
      <c r="AV1821" s="11"/>
      <c r="AW1821" s="11"/>
      <c r="AX1821" s="11"/>
      <c r="AY1821" s="11"/>
      <c r="AZ1821" s="11"/>
      <c r="BA1821" s="11"/>
      <c r="BB1821" s="12" t="b">
        <f>BF1821&gt;BC1821</f>
        <v>1</v>
      </c>
      <c r="BC1821" s="19">
        <f>BD1821*1200/14+7</f>
        <v>264.14285714285717</v>
      </c>
      <c r="BD1821" s="11">
        <f t="shared" ref="BD1821:BD1860" si="543">BD1819+2</f>
        <v>3</v>
      </c>
      <c r="BE1821" s="11">
        <v>2</v>
      </c>
      <c r="BF1821" s="11">
        <f>BF1136</f>
        <v>290</v>
      </c>
      <c r="BG1821" s="11"/>
      <c r="BH1821" s="11"/>
      <c r="BI1821" s="11"/>
      <c r="BJ1821" s="11"/>
      <c r="BK1821" s="11"/>
      <c r="BL1821" s="11"/>
      <c r="BM1821" s="11"/>
      <c r="BN1821" s="12" t="b">
        <f>BR1821&gt;BO1821</f>
        <v>1</v>
      </c>
      <c r="BO1821" s="19">
        <f>BP1821*1200/14+7</f>
        <v>264.14285714285717</v>
      </c>
      <c r="BP1821" s="11">
        <f t="shared" ref="BP1821:BP1856" si="544">BP1819+2</f>
        <v>3</v>
      </c>
      <c r="BQ1821" s="11">
        <v>2</v>
      </c>
      <c r="BR1821" s="11">
        <f>BR1136</f>
        <v>323</v>
      </c>
      <c r="BS1821" s="11"/>
      <c r="BT1821" s="11"/>
      <c r="BU1821" s="11"/>
      <c r="BV1821" s="11"/>
      <c r="BW1821" s="11"/>
      <c r="BX1821" s="11"/>
      <c r="BY1821" s="11"/>
      <c r="BZ1821" s="12" t="b">
        <f>CD1821&gt;CA1821</f>
        <v>1</v>
      </c>
      <c r="CA1821" s="19">
        <f>CB1821*1200/14+7</f>
        <v>264.14285714285717</v>
      </c>
      <c r="CB1821" s="11">
        <f t="shared" ref="CB1821:CB1858" si="545">CB1819+2</f>
        <v>3</v>
      </c>
      <c r="CC1821" s="11">
        <v>2</v>
      </c>
      <c r="CD1821" s="11">
        <f>CD1136</f>
        <v>268</v>
      </c>
      <c r="CE1821" s="11"/>
      <c r="CF1821" s="11"/>
      <c r="CG1821" s="11"/>
      <c r="CH1821" s="11"/>
      <c r="CI1821" s="11"/>
      <c r="CJ1821" s="11"/>
      <c r="CK1821" s="11"/>
      <c r="CL1821" s="12" t="b">
        <f>CP1821&gt;CM1821</f>
        <v>1</v>
      </c>
      <c r="CM1821" s="19">
        <f>CN1821*1200/14+7</f>
        <v>264.14285714285717</v>
      </c>
      <c r="CN1821" s="11">
        <f t="shared" ref="CN1821:CN1840" si="546">CN1819+2</f>
        <v>3</v>
      </c>
      <c r="CO1821" s="11">
        <v>2</v>
      </c>
      <c r="CP1821" s="11">
        <f>CP1136</f>
        <v>323</v>
      </c>
      <c r="CQ1821" s="11"/>
      <c r="CR1821" s="11"/>
      <c r="CS1821" s="11"/>
      <c r="CT1821" s="11"/>
      <c r="CU1821" s="11"/>
      <c r="CV1821" s="11"/>
      <c r="CW1821" s="11"/>
      <c r="CX1821" s="12" t="b">
        <f>DB1821&gt;CY1821</f>
        <v>1</v>
      </c>
      <c r="CY1821" s="19">
        <f>CZ1821*1200/14+7</f>
        <v>264.14285714285717</v>
      </c>
      <c r="CZ1821" s="11">
        <f t="shared" ref="CZ1821:CZ1850" si="547">CZ1819+2</f>
        <v>3</v>
      </c>
      <c r="DA1821" s="11">
        <v>2</v>
      </c>
      <c r="DB1821" s="11">
        <f>DB1136</f>
        <v>286</v>
      </c>
      <c r="DC1821" s="11"/>
      <c r="DD1821" s="11"/>
      <c r="DE1821" s="11"/>
      <c r="DF1821" s="11"/>
      <c r="DG1821" s="11"/>
      <c r="DH1821" s="11"/>
      <c r="DI1821" s="11"/>
      <c r="DJ1821" s="12" t="b">
        <f>DN1821&gt;DK1821</f>
        <v>1</v>
      </c>
      <c r="DK1821" s="19">
        <f>DL1821*1200/14+7</f>
        <v>264.14285714285717</v>
      </c>
      <c r="DL1821" s="11">
        <f t="shared" ref="DL1821:DL1860" si="548">DL1819+2</f>
        <v>3</v>
      </c>
      <c r="DM1821" s="5">
        <v>2</v>
      </c>
      <c r="DN1821" s="5">
        <f>DN1136</f>
        <v>287</v>
      </c>
      <c r="DO1821" s="5"/>
      <c r="DP1821" s="5"/>
      <c r="DQ1821" s="5"/>
      <c r="DR1821" s="5"/>
      <c r="DS1821" s="5"/>
      <c r="DT1821" s="5"/>
      <c r="DU1821" s="5"/>
      <c r="DV1821" s="12" t="b">
        <f>DZ1821&gt;DW1821</f>
        <v>1</v>
      </c>
      <c r="DW1821" s="19">
        <f>DX1821*1200/14+7</f>
        <v>264.14285714285717</v>
      </c>
      <c r="DX1821" s="11">
        <f t="shared" ref="DX1821:DX1860" si="549">DX1819+2</f>
        <v>3</v>
      </c>
      <c r="DY1821" s="11">
        <v>2</v>
      </c>
      <c r="DZ1821" s="11">
        <f>DZ1136</f>
        <v>363</v>
      </c>
      <c r="EA1821" s="11"/>
      <c r="EB1821" s="11"/>
      <c r="EC1821" s="11"/>
      <c r="ED1821" s="11"/>
      <c r="EE1821" s="11"/>
      <c r="EF1821" s="11"/>
      <c r="EG1821" s="11"/>
      <c r="EH1821" s="12" t="b">
        <f>EL1821&gt;EI1821</f>
        <v>1</v>
      </c>
      <c r="EI1821" s="19">
        <f>EJ1821*1200/14+7</f>
        <v>264.14285714285717</v>
      </c>
      <c r="EJ1821" s="11">
        <f t="shared" ref="EJ1821:EJ1838" si="550">EJ1819+2</f>
        <v>3</v>
      </c>
      <c r="EK1821" s="11">
        <v>2</v>
      </c>
      <c r="EL1821" s="11">
        <f>EL1136</f>
        <v>292</v>
      </c>
      <c r="EM1821" s="11"/>
      <c r="EN1821" s="11"/>
      <c r="EO1821" s="11"/>
      <c r="EP1821" s="11"/>
      <c r="EQ1821" s="11"/>
      <c r="ER1821" s="11"/>
      <c r="ES1821" s="11"/>
      <c r="ET1821" s="12" t="b">
        <f>EX1821&gt;EU1821</f>
        <v>1</v>
      </c>
      <c r="EU1821" s="19">
        <f>EV1821*1200/14+7</f>
        <v>264.14285714285717</v>
      </c>
      <c r="EV1821" s="11">
        <f t="shared" ref="EV1821:EV1858" si="551">EV1819+2</f>
        <v>3</v>
      </c>
      <c r="EW1821" s="11">
        <v>2</v>
      </c>
      <c r="EX1821" s="11">
        <f>EX1136</f>
        <v>308</v>
      </c>
      <c r="EY1821" s="12" t="s">
        <v>0</v>
      </c>
      <c r="EZ1821" s="11"/>
      <c r="FA1821" s="11"/>
      <c r="FB1821" s="11"/>
      <c r="FC1821" s="11"/>
      <c r="FD1821" s="11"/>
      <c r="FE1821" s="11"/>
    </row>
    <row r="1822" spans="1:209" s="12" customFormat="1">
      <c r="F1822" s="12" t="b">
        <f>J1822&lt;G1822</f>
        <v>1</v>
      </c>
      <c r="G1822" s="19">
        <f>H1822*1200/14-7</f>
        <v>421.57142857142856</v>
      </c>
      <c r="H1822" s="11">
        <f t="shared" si="539"/>
        <v>5</v>
      </c>
      <c r="I1822" s="11"/>
      <c r="J1822" s="11">
        <f>J1137</f>
        <v>394</v>
      </c>
      <c r="K1822" s="11" t="b">
        <f>J1823-J1822&gt;14</f>
        <v>1</v>
      </c>
      <c r="L1822" s="11"/>
      <c r="M1822" s="11"/>
      <c r="N1822" s="11"/>
      <c r="O1822" s="11"/>
      <c r="P1822" s="11"/>
      <c r="Q1822" s="11"/>
      <c r="R1822" s="12" t="b">
        <f>V1822&lt;S1822</f>
        <v>1</v>
      </c>
      <c r="S1822" s="19">
        <f>T1822*1200/14-7</f>
        <v>421.57142857142856</v>
      </c>
      <c r="T1822" s="11">
        <f t="shared" si="540"/>
        <v>5</v>
      </c>
      <c r="U1822" s="11"/>
      <c r="V1822" s="11">
        <f>V1137</f>
        <v>399</v>
      </c>
      <c r="W1822" s="11" t="b">
        <f>V1823-V1822&gt;14</f>
        <v>1</v>
      </c>
      <c r="X1822" s="11"/>
      <c r="Y1822" s="11"/>
      <c r="Z1822" s="11"/>
      <c r="AA1822" s="11"/>
      <c r="AB1822" s="11"/>
      <c r="AC1822" s="11"/>
      <c r="AD1822" s="12" t="b">
        <f>AH1822&lt;AE1822</f>
        <v>1</v>
      </c>
      <c r="AE1822" s="19">
        <f>AF1822*1200/14-7</f>
        <v>421.57142857142856</v>
      </c>
      <c r="AF1822" s="11">
        <f t="shared" si="541"/>
        <v>5</v>
      </c>
      <c r="AG1822" s="11"/>
      <c r="AH1822" s="11">
        <f>AH1137</f>
        <v>405</v>
      </c>
      <c r="AI1822" s="11" t="b">
        <f>AH1823-AH1822&gt;14</f>
        <v>1</v>
      </c>
      <c r="AJ1822" s="11"/>
      <c r="AK1822" s="11"/>
      <c r="AL1822" s="11"/>
      <c r="AM1822" s="11"/>
      <c r="AN1822" s="11"/>
      <c r="AO1822" s="11"/>
      <c r="AP1822" s="12" t="b">
        <f>AT1822&lt;AQ1822</f>
        <v>1</v>
      </c>
      <c r="AQ1822" s="19">
        <f>AR1822*1200/14-7</f>
        <v>421.57142857142856</v>
      </c>
      <c r="AR1822" s="11">
        <f t="shared" si="542"/>
        <v>5</v>
      </c>
      <c r="AS1822" s="11"/>
      <c r="AT1822" s="11">
        <f>AT1137</f>
        <v>408</v>
      </c>
      <c r="AU1822" s="11" t="b">
        <f>AT1823-AT1822&gt;14</f>
        <v>1</v>
      </c>
      <c r="AV1822" s="11"/>
      <c r="AW1822" s="11"/>
      <c r="AX1822" s="11"/>
      <c r="AY1822" s="11"/>
      <c r="AZ1822" s="11"/>
      <c r="BA1822" s="11"/>
      <c r="BB1822" s="12" t="b">
        <f>BF1822&lt;BC1822</f>
        <v>1</v>
      </c>
      <c r="BC1822" s="19">
        <f>BD1822*1200/14-7</f>
        <v>421.57142857142856</v>
      </c>
      <c r="BD1822" s="11">
        <f t="shared" si="543"/>
        <v>5</v>
      </c>
      <c r="BE1822" s="11"/>
      <c r="BF1822" s="11">
        <f>BF1137</f>
        <v>400</v>
      </c>
      <c r="BG1822" s="11" t="b">
        <f>BF1823-BF1822&gt;14</f>
        <v>1</v>
      </c>
      <c r="BH1822" s="11"/>
      <c r="BI1822" s="11"/>
      <c r="BJ1822" s="11"/>
      <c r="BK1822" s="11"/>
      <c r="BL1822" s="11"/>
      <c r="BM1822" s="11"/>
      <c r="BN1822" s="12" t="b">
        <f>BR1822&lt;BO1822</f>
        <v>1</v>
      </c>
      <c r="BO1822" s="19">
        <f>BP1822*1200/14-7</f>
        <v>421.57142857142856</v>
      </c>
      <c r="BP1822" s="11">
        <f t="shared" si="544"/>
        <v>5</v>
      </c>
      <c r="BQ1822" s="11"/>
      <c r="BR1822" s="11">
        <f>BR1137</f>
        <v>375</v>
      </c>
      <c r="BS1822" s="11" t="b">
        <f>BR1823-BR1822&gt;14</f>
        <v>1</v>
      </c>
      <c r="BT1822" s="11"/>
      <c r="BU1822" s="11"/>
      <c r="BV1822" s="11"/>
      <c r="BW1822" s="11"/>
      <c r="BX1822" s="11"/>
      <c r="BY1822" s="11"/>
      <c r="BZ1822" s="12" t="b">
        <f>CD1822&lt;CA1822</f>
        <v>1</v>
      </c>
      <c r="CA1822" s="19">
        <f>CB1822*1200/14-7</f>
        <v>421.57142857142856</v>
      </c>
      <c r="CB1822" s="11">
        <f t="shared" si="545"/>
        <v>5</v>
      </c>
      <c r="CC1822" s="11"/>
      <c r="CD1822" s="11">
        <f>CD1137</f>
        <v>403</v>
      </c>
      <c r="CE1822" s="11" t="b">
        <f>CD1823-CD1822&gt;14</f>
        <v>1</v>
      </c>
      <c r="CF1822" s="11"/>
      <c r="CG1822" s="11"/>
      <c r="CH1822" s="11"/>
      <c r="CI1822" s="11"/>
      <c r="CJ1822" s="11"/>
      <c r="CK1822" s="11"/>
      <c r="CL1822" s="12" t="b">
        <f>CP1822&lt;CM1822</f>
        <v>1</v>
      </c>
      <c r="CM1822" s="19">
        <f>CN1822*1200/14-7</f>
        <v>421.57142857142856</v>
      </c>
      <c r="CN1822" s="11">
        <f t="shared" si="546"/>
        <v>5</v>
      </c>
      <c r="CO1822" s="11"/>
      <c r="CP1822" s="11">
        <f>CP1137</f>
        <v>368</v>
      </c>
      <c r="CQ1822" s="11" t="b">
        <f>CP1823-CP1822&gt;14</f>
        <v>1</v>
      </c>
      <c r="CR1822" s="11"/>
      <c r="CS1822" s="11"/>
      <c r="CT1822" s="11"/>
      <c r="CU1822" s="11"/>
      <c r="CV1822" s="11"/>
      <c r="CW1822" s="11"/>
      <c r="CX1822" s="18" t="b">
        <f>DB1822&lt;CY1822</f>
        <v>0</v>
      </c>
      <c r="CY1822" s="19">
        <f>CZ1822*1200/14-7</f>
        <v>421.57142857142856</v>
      </c>
      <c r="CZ1822" s="11">
        <f t="shared" si="547"/>
        <v>5</v>
      </c>
      <c r="DA1822" s="11"/>
      <c r="DB1822" s="11">
        <f>DB1137</f>
        <v>433</v>
      </c>
      <c r="DC1822" s="11" t="b">
        <f>DB1823-DB1822&gt;14</f>
        <v>1</v>
      </c>
      <c r="DD1822" s="11"/>
      <c r="DE1822" s="11"/>
      <c r="DF1822" s="11"/>
      <c r="DG1822" s="11"/>
      <c r="DH1822" s="11"/>
      <c r="DI1822" s="11"/>
      <c r="DJ1822" s="12" t="b">
        <f>DN1822&lt;DK1822</f>
        <v>1</v>
      </c>
      <c r="DK1822" s="19">
        <f>DL1822*1200/14-7</f>
        <v>421.57142857142856</v>
      </c>
      <c r="DL1822" s="11">
        <f t="shared" si="548"/>
        <v>5</v>
      </c>
      <c r="DM1822" s="5"/>
      <c r="DN1822" s="5">
        <f>DN1137</f>
        <v>388</v>
      </c>
      <c r="DO1822" s="5" t="b">
        <f>DN1823-DN1822&gt;14</f>
        <v>1</v>
      </c>
      <c r="DP1822" s="5"/>
      <c r="DQ1822" s="5"/>
      <c r="DR1822" s="5"/>
      <c r="DS1822" s="5"/>
      <c r="DT1822" s="5"/>
      <c r="DU1822" s="5"/>
      <c r="DV1822" s="12" t="b">
        <f>DZ1822&lt;DW1822</f>
        <v>1</v>
      </c>
      <c r="DW1822" s="19">
        <f>DX1822*1200/14-7</f>
        <v>421.57142857142856</v>
      </c>
      <c r="DX1822" s="11">
        <f t="shared" si="549"/>
        <v>5</v>
      </c>
      <c r="DY1822" s="11"/>
      <c r="DZ1822" s="11">
        <f>DZ1137</f>
        <v>363</v>
      </c>
      <c r="EA1822" s="11" t="b">
        <f>DZ1823-DZ1822&gt;14</f>
        <v>1</v>
      </c>
      <c r="EB1822" s="11"/>
      <c r="EC1822" s="11"/>
      <c r="ED1822" s="11"/>
      <c r="EE1822" s="11"/>
      <c r="EF1822" s="11"/>
      <c r="EG1822" s="11"/>
      <c r="EH1822" s="12" t="b">
        <f>EL1822&lt;EI1822</f>
        <v>1</v>
      </c>
      <c r="EI1822" s="19">
        <f>EJ1822*1200/14-7</f>
        <v>421.57142857142856</v>
      </c>
      <c r="EJ1822" s="11">
        <f t="shared" si="550"/>
        <v>5</v>
      </c>
      <c r="EK1822" s="11"/>
      <c r="EL1822" s="11">
        <f>EL1137</f>
        <v>408</v>
      </c>
      <c r="EM1822" s="11" t="b">
        <f>EL1823-EL1822&gt;14</f>
        <v>1</v>
      </c>
      <c r="EN1822" s="11" t="s">
        <v>0</v>
      </c>
      <c r="EO1822" s="11"/>
      <c r="EP1822" s="11"/>
      <c r="EQ1822" s="11"/>
      <c r="ER1822" s="11"/>
      <c r="ES1822" s="11"/>
      <c r="ET1822" s="12" t="b">
        <f>EX1822&lt;EU1822</f>
        <v>1</v>
      </c>
      <c r="EU1822" s="19">
        <f>EV1822*1200/14-7</f>
        <v>421.57142857142856</v>
      </c>
      <c r="EV1822" s="11">
        <f t="shared" si="551"/>
        <v>5</v>
      </c>
      <c r="EW1822" s="11"/>
      <c r="EX1822" s="11">
        <f>EX1137</f>
        <v>378</v>
      </c>
      <c r="EY1822" s="12" t="b">
        <f>EX1822&lt;EX1823</f>
        <v>1</v>
      </c>
      <c r="EZ1822" s="11"/>
      <c r="FA1822" s="11"/>
      <c r="FB1822" s="11"/>
      <c r="FC1822" s="11"/>
      <c r="FD1822" s="11"/>
      <c r="FE1822" s="11"/>
    </row>
    <row r="1823" spans="1:209" s="12" customFormat="1">
      <c r="F1823" s="12" t="b">
        <f>J1823&gt;G1823</f>
        <v>1</v>
      </c>
      <c r="G1823" s="19">
        <f>H1823*1200/14+7</f>
        <v>435.57142857142856</v>
      </c>
      <c r="H1823" s="11">
        <f t="shared" si="539"/>
        <v>5</v>
      </c>
      <c r="I1823" s="11">
        <v>3</v>
      </c>
      <c r="J1823" s="11">
        <f>J1168</f>
        <v>473</v>
      </c>
      <c r="K1823" s="11"/>
      <c r="L1823" s="11"/>
      <c r="M1823" s="11"/>
      <c r="N1823" s="11"/>
      <c r="O1823" s="11"/>
      <c r="P1823" s="11"/>
      <c r="Q1823" s="11"/>
      <c r="R1823" s="12" t="b">
        <f>V1823&gt;S1823</f>
        <v>1</v>
      </c>
      <c r="S1823" s="19">
        <f>T1823*1200/14+7</f>
        <v>435.57142857142856</v>
      </c>
      <c r="T1823" s="11">
        <f t="shared" si="540"/>
        <v>5</v>
      </c>
      <c r="U1823" s="11">
        <v>3</v>
      </c>
      <c r="V1823" s="11">
        <f>V1168</f>
        <v>453</v>
      </c>
      <c r="W1823" s="11"/>
      <c r="X1823" s="11"/>
      <c r="Y1823" s="11"/>
      <c r="Z1823" s="11"/>
      <c r="AA1823" s="11"/>
      <c r="AB1823" s="11"/>
      <c r="AC1823" s="11"/>
      <c r="AD1823" s="12" t="b">
        <f>AH1823&gt;AE1823</f>
        <v>1</v>
      </c>
      <c r="AE1823" s="19">
        <f>AF1823*1200/14+7</f>
        <v>435.57142857142856</v>
      </c>
      <c r="AF1823" s="11">
        <f t="shared" si="541"/>
        <v>5</v>
      </c>
      <c r="AG1823" s="11">
        <v>3</v>
      </c>
      <c r="AH1823" s="11">
        <f>AH1168</f>
        <v>495</v>
      </c>
      <c r="AI1823" s="11"/>
      <c r="AJ1823" s="11"/>
      <c r="AK1823" s="11"/>
      <c r="AL1823" s="11"/>
      <c r="AM1823" s="11"/>
      <c r="AN1823" s="11"/>
      <c r="AO1823" s="11"/>
      <c r="AP1823" s="12" t="b">
        <f>AT1823&gt;AQ1823</f>
        <v>1</v>
      </c>
      <c r="AQ1823" s="19">
        <f>AR1823*1200/14+7</f>
        <v>435.57142857142856</v>
      </c>
      <c r="AR1823" s="11">
        <f t="shared" si="542"/>
        <v>5</v>
      </c>
      <c r="AS1823" s="11">
        <v>3</v>
      </c>
      <c r="AT1823" s="11">
        <f>AT1168</f>
        <v>449</v>
      </c>
      <c r="AU1823" s="11"/>
      <c r="AV1823" s="11"/>
      <c r="AW1823" s="11"/>
      <c r="AX1823" s="11"/>
      <c r="AY1823" s="11"/>
      <c r="AZ1823" s="11"/>
      <c r="BA1823" s="11"/>
      <c r="BB1823" s="18" t="b">
        <f>BF1823&gt;BC1823</f>
        <v>0</v>
      </c>
      <c r="BC1823" s="19">
        <f>BD1823*1200/14+7</f>
        <v>435.57142857142856</v>
      </c>
      <c r="BD1823" s="11">
        <f t="shared" si="543"/>
        <v>5</v>
      </c>
      <c r="BE1823" s="11">
        <v>3</v>
      </c>
      <c r="BF1823" s="11">
        <f>BF1168</f>
        <v>420</v>
      </c>
      <c r="BG1823" s="11"/>
      <c r="BH1823" s="11"/>
      <c r="BI1823" s="11"/>
      <c r="BJ1823" s="11"/>
      <c r="BK1823" s="11"/>
      <c r="BL1823" s="11"/>
      <c r="BM1823" s="11"/>
      <c r="BN1823" s="12" t="b">
        <f>BR1823&gt;BO1823</f>
        <v>1</v>
      </c>
      <c r="BO1823" s="19">
        <f>BP1823*1200/14+7</f>
        <v>435.57142857142856</v>
      </c>
      <c r="BP1823" s="11">
        <f t="shared" si="544"/>
        <v>5</v>
      </c>
      <c r="BQ1823" s="11">
        <v>3</v>
      </c>
      <c r="BR1823" s="11">
        <f>BR1168</f>
        <v>493</v>
      </c>
      <c r="BS1823" s="11"/>
      <c r="BT1823" s="11"/>
      <c r="BU1823" s="11"/>
      <c r="BV1823" s="11"/>
      <c r="BW1823" s="11"/>
      <c r="BX1823" s="11"/>
      <c r="BY1823" s="11"/>
      <c r="BZ1823" s="12" t="b">
        <f>CD1823&gt;CA1823</f>
        <v>1</v>
      </c>
      <c r="CA1823" s="19">
        <f>CB1823*1200/14+7</f>
        <v>435.57142857142856</v>
      </c>
      <c r="CB1823" s="11">
        <f t="shared" si="545"/>
        <v>5</v>
      </c>
      <c r="CC1823" s="11">
        <v>3</v>
      </c>
      <c r="CD1823" s="11">
        <f>CD1168</f>
        <v>458</v>
      </c>
      <c r="CE1823" s="11"/>
      <c r="CF1823" s="11"/>
      <c r="CG1823" s="11"/>
      <c r="CH1823" s="11"/>
      <c r="CI1823" s="11"/>
      <c r="CJ1823" s="11"/>
      <c r="CK1823" s="11"/>
      <c r="CL1823" s="12" t="b">
        <f>CP1823&gt;CM1823</f>
        <v>1</v>
      </c>
      <c r="CM1823" s="19">
        <f>CN1823*1200/14+7</f>
        <v>435.57142857142856</v>
      </c>
      <c r="CN1823" s="11">
        <f t="shared" si="546"/>
        <v>5</v>
      </c>
      <c r="CO1823" s="11">
        <v>3</v>
      </c>
      <c r="CP1823" s="11">
        <f>CP1168</f>
        <v>490</v>
      </c>
      <c r="CQ1823" s="11"/>
      <c r="CR1823" s="11"/>
      <c r="CS1823" s="11"/>
      <c r="CT1823" s="11"/>
      <c r="CU1823" s="11"/>
      <c r="CV1823" s="11"/>
      <c r="CW1823" s="11"/>
      <c r="CX1823" s="12" t="b">
        <f>DB1823&gt;CY1823</f>
        <v>1</v>
      </c>
      <c r="CY1823" s="19">
        <f>CZ1823*1200/14+7</f>
        <v>435.57142857142856</v>
      </c>
      <c r="CZ1823" s="11">
        <f t="shared" si="547"/>
        <v>5</v>
      </c>
      <c r="DA1823" s="11">
        <v>3</v>
      </c>
      <c r="DB1823" s="11">
        <f>DB1168</f>
        <v>458</v>
      </c>
      <c r="DC1823" s="11"/>
      <c r="DD1823" s="11"/>
      <c r="DE1823" s="11"/>
      <c r="DF1823" s="11"/>
      <c r="DG1823" s="11"/>
      <c r="DH1823" s="11"/>
      <c r="DI1823" s="11"/>
      <c r="DJ1823" s="12" t="b">
        <f>DN1823&gt;DK1823</f>
        <v>1</v>
      </c>
      <c r="DK1823" s="19">
        <f>DL1823*1200/14+7</f>
        <v>435.57142857142856</v>
      </c>
      <c r="DL1823" s="11">
        <f t="shared" si="548"/>
        <v>5</v>
      </c>
      <c r="DM1823" s="5">
        <v>3</v>
      </c>
      <c r="DN1823" s="5">
        <f>DN1168</f>
        <v>474</v>
      </c>
      <c r="DO1823" s="5"/>
      <c r="DP1823" s="5"/>
      <c r="DQ1823" s="5"/>
      <c r="DR1823" s="5"/>
      <c r="DS1823" s="5"/>
      <c r="DT1823" s="5"/>
      <c r="DU1823" s="5"/>
      <c r="DV1823" s="12" t="b">
        <f>DZ1823&gt;DW1823</f>
        <v>1</v>
      </c>
      <c r="DW1823" s="19">
        <f>DX1823*1200/14+7</f>
        <v>435.57142857142856</v>
      </c>
      <c r="DX1823" s="11">
        <f t="shared" si="549"/>
        <v>5</v>
      </c>
      <c r="DY1823" s="11">
        <v>3</v>
      </c>
      <c r="DZ1823" s="11">
        <f>DZ1168</f>
        <v>524</v>
      </c>
      <c r="EA1823" s="11"/>
      <c r="EB1823" s="11"/>
      <c r="EC1823" s="11"/>
      <c r="ED1823" s="11"/>
      <c r="EE1823" s="11"/>
      <c r="EF1823" s="11"/>
      <c r="EG1823" s="11"/>
      <c r="EH1823" s="12" t="b">
        <f>EL1823&gt;EI1823</f>
        <v>1</v>
      </c>
      <c r="EI1823" s="19">
        <f>EJ1823*1200/14+7</f>
        <v>435.57142857142856</v>
      </c>
      <c r="EJ1823" s="11">
        <f t="shared" si="550"/>
        <v>5</v>
      </c>
      <c r="EK1823" s="11">
        <v>3</v>
      </c>
      <c r="EL1823" s="11">
        <f>EL1168</f>
        <v>514</v>
      </c>
      <c r="EM1823" s="11"/>
      <c r="EN1823" s="11"/>
      <c r="EO1823" s="11"/>
      <c r="EP1823" s="11"/>
      <c r="EQ1823" s="11"/>
      <c r="ER1823" s="11"/>
      <c r="ES1823" s="11"/>
      <c r="ET1823" s="12" t="b">
        <f>EX1823&gt;EU1823</f>
        <v>1</v>
      </c>
      <c r="EU1823" s="19">
        <f>EV1823*1200/14+7</f>
        <v>435.57142857142856</v>
      </c>
      <c r="EV1823" s="11">
        <f t="shared" si="551"/>
        <v>5</v>
      </c>
      <c r="EW1823" s="11">
        <v>3</v>
      </c>
      <c r="EX1823" s="11">
        <f>EX1168</f>
        <v>479</v>
      </c>
      <c r="EY1823" s="12" t="s">
        <v>0</v>
      </c>
      <c r="EZ1823" s="11"/>
      <c r="FA1823" s="11"/>
      <c r="FB1823" s="11"/>
      <c r="FC1823" s="11"/>
      <c r="FD1823" s="11"/>
      <c r="FE1823" s="11"/>
    </row>
    <row r="1824" spans="1:209" s="12" customFormat="1">
      <c r="F1824" s="12" t="b">
        <f>J1824&lt;G1824</f>
        <v>1</v>
      </c>
      <c r="G1824" s="19">
        <f>H1824*1200/14-7</f>
        <v>593</v>
      </c>
      <c r="H1824" s="11">
        <f t="shared" si="539"/>
        <v>7</v>
      </c>
      <c r="I1824" s="11"/>
      <c r="J1824" s="11">
        <f>J1169</f>
        <v>570</v>
      </c>
      <c r="K1824" s="11" t="b">
        <f>J1825-J1824&gt;14</f>
        <v>1</v>
      </c>
      <c r="L1824" s="11"/>
      <c r="M1824" s="11"/>
      <c r="N1824" s="11"/>
      <c r="O1824" s="11"/>
      <c r="P1824" s="11"/>
      <c r="Q1824" s="11"/>
      <c r="R1824" s="12" t="b">
        <f>V1824&lt;S1824</f>
        <v>1</v>
      </c>
      <c r="S1824" s="19">
        <f>T1824*1200/14-7</f>
        <v>593</v>
      </c>
      <c r="T1824" s="11">
        <f t="shared" si="540"/>
        <v>7</v>
      </c>
      <c r="U1824" s="11"/>
      <c r="V1824" s="11">
        <f>V1169</f>
        <v>591</v>
      </c>
      <c r="W1824" s="11" t="b">
        <f>V1825-V1824&gt;14</f>
        <v>1</v>
      </c>
      <c r="X1824" s="11"/>
      <c r="Y1824" s="11"/>
      <c r="Z1824" s="11"/>
      <c r="AA1824" s="11"/>
      <c r="AB1824" s="11"/>
      <c r="AC1824" s="11"/>
      <c r="AD1824" s="12" t="b">
        <f>AH1824&lt;AE1824</f>
        <v>1</v>
      </c>
      <c r="AE1824" s="19">
        <f>AF1824*1200/14-7</f>
        <v>593</v>
      </c>
      <c r="AF1824" s="11">
        <f t="shared" si="541"/>
        <v>7</v>
      </c>
      <c r="AG1824" s="11"/>
      <c r="AH1824" s="11">
        <f>AH1169</f>
        <v>570</v>
      </c>
      <c r="AI1824" s="11" t="b">
        <f>AH1825-AH1824&gt;14</f>
        <v>1</v>
      </c>
      <c r="AJ1824" s="11"/>
      <c r="AK1824" s="11"/>
      <c r="AL1824" s="11"/>
      <c r="AM1824" s="11"/>
      <c r="AN1824" s="11"/>
      <c r="AO1824" s="11"/>
      <c r="AP1824" s="12" t="b">
        <f>AT1824&lt;AQ1824</f>
        <v>1</v>
      </c>
      <c r="AQ1824" s="19">
        <f>AR1824*1200/14-7</f>
        <v>593</v>
      </c>
      <c r="AR1824" s="11">
        <f t="shared" si="542"/>
        <v>7</v>
      </c>
      <c r="AS1824" s="11"/>
      <c r="AT1824" s="11">
        <f>AT1169</f>
        <v>571</v>
      </c>
      <c r="AU1824" s="11" t="b">
        <f>AT1825-AT1824&gt;14</f>
        <v>1</v>
      </c>
      <c r="AV1824" s="11"/>
      <c r="AW1824" s="11"/>
      <c r="AX1824" s="11"/>
      <c r="AY1824" s="11"/>
      <c r="AZ1824" s="11"/>
      <c r="BA1824" s="11"/>
      <c r="BB1824" s="12" t="b">
        <f>BF1824&lt;BC1824</f>
        <v>1</v>
      </c>
      <c r="BC1824" s="19">
        <f>BD1824*1200/14-7</f>
        <v>593</v>
      </c>
      <c r="BD1824" s="11">
        <f t="shared" si="543"/>
        <v>7</v>
      </c>
      <c r="BE1824" s="11"/>
      <c r="BF1824" s="11">
        <f>BF1169</f>
        <v>556</v>
      </c>
      <c r="BG1824" s="11" t="b">
        <f>BF1825-BF1824&gt;14</f>
        <v>1</v>
      </c>
      <c r="BH1824" s="11"/>
      <c r="BI1824" s="11"/>
      <c r="BJ1824" s="11"/>
      <c r="BK1824" s="11"/>
      <c r="BL1824" s="11"/>
      <c r="BM1824" s="11"/>
      <c r="BN1824" s="12" t="b">
        <f>BR1824&lt;BO1824</f>
        <v>1</v>
      </c>
      <c r="BO1824" s="19">
        <f>BP1824*1200/14-7</f>
        <v>593</v>
      </c>
      <c r="BP1824" s="11">
        <f t="shared" si="544"/>
        <v>7</v>
      </c>
      <c r="BQ1824" s="11"/>
      <c r="BR1824" s="11">
        <f>BR1169</f>
        <v>556</v>
      </c>
      <c r="BS1824" s="11" t="b">
        <f>BR1825-BR1824&gt;14</f>
        <v>1</v>
      </c>
      <c r="BT1824" s="11"/>
      <c r="BU1824" s="11"/>
      <c r="BV1824" s="11"/>
      <c r="BW1824" s="11"/>
      <c r="BX1824" s="11"/>
      <c r="BY1824" s="11"/>
      <c r="BZ1824" s="12" t="b">
        <f>CD1824&lt;CA1824</f>
        <v>1</v>
      </c>
      <c r="CA1824" s="19">
        <f>CB1824*1200/14-7</f>
        <v>593</v>
      </c>
      <c r="CB1824" s="11">
        <f t="shared" si="545"/>
        <v>7</v>
      </c>
      <c r="CC1824" s="11"/>
      <c r="CD1824" s="11">
        <f>CD1169</f>
        <v>590</v>
      </c>
      <c r="CE1824" s="11" t="b">
        <f>CD1825-CD1824&gt;14</f>
        <v>1</v>
      </c>
      <c r="CF1824" s="11"/>
      <c r="CG1824" s="11"/>
      <c r="CH1824" s="11"/>
      <c r="CI1824" s="11"/>
      <c r="CJ1824" s="11"/>
      <c r="CK1824" s="11"/>
      <c r="CL1824" s="12" t="b">
        <f>CP1824&lt;CM1824</f>
        <v>1</v>
      </c>
      <c r="CM1824" s="19">
        <f>CN1824*1200/14-7</f>
        <v>593</v>
      </c>
      <c r="CN1824" s="11">
        <f t="shared" si="546"/>
        <v>7</v>
      </c>
      <c r="CO1824" s="11"/>
      <c r="CP1824" s="11">
        <f>CP1169</f>
        <v>524</v>
      </c>
      <c r="CQ1824" s="11" t="b">
        <f>CP1825-CP1824&gt;14</f>
        <v>1</v>
      </c>
      <c r="CR1824" s="11"/>
      <c r="CS1824" s="11"/>
      <c r="CT1824" s="11"/>
      <c r="CU1824" s="11"/>
      <c r="CV1824" s="11"/>
      <c r="CW1824" s="11"/>
      <c r="CX1824" s="18" t="b">
        <f>DB1824&lt;CY1824</f>
        <v>0</v>
      </c>
      <c r="CY1824" s="19">
        <f>CZ1824*1200/14-7</f>
        <v>593</v>
      </c>
      <c r="CZ1824" s="11">
        <f t="shared" si="547"/>
        <v>7</v>
      </c>
      <c r="DA1824" s="11"/>
      <c r="DB1824" s="11">
        <f>DB1169</f>
        <v>609</v>
      </c>
      <c r="DC1824" s="11" t="b">
        <f>DB1825-DB1824&gt;14</f>
        <v>1</v>
      </c>
      <c r="DD1824" s="11"/>
      <c r="DE1824" s="11"/>
      <c r="DF1824" s="11"/>
      <c r="DG1824" s="11"/>
      <c r="DH1824" s="11"/>
      <c r="DI1824" s="11"/>
      <c r="DJ1824" s="12" t="b">
        <f>DN1824&lt;DK1824</f>
        <v>1</v>
      </c>
      <c r="DK1824" s="19">
        <f>DL1824*1200/14-7</f>
        <v>593</v>
      </c>
      <c r="DL1824" s="11">
        <f t="shared" si="548"/>
        <v>7</v>
      </c>
      <c r="DM1824" s="5"/>
      <c r="DN1824" s="5">
        <f>DN1169</f>
        <v>560</v>
      </c>
      <c r="DO1824" s="5" t="b">
        <f>DN1825-DN1824&gt;14</f>
        <v>1</v>
      </c>
      <c r="DP1824" s="5"/>
      <c r="DQ1824" s="5"/>
      <c r="DR1824" s="5"/>
      <c r="DS1824" s="5"/>
      <c r="DT1824" s="5"/>
      <c r="DU1824" s="5"/>
      <c r="DV1824" s="12" t="b">
        <f>DZ1824&lt;DW1824</f>
        <v>1</v>
      </c>
      <c r="DW1824" s="19">
        <f>DX1824*1200/14-7</f>
        <v>593</v>
      </c>
      <c r="DX1824" s="11">
        <f t="shared" si="549"/>
        <v>7</v>
      </c>
      <c r="DY1824" s="11"/>
      <c r="DZ1824" s="11">
        <f>DZ1169</f>
        <v>524</v>
      </c>
      <c r="EA1824" s="11"/>
      <c r="EB1824" s="11"/>
      <c r="EC1824" s="11"/>
      <c r="ED1824" s="11"/>
      <c r="EE1824" s="11"/>
      <c r="EF1824" s="11"/>
      <c r="EG1824" s="11"/>
      <c r="EH1824" s="12" t="b">
        <f>EL1824&lt;EI1824</f>
        <v>1</v>
      </c>
      <c r="EI1824" s="19">
        <f>EJ1824*1200/14-7</f>
        <v>593</v>
      </c>
      <c r="EJ1824" s="11">
        <f t="shared" si="550"/>
        <v>7</v>
      </c>
      <c r="EK1824" s="11"/>
      <c r="EL1824" s="11">
        <f>EL1169</f>
        <v>565</v>
      </c>
      <c r="EM1824" s="11" t="b">
        <f>EL1825-EL1824&gt;14</f>
        <v>1</v>
      </c>
      <c r="EN1824" s="11"/>
      <c r="EO1824" s="11"/>
      <c r="EP1824" s="11"/>
      <c r="EQ1824" s="11"/>
      <c r="ER1824" s="11"/>
      <c r="ES1824" s="11"/>
      <c r="ET1824" s="12" t="b">
        <f>EX1824&lt;EU1824</f>
        <v>1</v>
      </c>
      <c r="EU1824" s="19">
        <f>EV1824*1200/14-7</f>
        <v>593</v>
      </c>
      <c r="EV1824" s="11">
        <f t="shared" si="551"/>
        <v>7</v>
      </c>
      <c r="EW1824" s="11"/>
      <c r="EX1824" s="11">
        <f>EX1169</f>
        <v>544</v>
      </c>
      <c r="EY1824" s="12" t="b">
        <f>EX1824&lt;EX1825</f>
        <v>1</v>
      </c>
      <c r="EZ1824" s="11"/>
      <c r="FA1824" s="11"/>
      <c r="FB1824" s="11"/>
      <c r="FC1824" s="11"/>
      <c r="FD1824" s="11"/>
      <c r="FE1824" s="11"/>
    </row>
    <row r="1825" spans="6:161" s="12" customFormat="1">
      <c r="F1825" s="12" t="b">
        <f>J1825&gt;G1825</f>
        <v>1</v>
      </c>
      <c r="G1825" s="19">
        <f>H1825*1200/14+7</f>
        <v>607</v>
      </c>
      <c r="H1825" s="11">
        <f t="shared" si="539"/>
        <v>7</v>
      </c>
      <c r="I1825" s="11">
        <v>4</v>
      </c>
      <c r="J1825" s="11">
        <f>J1200</f>
        <v>645</v>
      </c>
      <c r="K1825" s="11"/>
      <c r="L1825" s="11"/>
      <c r="M1825" s="11"/>
      <c r="N1825" s="11"/>
      <c r="O1825" s="11"/>
      <c r="P1825" s="11"/>
      <c r="Q1825" s="11"/>
      <c r="R1825" s="12" t="b">
        <f>V1825&gt;S1825</f>
        <v>1</v>
      </c>
      <c r="S1825" s="19">
        <f>T1825*1200/14+7</f>
        <v>607</v>
      </c>
      <c r="T1825" s="11">
        <f t="shared" si="540"/>
        <v>7</v>
      </c>
      <c r="U1825" s="11">
        <v>4</v>
      </c>
      <c r="V1825" s="11">
        <f>V1200</f>
        <v>614</v>
      </c>
      <c r="W1825" s="11"/>
      <c r="X1825" s="11"/>
      <c r="Y1825" s="11"/>
      <c r="Z1825" s="11"/>
      <c r="AA1825" s="11"/>
      <c r="AB1825" s="11"/>
      <c r="AC1825" s="11"/>
      <c r="AD1825" s="12" t="b">
        <f>AH1825&gt;AE1825</f>
        <v>1</v>
      </c>
      <c r="AE1825" s="19">
        <f>AF1825*1200/14+7</f>
        <v>607</v>
      </c>
      <c r="AF1825" s="11">
        <f t="shared" si="541"/>
        <v>7</v>
      </c>
      <c r="AG1825" s="11">
        <v>4</v>
      </c>
      <c r="AH1825" s="11">
        <f>AH1200</f>
        <v>671</v>
      </c>
      <c r="AI1825" s="11"/>
      <c r="AJ1825" s="11"/>
      <c r="AK1825" s="11"/>
      <c r="AL1825" s="11"/>
      <c r="AM1825" s="11"/>
      <c r="AN1825" s="11"/>
      <c r="AO1825" s="11"/>
      <c r="AP1825" s="12" t="b">
        <f>AT1825&gt;AQ1825</f>
        <v>1</v>
      </c>
      <c r="AQ1825" s="19">
        <f>AR1825*1200/14+7</f>
        <v>607</v>
      </c>
      <c r="AR1825" s="11">
        <f t="shared" si="542"/>
        <v>7</v>
      </c>
      <c r="AS1825" s="11">
        <v>4</v>
      </c>
      <c r="AT1825" s="11">
        <f>AT1200</f>
        <v>620</v>
      </c>
      <c r="AU1825" s="11"/>
      <c r="AV1825" s="11"/>
      <c r="AW1825" s="11"/>
      <c r="AX1825" s="11"/>
      <c r="AY1825" s="11"/>
      <c r="AZ1825" s="11"/>
      <c r="BA1825" s="11"/>
      <c r="BB1825" s="12" t="b">
        <f>BF1825&gt;BC1825</f>
        <v>1</v>
      </c>
      <c r="BC1825" s="19">
        <f>BD1825*1200/14+7</f>
        <v>607</v>
      </c>
      <c r="BD1825" s="11">
        <f t="shared" si="543"/>
        <v>7</v>
      </c>
      <c r="BE1825" s="11">
        <v>4</v>
      </c>
      <c r="BF1825" s="11">
        <f>BF1200</f>
        <v>613</v>
      </c>
      <c r="BG1825" s="11"/>
      <c r="BH1825" s="11"/>
      <c r="BI1825" s="11"/>
      <c r="BJ1825" s="11"/>
      <c r="BK1825" s="11"/>
      <c r="BL1825" s="11"/>
      <c r="BM1825" s="11"/>
      <c r="BN1825" s="12" t="b">
        <f>BR1825&gt;BO1825</f>
        <v>1</v>
      </c>
      <c r="BO1825" s="19">
        <f>BP1825*1200/14+7</f>
        <v>607</v>
      </c>
      <c r="BP1825" s="11">
        <f t="shared" si="544"/>
        <v>7</v>
      </c>
      <c r="BQ1825" s="11">
        <v>4</v>
      </c>
      <c r="BR1825" s="11">
        <f>BR1200</f>
        <v>631</v>
      </c>
      <c r="BS1825" s="11"/>
      <c r="BT1825" s="11"/>
      <c r="BU1825" s="11"/>
      <c r="BV1825" s="11"/>
      <c r="BW1825" s="11"/>
      <c r="BX1825" s="11"/>
      <c r="BY1825" s="11"/>
      <c r="BZ1825" s="12" t="b">
        <f>CD1825&gt;CA1825</f>
        <v>1</v>
      </c>
      <c r="CA1825" s="19">
        <f>CB1825*1200/14+7</f>
        <v>607</v>
      </c>
      <c r="CB1825" s="11">
        <f t="shared" si="545"/>
        <v>7</v>
      </c>
      <c r="CC1825" s="11">
        <v>4</v>
      </c>
      <c r="CD1825" s="11">
        <f>CD1200</f>
        <v>636</v>
      </c>
      <c r="CE1825" s="11"/>
      <c r="CF1825" s="11"/>
      <c r="CG1825" s="11"/>
      <c r="CH1825" s="11"/>
      <c r="CI1825" s="11"/>
      <c r="CJ1825" s="11"/>
      <c r="CK1825" s="11"/>
      <c r="CL1825" s="12" t="b">
        <f>CP1825&gt;CM1825</f>
        <v>1</v>
      </c>
      <c r="CM1825" s="19">
        <f>CN1825*1200/14+7</f>
        <v>607</v>
      </c>
      <c r="CN1825" s="11">
        <f t="shared" si="546"/>
        <v>7</v>
      </c>
      <c r="CO1825" s="11">
        <v>4</v>
      </c>
      <c r="CP1825" s="11">
        <f>CP1200</f>
        <v>666</v>
      </c>
      <c r="CQ1825" s="11"/>
      <c r="CR1825" s="11"/>
      <c r="CS1825" s="11"/>
      <c r="CT1825" s="11"/>
      <c r="CU1825" s="11"/>
      <c r="CV1825" s="11"/>
      <c r="CW1825" s="11"/>
      <c r="CX1825" s="12" t="b">
        <f>DB1825&gt;CY1825</f>
        <v>1</v>
      </c>
      <c r="CY1825" s="19">
        <f>CZ1825*1200/14+7</f>
        <v>607</v>
      </c>
      <c r="CZ1825" s="11">
        <f t="shared" si="547"/>
        <v>7</v>
      </c>
      <c r="DA1825" s="11">
        <v>4</v>
      </c>
      <c r="DB1825" s="11">
        <f>DB1200</f>
        <v>671</v>
      </c>
      <c r="DC1825" s="11"/>
      <c r="DD1825" s="11"/>
      <c r="DE1825" s="11"/>
      <c r="DF1825" s="11"/>
      <c r="DG1825" s="11"/>
      <c r="DH1825" s="11"/>
      <c r="DI1825" s="11"/>
      <c r="DJ1825" s="12" t="b">
        <f>DN1825&gt;DK1825</f>
        <v>1</v>
      </c>
      <c r="DK1825" s="19">
        <f>DL1825*1200/14+7</f>
        <v>607</v>
      </c>
      <c r="DL1825" s="11">
        <f t="shared" si="548"/>
        <v>7</v>
      </c>
      <c r="DM1825" s="5">
        <v>4</v>
      </c>
      <c r="DN1825" s="5">
        <f>DN1200</f>
        <v>646</v>
      </c>
      <c r="DO1825" s="5"/>
      <c r="DP1825" s="5"/>
      <c r="DQ1825" s="5"/>
      <c r="DR1825" s="5"/>
      <c r="DS1825" s="5"/>
      <c r="DT1825" s="5"/>
      <c r="DU1825" s="5"/>
      <c r="DV1825" s="12" t="s">
        <v>0</v>
      </c>
      <c r="DW1825" s="19">
        <f>DX1825*1200/14+7</f>
        <v>607</v>
      </c>
      <c r="DX1825" s="11">
        <f t="shared" si="549"/>
        <v>7</v>
      </c>
      <c r="DY1825" s="11">
        <v>4</v>
      </c>
      <c r="DZ1825" s="11" t="str">
        <f>DZ1200</f>
        <v>n.a.</v>
      </c>
      <c r="EA1825" s="11"/>
      <c r="EB1825" s="11"/>
      <c r="EC1825" s="11"/>
      <c r="ED1825" s="11"/>
      <c r="EE1825" s="11"/>
      <c r="EF1825" s="11"/>
      <c r="EG1825" s="11"/>
      <c r="EH1825" s="12" t="b">
        <f>EL1825&gt;EI1825</f>
        <v>1</v>
      </c>
      <c r="EI1825" s="19">
        <f>EJ1825*1200/14+7</f>
        <v>607</v>
      </c>
      <c r="EJ1825" s="11">
        <f t="shared" si="550"/>
        <v>7</v>
      </c>
      <c r="EK1825" s="11">
        <v>4</v>
      </c>
      <c r="EL1825" s="11">
        <f>EL1200</f>
        <v>676</v>
      </c>
      <c r="EM1825" s="11"/>
      <c r="EN1825" s="11"/>
      <c r="EO1825" s="11"/>
      <c r="EP1825" s="11"/>
      <c r="EQ1825" s="11"/>
      <c r="ER1825" s="11"/>
      <c r="ES1825" s="11"/>
      <c r="ET1825" s="12" t="b">
        <f>EX1825&gt;EU1825</f>
        <v>1</v>
      </c>
      <c r="EU1825" s="19">
        <f>EV1825*1200/14+7</f>
        <v>607</v>
      </c>
      <c r="EV1825" s="11">
        <f t="shared" si="551"/>
        <v>7</v>
      </c>
      <c r="EW1825" s="11">
        <v>4</v>
      </c>
      <c r="EX1825" s="11">
        <f>EX1200</f>
        <v>661</v>
      </c>
      <c r="EY1825" s="12" t="s">
        <v>0</v>
      </c>
      <c r="EZ1825" s="11"/>
      <c r="FA1825" s="11"/>
      <c r="FB1825" s="11"/>
      <c r="FC1825" s="11"/>
      <c r="FD1825" s="11"/>
      <c r="FE1825" s="11"/>
    </row>
    <row r="1826" spans="6:161" s="12" customFormat="1">
      <c r="F1826" s="12" t="b">
        <f>J1826&lt;G1826</f>
        <v>1</v>
      </c>
      <c r="G1826" s="19">
        <f>H1826*1200/14-7</f>
        <v>764.42857142857144</v>
      </c>
      <c r="H1826" s="11">
        <f t="shared" si="539"/>
        <v>9</v>
      </c>
      <c r="I1826" s="11"/>
      <c r="J1826" s="11">
        <f>J1201</f>
        <v>742</v>
      </c>
      <c r="K1826" s="11" t="b">
        <f>J1827-J1826&gt;14</f>
        <v>1</v>
      </c>
      <c r="L1826" s="11"/>
      <c r="M1826" s="11"/>
      <c r="N1826" s="11"/>
      <c r="O1826" s="11"/>
      <c r="P1826" s="11"/>
      <c r="Q1826" s="11"/>
      <c r="R1826" s="12" t="b">
        <f>V1826&lt;S1826</f>
        <v>1</v>
      </c>
      <c r="S1826" s="19">
        <f>T1826*1200/14-7</f>
        <v>764.42857142857144</v>
      </c>
      <c r="T1826" s="11">
        <f t="shared" si="540"/>
        <v>9</v>
      </c>
      <c r="U1826" s="11"/>
      <c r="V1826" s="11">
        <f>V1201</f>
        <v>752</v>
      </c>
      <c r="W1826" s="11" t="b">
        <f>V1827-V1826&gt;14</f>
        <v>1</v>
      </c>
      <c r="X1826" s="11"/>
      <c r="Y1826" s="11"/>
      <c r="Z1826" s="11"/>
      <c r="AA1826" s="11"/>
      <c r="AB1826" s="11"/>
      <c r="AC1826" s="11"/>
      <c r="AD1826" s="12" t="b">
        <f>AH1826&lt;AE1826</f>
        <v>1</v>
      </c>
      <c r="AE1826" s="19">
        <f>AF1826*1200/14-7</f>
        <v>764.42857142857144</v>
      </c>
      <c r="AF1826" s="11">
        <f t="shared" si="541"/>
        <v>9</v>
      </c>
      <c r="AG1826" s="11"/>
      <c r="AH1826" s="11">
        <f>AH1201</f>
        <v>762</v>
      </c>
      <c r="AI1826" s="11" t="b">
        <f>AH1827-AH1826&gt;14</f>
        <v>1</v>
      </c>
      <c r="AJ1826" s="11"/>
      <c r="AK1826" s="11"/>
      <c r="AL1826" s="11"/>
      <c r="AM1826" s="11"/>
      <c r="AN1826" s="11"/>
      <c r="AO1826" s="11"/>
      <c r="AP1826" s="12" t="b">
        <f>AT1826&lt;AQ1826</f>
        <v>1</v>
      </c>
      <c r="AQ1826" s="19">
        <f>AR1826*1200/14-7</f>
        <v>764.42857142857144</v>
      </c>
      <c r="AR1826" s="11">
        <f t="shared" si="542"/>
        <v>9</v>
      </c>
      <c r="AS1826" s="11"/>
      <c r="AT1826" s="11">
        <f>AT1201</f>
        <v>751</v>
      </c>
      <c r="AU1826" s="11" t="b">
        <f>AT1827-AT1826&gt;14</f>
        <v>1</v>
      </c>
      <c r="AV1826" s="11"/>
      <c r="AW1826" s="11"/>
      <c r="AX1826" s="11"/>
      <c r="AY1826" s="11"/>
      <c r="AZ1826" s="11"/>
      <c r="BA1826" s="11"/>
      <c r="BB1826" s="12" t="b">
        <f>BF1826&lt;BC1826</f>
        <v>1</v>
      </c>
      <c r="BC1826" s="19">
        <f>BD1826*1200/14-7</f>
        <v>764.42857142857144</v>
      </c>
      <c r="BD1826" s="11">
        <f t="shared" si="543"/>
        <v>9</v>
      </c>
      <c r="BE1826" s="11"/>
      <c r="BF1826" s="11">
        <f>BF1201</f>
        <v>742</v>
      </c>
      <c r="BG1826" s="11" t="b">
        <f>BF1827-BF1826&gt;14</f>
        <v>1</v>
      </c>
      <c r="BH1826" s="11"/>
      <c r="BI1826" s="11"/>
      <c r="BJ1826" s="11"/>
      <c r="BK1826" s="11"/>
      <c r="BL1826" s="11"/>
      <c r="BM1826" s="11"/>
      <c r="BN1826" s="12" t="b">
        <f>BR1826&lt;BO1826</f>
        <v>1</v>
      </c>
      <c r="BO1826" s="19">
        <f>BP1826*1200/14-7</f>
        <v>764.42857142857144</v>
      </c>
      <c r="BP1826" s="11">
        <f t="shared" si="544"/>
        <v>9</v>
      </c>
      <c r="BQ1826" s="11"/>
      <c r="BR1826" s="11">
        <f>BR1201</f>
        <v>726</v>
      </c>
      <c r="BS1826" s="11" t="b">
        <f>BR1827-BR1826&gt;14</f>
        <v>1</v>
      </c>
      <c r="BT1826" s="11"/>
      <c r="BU1826" s="11"/>
      <c r="BV1826" s="11"/>
      <c r="BW1826" s="11"/>
      <c r="BX1826" s="11"/>
      <c r="BY1826" s="11"/>
      <c r="BZ1826" s="18" t="b">
        <f>CD1826&lt;CA1826</f>
        <v>0</v>
      </c>
      <c r="CA1826" s="19">
        <f>CB1826*1200/14-7</f>
        <v>764.42857142857144</v>
      </c>
      <c r="CB1826" s="11">
        <f t="shared" si="545"/>
        <v>9</v>
      </c>
      <c r="CC1826" s="11"/>
      <c r="CD1826" s="11">
        <f>CD1201</f>
        <v>771</v>
      </c>
      <c r="CE1826" s="11" t="b">
        <f>CD1827-CD1826&gt;14</f>
        <v>1</v>
      </c>
      <c r="CF1826" s="11"/>
      <c r="CG1826" s="11"/>
      <c r="CH1826" s="11"/>
      <c r="CI1826" s="11"/>
      <c r="CJ1826" s="11"/>
      <c r="CK1826" s="11"/>
      <c r="CL1826" s="12" t="b">
        <f>CP1826&lt;CM1826</f>
        <v>1</v>
      </c>
      <c r="CM1826" s="19">
        <f>CN1826*1200/14-7</f>
        <v>764.42857142857144</v>
      </c>
      <c r="CN1826" s="11">
        <f t="shared" si="546"/>
        <v>9</v>
      </c>
      <c r="CO1826" s="11"/>
      <c r="CP1826" s="11">
        <f>CP1201</f>
        <v>731</v>
      </c>
      <c r="CQ1826" s="11" t="b">
        <f>CP1827-CP1826&gt;14</f>
        <v>1</v>
      </c>
      <c r="CR1826" s="11"/>
      <c r="CS1826" s="11"/>
      <c r="CT1826" s="11"/>
      <c r="CU1826" s="11"/>
      <c r="CV1826" s="11"/>
      <c r="CW1826" s="11"/>
      <c r="CX1826" s="18" t="b">
        <f>DB1826&lt;CY1826</f>
        <v>0</v>
      </c>
      <c r="CY1826" s="19">
        <f>CZ1826*1200/14-7</f>
        <v>764.42857142857144</v>
      </c>
      <c r="CZ1826" s="11">
        <f t="shared" si="547"/>
        <v>9</v>
      </c>
      <c r="DA1826" s="11"/>
      <c r="DB1826" s="11">
        <f>DB1201</f>
        <v>780</v>
      </c>
      <c r="DC1826" s="11" t="b">
        <f>DB1827-DB1826&gt;14</f>
        <v>1</v>
      </c>
      <c r="DD1826" s="11"/>
      <c r="DE1826" s="11"/>
      <c r="DF1826" s="11"/>
      <c r="DG1826" s="11"/>
      <c r="DH1826" s="11"/>
      <c r="DI1826" s="11"/>
      <c r="DJ1826" s="12" t="b">
        <f>DN1826&lt;DK1826</f>
        <v>1</v>
      </c>
      <c r="DK1826" s="19">
        <f>DL1826*1200/14-7</f>
        <v>764.42857142857144</v>
      </c>
      <c r="DL1826" s="11">
        <f t="shared" si="548"/>
        <v>9</v>
      </c>
      <c r="DM1826" s="5"/>
      <c r="DN1826" s="5">
        <f>DN1201</f>
        <v>736</v>
      </c>
      <c r="DO1826" s="5" t="b">
        <f>DN1827-DN1826&gt;14</f>
        <v>1</v>
      </c>
      <c r="DP1826" s="5"/>
      <c r="DQ1826" s="5"/>
      <c r="DR1826" s="5"/>
      <c r="DS1826" s="5"/>
      <c r="DT1826" s="5"/>
      <c r="DU1826" s="5"/>
      <c r="DV1826" s="12" t="s">
        <v>0</v>
      </c>
      <c r="DW1826" s="19">
        <f>DX1826*1200/14-7</f>
        <v>764.42857142857144</v>
      </c>
      <c r="DX1826" s="11">
        <f t="shared" si="549"/>
        <v>9</v>
      </c>
      <c r="DY1826" s="11"/>
      <c r="DZ1826" s="11" t="str">
        <f>DZ1201</f>
        <v>n.a.</v>
      </c>
      <c r="EA1826" s="11"/>
      <c r="EB1826" s="11"/>
      <c r="EC1826" s="11"/>
      <c r="ED1826" s="11"/>
      <c r="EE1826" s="11"/>
      <c r="EF1826" s="11"/>
      <c r="EG1826" s="11"/>
      <c r="EH1826" s="12" t="b">
        <f>EL1826&lt;EI1826</f>
        <v>1</v>
      </c>
      <c r="EI1826" s="19">
        <f>EJ1826*1200/14-7</f>
        <v>764.42857142857144</v>
      </c>
      <c r="EJ1826" s="11">
        <f t="shared" si="550"/>
        <v>9</v>
      </c>
      <c r="EK1826" s="11"/>
      <c r="EL1826" s="11">
        <f>EL1201</f>
        <v>705</v>
      </c>
      <c r="EM1826" s="11" t="b">
        <f>EL1827-EL1826&gt;14</f>
        <v>1</v>
      </c>
      <c r="EN1826" s="11"/>
      <c r="EO1826" s="11"/>
      <c r="EP1826" s="11"/>
      <c r="EQ1826" s="11"/>
      <c r="ER1826" s="11"/>
      <c r="ES1826" s="11"/>
      <c r="ET1826" s="12" t="b">
        <f>EX1826&lt;EU1826</f>
        <v>1</v>
      </c>
      <c r="EU1826" s="19">
        <f>EV1826*1200/14-7</f>
        <v>764.42857142857144</v>
      </c>
      <c r="EV1826" s="11">
        <f t="shared" si="551"/>
        <v>9</v>
      </c>
      <c r="EW1826" s="11"/>
      <c r="EX1826" s="11">
        <f>EX1201</f>
        <v>726</v>
      </c>
      <c r="EY1826" s="12" t="b">
        <f>EX1826&lt;EX1827</f>
        <v>1</v>
      </c>
      <c r="EZ1826" s="11"/>
      <c r="FA1826" s="11"/>
      <c r="FB1826" s="11"/>
      <c r="FC1826" s="11"/>
      <c r="FD1826" s="11"/>
      <c r="FE1826" s="11"/>
    </row>
    <row r="1827" spans="6:161" s="12" customFormat="1">
      <c r="F1827" s="12" t="b">
        <f>J1827&gt;G1827</f>
        <v>1</v>
      </c>
      <c r="G1827" s="19">
        <f>H1827*1200/14+7</f>
        <v>778.42857142857144</v>
      </c>
      <c r="H1827" s="11">
        <f t="shared" si="539"/>
        <v>9</v>
      </c>
      <c r="I1827" s="11">
        <v>5</v>
      </c>
      <c r="J1827" s="11">
        <f>J1232</f>
        <v>821</v>
      </c>
      <c r="K1827" s="11"/>
      <c r="L1827" s="11"/>
      <c r="M1827" s="11"/>
      <c r="N1827" s="11"/>
      <c r="O1827" s="11"/>
      <c r="P1827" s="11"/>
      <c r="Q1827" s="11"/>
      <c r="R1827" s="12" t="b">
        <f>V1827&gt;S1827</f>
        <v>1</v>
      </c>
      <c r="S1827" s="19">
        <f>T1827*1200/14+7</f>
        <v>778.42857142857144</v>
      </c>
      <c r="T1827" s="11">
        <f t="shared" si="540"/>
        <v>9</v>
      </c>
      <c r="U1827" s="11">
        <v>5</v>
      </c>
      <c r="V1827" s="11">
        <f>V1232</f>
        <v>807</v>
      </c>
      <c r="W1827" s="11"/>
      <c r="X1827" s="11"/>
      <c r="Y1827" s="11"/>
      <c r="Z1827" s="11"/>
      <c r="AA1827" s="11"/>
      <c r="AB1827" s="11"/>
      <c r="AC1827" s="11"/>
      <c r="AD1827" s="12" t="b">
        <f>AH1827&gt;AE1827</f>
        <v>1</v>
      </c>
      <c r="AE1827" s="19">
        <f>AF1827*1200/14+7</f>
        <v>778.42857142857144</v>
      </c>
      <c r="AF1827" s="11">
        <f t="shared" si="541"/>
        <v>9</v>
      </c>
      <c r="AG1827" s="11">
        <v>5</v>
      </c>
      <c r="AH1827" s="11">
        <f>AH1232</f>
        <v>848</v>
      </c>
      <c r="AI1827" s="11"/>
      <c r="AJ1827" s="11"/>
      <c r="AK1827" s="11"/>
      <c r="AL1827" s="11"/>
      <c r="AM1827" s="11"/>
      <c r="AN1827" s="11"/>
      <c r="AO1827" s="11"/>
      <c r="AP1827" s="12" t="b">
        <f>AT1827&gt;AQ1827</f>
        <v>1</v>
      </c>
      <c r="AQ1827" s="19">
        <f>AR1827*1200/14+7</f>
        <v>778.42857142857144</v>
      </c>
      <c r="AR1827" s="11">
        <f t="shared" si="542"/>
        <v>9</v>
      </c>
      <c r="AS1827" s="11">
        <v>5</v>
      </c>
      <c r="AT1827" s="11">
        <f>AT1232</f>
        <v>792</v>
      </c>
      <c r="AU1827" s="11"/>
      <c r="AV1827" s="11"/>
      <c r="AW1827" s="11"/>
      <c r="AX1827" s="11"/>
      <c r="AY1827" s="11"/>
      <c r="AZ1827" s="11"/>
      <c r="BA1827" s="11"/>
      <c r="BB1827" s="12" t="b">
        <f>BF1827&gt;BC1827</f>
        <v>1</v>
      </c>
      <c r="BC1827" s="19">
        <f>BD1827*1200/14+7</f>
        <v>778.42857142857144</v>
      </c>
      <c r="BD1827" s="11">
        <f t="shared" si="543"/>
        <v>9</v>
      </c>
      <c r="BE1827" s="11">
        <v>5</v>
      </c>
      <c r="BF1827" s="11">
        <f>BF1232</f>
        <v>808</v>
      </c>
      <c r="BG1827" s="11"/>
      <c r="BH1827" s="11"/>
      <c r="BI1827" s="11"/>
      <c r="BJ1827" s="11"/>
      <c r="BK1827" s="11"/>
      <c r="BL1827" s="11"/>
      <c r="BM1827" s="11"/>
      <c r="BN1827" s="12" t="b">
        <f>BR1827&gt;BO1827</f>
        <v>1</v>
      </c>
      <c r="BO1827" s="19">
        <f>BP1827*1200/14+7</f>
        <v>778.42857142857144</v>
      </c>
      <c r="BP1827" s="11">
        <f t="shared" si="544"/>
        <v>9</v>
      </c>
      <c r="BQ1827" s="11">
        <v>5</v>
      </c>
      <c r="BR1827" s="11">
        <f>BR1232</f>
        <v>819</v>
      </c>
      <c r="BS1827" s="11"/>
      <c r="BT1827" s="11"/>
      <c r="BU1827" s="11"/>
      <c r="BV1827" s="11"/>
      <c r="BW1827" s="11"/>
      <c r="BX1827" s="11"/>
      <c r="BY1827" s="11"/>
      <c r="BZ1827" s="12" t="b">
        <f>CD1827&gt;CA1827</f>
        <v>1</v>
      </c>
      <c r="CA1827" s="19">
        <f>CB1827*1200/14+7</f>
        <v>778.42857142857144</v>
      </c>
      <c r="CB1827" s="11">
        <f t="shared" si="545"/>
        <v>9</v>
      </c>
      <c r="CC1827" s="11">
        <v>5</v>
      </c>
      <c r="CD1827" s="11">
        <f>CD1232</f>
        <v>822</v>
      </c>
      <c r="CE1827" s="11"/>
      <c r="CF1827" s="11"/>
      <c r="CG1827" s="11"/>
      <c r="CH1827" s="11"/>
      <c r="CI1827" s="11"/>
      <c r="CJ1827" s="11"/>
      <c r="CK1827" s="11"/>
      <c r="CL1827" s="12" t="b">
        <f>CP1827&gt;CM1827</f>
        <v>1</v>
      </c>
      <c r="CM1827" s="19">
        <f>CN1827*1200/14+7</f>
        <v>778.42857142857144</v>
      </c>
      <c r="CN1827" s="11">
        <f t="shared" si="546"/>
        <v>9</v>
      </c>
      <c r="CO1827" s="11">
        <v>5</v>
      </c>
      <c r="CP1827" s="11">
        <f>CP1232</f>
        <v>843</v>
      </c>
      <c r="CQ1827" s="11"/>
      <c r="CR1827" s="11"/>
      <c r="CS1827" s="11"/>
      <c r="CT1827" s="11"/>
      <c r="CU1827" s="11"/>
      <c r="CV1827" s="11"/>
      <c r="CW1827" s="11"/>
      <c r="CX1827" s="12" t="b">
        <f>DB1827&gt;CY1827</f>
        <v>1</v>
      </c>
      <c r="CY1827" s="19">
        <f>CZ1827*1200/14+7</f>
        <v>778.42857142857144</v>
      </c>
      <c r="CZ1827" s="11">
        <f t="shared" si="547"/>
        <v>9</v>
      </c>
      <c r="DA1827" s="11">
        <v>5</v>
      </c>
      <c r="DB1827" s="11">
        <f>DB1232</f>
        <v>842</v>
      </c>
      <c r="DC1827" s="11"/>
      <c r="DD1827" s="11"/>
      <c r="DE1827" s="11"/>
      <c r="DF1827" s="11"/>
      <c r="DG1827" s="11"/>
      <c r="DH1827" s="11"/>
      <c r="DI1827" s="11"/>
      <c r="DJ1827" s="12" t="b">
        <f>DN1827&gt;DK1827</f>
        <v>1</v>
      </c>
      <c r="DK1827" s="19">
        <f>DL1827*1200/14+7</f>
        <v>778.42857142857144</v>
      </c>
      <c r="DL1827" s="11">
        <f t="shared" si="548"/>
        <v>9</v>
      </c>
      <c r="DM1827" s="5">
        <v>5</v>
      </c>
      <c r="DN1827" s="5">
        <f>DN1232</f>
        <v>817</v>
      </c>
      <c r="DO1827" s="5"/>
      <c r="DP1827" s="5"/>
      <c r="DQ1827" s="5"/>
      <c r="DR1827" s="5"/>
      <c r="DS1827" s="5"/>
      <c r="DT1827" s="5"/>
      <c r="DU1827" s="5"/>
      <c r="DV1827" s="12" t="b">
        <f>DZ1827&gt;DW1827</f>
        <v>1</v>
      </c>
      <c r="DW1827" s="19">
        <f>DX1827*1200/14+7</f>
        <v>778.42857142857144</v>
      </c>
      <c r="DX1827" s="11">
        <f t="shared" si="549"/>
        <v>9</v>
      </c>
      <c r="DY1827" s="11">
        <v>5</v>
      </c>
      <c r="DZ1827" s="11">
        <f>DZ1232</f>
        <v>847</v>
      </c>
      <c r="EA1827" s="11"/>
      <c r="EB1827" s="11"/>
      <c r="EC1827" s="11"/>
      <c r="ED1827" s="11"/>
      <c r="EE1827" s="11"/>
      <c r="EF1827" s="11"/>
      <c r="EG1827" s="11"/>
      <c r="EH1827" s="12" t="b">
        <f>EL1827&gt;EI1827</f>
        <v>1</v>
      </c>
      <c r="EI1827" s="19">
        <f>EJ1827*1200/14+7</f>
        <v>778.42857142857144</v>
      </c>
      <c r="EJ1827" s="11">
        <f t="shared" si="550"/>
        <v>9</v>
      </c>
      <c r="EK1827" s="11">
        <v>5</v>
      </c>
      <c r="EL1827" s="11">
        <f>EL1232</f>
        <v>840</v>
      </c>
      <c r="EM1827" s="11"/>
      <c r="EN1827" s="11"/>
      <c r="EO1827" s="11"/>
      <c r="EP1827" s="11"/>
      <c r="EQ1827" s="11"/>
      <c r="ER1827" s="11"/>
      <c r="ES1827" s="11"/>
      <c r="ET1827" s="12" t="b">
        <f>EX1827&gt;EU1827</f>
        <v>1</v>
      </c>
      <c r="EU1827" s="19">
        <f>EV1827*1200/14+7</f>
        <v>778.42857142857144</v>
      </c>
      <c r="EV1827" s="11">
        <f t="shared" si="551"/>
        <v>9</v>
      </c>
      <c r="EW1827" s="11">
        <v>5</v>
      </c>
      <c r="EX1827" s="11">
        <f>EX1232</f>
        <v>837</v>
      </c>
      <c r="EY1827" s="12" t="s">
        <v>0</v>
      </c>
      <c r="EZ1827" s="11"/>
      <c r="FA1827" s="11"/>
      <c r="FB1827" s="11"/>
      <c r="FC1827" s="11"/>
      <c r="FD1827" s="11"/>
      <c r="FE1827" s="11"/>
    </row>
    <row r="1828" spans="6:161" s="12" customFormat="1">
      <c r="F1828" s="12" t="b">
        <f>J1828&lt;G1828</f>
        <v>1</v>
      </c>
      <c r="G1828" s="19">
        <f>H1828*1200/14-7</f>
        <v>935.85714285714289</v>
      </c>
      <c r="H1828" s="11">
        <f t="shared" si="539"/>
        <v>11</v>
      </c>
      <c r="I1828" s="11"/>
      <c r="J1828" s="11">
        <f>J1233</f>
        <v>915</v>
      </c>
      <c r="K1828" s="11" t="b">
        <f>J1829-J1828&gt;14</f>
        <v>1</v>
      </c>
      <c r="L1828" s="11"/>
      <c r="M1828" s="11"/>
      <c r="N1828" s="11"/>
      <c r="O1828" s="11"/>
      <c r="P1828" s="11"/>
      <c r="Q1828" s="11"/>
      <c r="R1828" s="12" t="b">
        <f>V1828&lt;S1828</f>
        <v>1</v>
      </c>
      <c r="S1828" s="19">
        <f>T1828*1200/14-7</f>
        <v>935.85714285714289</v>
      </c>
      <c r="T1828" s="11">
        <f t="shared" si="540"/>
        <v>11</v>
      </c>
      <c r="U1828" s="11"/>
      <c r="V1828" s="11">
        <f>V1233</f>
        <v>919</v>
      </c>
      <c r="W1828" s="11" t="b">
        <f>V1829-V1828&gt;14</f>
        <v>1</v>
      </c>
      <c r="X1828" s="11"/>
      <c r="Y1828" s="11"/>
      <c r="Z1828" s="11"/>
      <c r="AA1828" s="11"/>
      <c r="AB1828" s="11"/>
      <c r="AC1828" s="11"/>
      <c r="AD1828" s="12" t="b">
        <f>AH1828&lt;AE1828</f>
        <v>1</v>
      </c>
      <c r="AE1828" s="19">
        <f>AF1828*1200/14-7</f>
        <v>935.85714285714289</v>
      </c>
      <c r="AF1828" s="11">
        <f t="shared" si="541"/>
        <v>11</v>
      </c>
      <c r="AG1828" s="11"/>
      <c r="AH1828" s="11">
        <f>AH1233</f>
        <v>919</v>
      </c>
      <c r="AI1828" s="11" t="b">
        <f>AH1829-AH1828&gt;14</f>
        <v>1</v>
      </c>
      <c r="AJ1828" s="11"/>
      <c r="AK1828" s="11"/>
      <c r="AL1828" s="11"/>
      <c r="AM1828" s="11"/>
      <c r="AN1828" s="11"/>
      <c r="AO1828" s="11"/>
      <c r="AP1828" s="12" t="b">
        <f>AT1828&lt;AQ1828</f>
        <v>1</v>
      </c>
      <c r="AQ1828" s="19">
        <f>AR1828*1200/14-7</f>
        <v>935.85714285714289</v>
      </c>
      <c r="AR1828" s="11">
        <f t="shared" si="542"/>
        <v>11</v>
      </c>
      <c r="AS1828" s="11"/>
      <c r="AT1828" s="11">
        <f>AT1233</f>
        <v>912</v>
      </c>
      <c r="AU1828" s="11" t="b">
        <f>AT1829-AT1828&gt;14</f>
        <v>1</v>
      </c>
      <c r="AV1828" s="11"/>
      <c r="AW1828" s="11"/>
      <c r="AX1828" s="11"/>
      <c r="AY1828" s="11"/>
      <c r="AZ1828" s="11"/>
      <c r="BA1828" s="11"/>
      <c r="BB1828" s="12" t="b">
        <f>BF1828&lt;BC1828</f>
        <v>1</v>
      </c>
      <c r="BC1828" s="19">
        <f>BD1828*1200/14-7</f>
        <v>935.85714285714289</v>
      </c>
      <c r="BD1828" s="11">
        <f t="shared" si="543"/>
        <v>11</v>
      </c>
      <c r="BE1828" s="11"/>
      <c r="BF1828" s="11">
        <f>BF1233</f>
        <v>894</v>
      </c>
      <c r="BG1828" s="11" t="b">
        <f>BF1829-BF1828&gt;14</f>
        <v>1</v>
      </c>
      <c r="BH1828" s="11"/>
      <c r="BI1828" s="11"/>
      <c r="BJ1828" s="11"/>
      <c r="BK1828" s="11"/>
      <c r="BL1828" s="11"/>
      <c r="BM1828" s="11"/>
      <c r="BN1828" s="12" t="b">
        <f>BR1828&lt;BO1828</f>
        <v>1</v>
      </c>
      <c r="BO1828" s="19">
        <f>BP1828*1200/14-7</f>
        <v>935.85714285714289</v>
      </c>
      <c r="BP1828" s="11">
        <f t="shared" si="544"/>
        <v>11</v>
      </c>
      <c r="BQ1828" s="11"/>
      <c r="BR1828" s="11">
        <f>BR1233</f>
        <v>922</v>
      </c>
      <c r="BS1828" s="11" t="b">
        <f>BR1829-BR1828&gt;14</f>
        <v>1</v>
      </c>
      <c r="BT1828" s="11"/>
      <c r="BU1828" s="11"/>
      <c r="BV1828" s="11"/>
      <c r="BW1828" s="11"/>
      <c r="BX1828" s="11"/>
      <c r="BY1828" s="11"/>
      <c r="BZ1828" s="12" t="b">
        <f>CD1828&lt;CA1828</f>
        <v>1</v>
      </c>
      <c r="CA1828" s="19">
        <f>CB1828*1200/14-7</f>
        <v>935.85714285714289</v>
      </c>
      <c r="CB1828" s="11">
        <f t="shared" si="545"/>
        <v>11</v>
      </c>
      <c r="CC1828" s="11"/>
      <c r="CD1828" s="11">
        <f>CD1233</f>
        <v>932</v>
      </c>
      <c r="CE1828" s="11" t="b">
        <f>CD1829-CD1828&gt;14</f>
        <v>1</v>
      </c>
      <c r="CF1828" s="11"/>
      <c r="CG1828" s="11"/>
      <c r="CH1828" s="11"/>
      <c r="CI1828" s="11"/>
      <c r="CJ1828" s="11"/>
      <c r="CK1828" s="11"/>
      <c r="CL1828" s="12" t="b">
        <f>CP1828&lt;CM1828</f>
        <v>1</v>
      </c>
      <c r="CM1828" s="19">
        <f>CN1828*1200/14-7</f>
        <v>935.85714285714289</v>
      </c>
      <c r="CN1828" s="11">
        <f t="shared" si="546"/>
        <v>11</v>
      </c>
      <c r="CO1828" s="11"/>
      <c r="CP1828" s="11">
        <f>CP1233</f>
        <v>892</v>
      </c>
      <c r="CQ1828" s="11" t="b">
        <f>CP1829-CP1828&gt;14</f>
        <v>1</v>
      </c>
      <c r="CR1828" s="11"/>
      <c r="CS1828" s="11"/>
      <c r="CT1828" s="11"/>
      <c r="CU1828" s="11"/>
      <c r="CV1828" s="11"/>
      <c r="CW1828" s="11"/>
      <c r="CX1828" s="18" t="b">
        <f>DB1828&lt;CY1828</f>
        <v>0</v>
      </c>
      <c r="CY1828" s="19">
        <f>CZ1828*1200/14-7</f>
        <v>935.85714285714289</v>
      </c>
      <c r="CZ1828" s="11">
        <f t="shared" si="547"/>
        <v>11</v>
      </c>
      <c r="DA1828" s="11"/>
      <c r="DB1828" s="11">
        <f>DB1233</f>
        <v>972</v>
      </c>
      <c r="DC1828" s="11" t="b">
        <f>DB1829-DB1828&gt;14</f>
        <v>1</v>
      </c>
      <c r="DD1828" s="11"/>
      <c r="DE1828" s="11"/>
      <c r="DF1828" s="11"/>
      <c r="DG1828" s="11"/>
      <c r="DH1828" s="11"/>
      <c r="DI1828" s="11"/>
      <c r="DJ1828" s="12" t="b">
        <f>DN1828&lt;DK1828</f>
        <v>1</v>
      </c>
      <c r="DK1828" s="19">
        <f>DL1828*1200/14-7</f>
        <v>935.85714285714289</v>
      </c>
      <c r="DL1828" s="11">
        <f t="shared" si="548"/>
        <v>11</v>
      </c>
      <c r="DM1828" s="5"/>
      <c r="DN1828" s="5">
        <f>DN1233</f>
        <v>897</v>
      </c>
      <c r="DO1828" s="5" t="b">
        <f>DN1829-DN1828&gt;14</f>
        <v>1</v>
      </c>
      <c r="DP1828" s="5"/>
      <c r="DQ1828" s="5"/>
      <c r="DR1828" s="5"/>
      <c r="DS1828" s="5"/>
      <c r="DT1828" s="5"/>
      <c r="DU1828" s="5"/>
      <c r="DV1828" s="18" t="b">
        <f>DZ1828&lt;DW1828</f>
        <v>0</v>
      </c>
      <c r="DW1828" s="19">
        <f>DX1828*1200/14-7</f>
        <v>935.85714285714289</v>
      </c>
      <c r="DX1828" s="11">
        <f t="shared" si="549"/>
        <v>11</v>
      </c>
      <c r="DY1828" s="11"/>
      <c r="DZ1828" s="11">
        <f>DZ1233</f>
        <v>951</v>
      </c>
      <c r="EA1828" s="11"/>
      <c r="EB1828" s="11"/>
      <c r="EC1828" s="11"/>
      <c r="ED1828" s="11"/>
      <c r="EE1828" s="11"/>
      <c r="EF1828" s="11"/>
      <c r="EG1828" s="11"/>
      <c r="EH1828" s="12" t="b">
        <f>EL1828&lt;EI1828</f>
        <v>1</v>
      </c>
      <c r="EI1828" s="19">
        <f>EJ1828*1200/14-7</f>
        <v>935.85714285714289</v>
      </c>
      <c r="EJ1828" s="11">
        <f t="shared" si="550"/>
        <v>11</v>
      </c>
      <c r="EK1828" s="11"/>
      <c r="EL1828" s="11">
        <f>EL1233</f>
        <v>898</v>
      </c>
      <c r="EM1828" s="11" t="b">
        <f>EL1829-EL1828&gt;14</f>
        <v>1</v>
      </c>
      <c r="EN1828" s="11"/>
      <c r="EO1828" s="11"/>
      <c r="EP1828" s="11"/>
      <c r="EQ1828" s="11"/>
      <c r="ER1828" s="11"/>
      <c r="ES1828" s="11"/>
      <c r="ET1828" s="12" t="b">
        <f>EX1828&lt;EU1828</f>
        <v>1</v>
      </c>
      <c r="EU1828" s="19">
        <f>EV1828*1200/14-7</f>
        <v>935.85714285714289</v>
      </c>
      <c r="EV1828" s="11">
        <f t="shared" si="551"/>
        <v>11</v>
      </c>
      <c r="EW1828" s="11"/>
      <c r="EX1828" s="11">
        <f>EX1233</f>
        <v>897</v>
      </c>
      <c r="EY1828" s="12" t="b">
        <f>EX1828&lt;EX1829</f>
        <v>1</v>
      </c>
      <c r="EZ1828" s="11"/>
      <c r="FA1828" s="11"/>
      <c r="FB1828" s="11"/>
      <c r="FC1828" s="11"/>
      <c r="FD1828" s="11"/>
      <c r="FE1828" s="11"/>
    </row>
    <row r="1829" spans="6:161" s="12" customFormat="1">
      <c r="F1829" s="12" t="b">
        <f>J1829&gt;G1829</f>
        <v>1</v>
      </c>
      <c r="G1829" s="19">
        <f>H1829*1200/14+7</f>
        <v>949.85714285714289</v>
      </c>
      <c r="H1829" s="11">
        <f t="shared" si="539"/>
        <v>11</v>
      </c>
      <c r="I1829" s="11">
        <v>6</v>
      </c>
      <c r="J1829" s="11">
        <f>J1264</f>
        <v>997</v>
      </c>
      <c r="K1829" s="11"/>
      <c r="L1829" s="11"/>
      <c r="M1829" s="11"/>
      <c r="N1829" s="11"/>
      <c r="O1829" s="11"/>
      <c r="P1829" s="11"/>
      <c r="Q1829" s="11"/>
      <c r="R1829" s="12" t="b">
        <f>V1829&gt;S1829</f>
        <v>1</v>
      </c>
      <c r="S1829" s="19">
        <f>T1829*1200/14+7</f>
        <v>949.85714285714289</v>
      </c>
      <c r="T1829" s="11">
        <f t="shared" si="540"/>
        <v>11</v>
      </c>
      <c r="U1829" s="11">
        <v>6</v>
      </c>
      <c r="V1829" s="11">
        <f>V1264</f>
        <v>974</v>
      </c>
      <c r="W1829" s="11"/>
      <c r="X1829" s="11"/>
      <c r="Y1829" s="11"/>
      <c r="Z1829" s="11"/>
      <c r="AA1829" s="11"/>
      <c r="AB1829" s="11"/>
      <c r="AC1829" s="11"/>
      <c r="AD1829" s="12" t="b">
        <f>AH1829&gt;AE1829</f>
        <v>1</v>
      </c>
      <c r="AE1829" s="19">
        <f>AF1829*1200/14+7</f>
        <v>949.85714285714289</v>
      </c>
      <c r="AF1829" s="11">
        <f t="shared" si="541"/>
        <v>11</v>
      </c>
      <c r="AG1829" s="11">
        <v>6</v>
      </c>
      <c r="AH1829" s="11">
        <f>AH1264</f>
        <v>1004</v>
      </c>
      <c r="AI1829" s="11"/>
      <c r="AJ1829" s="11"/>
      <c r="AK1829" s="11"/>
      <c r="AL1829" s="11"/>
      <c r="AM1829" s="11"/>
      <c r="AN1829" s="11"/>
      <c r="AO1829" s="11"/>
      <c r="AP1829" s="12" t="b">
        <f>AT1829&gt;AQ1829</f>
        <v>1</v>
      </c>
      <c r="AQ1829" s="19">
        <f>AR1829*1200/14+7</f>
        <v>949.85714285714289</v>
      </c>
      <c r="AR1829" s="11">
        <f t="shared" si="542"/>
        <v>11</v>
      </c>
      <c r="AS1829" s="11">
        <v>6</v>
      </c>
      <c r="AT1829" s="11">
        <f>AT1264</f>
        <v>972</v>
      </c>
      <c r="AU1829" s="11"/>
      <c r="AV1829" s="11"/>
      <c r="AW1829" s="11"/>
      <c r="AX1829" s="11"/>
      <c r="AY1829" s="11"/>
      <c r="AZ1829" s="11"/>
      <c r="BA1829" s="11"/>
      <c r="BB1829" s="18" t="b">
        <f>BF1829&gt;BC1829</f>
        <v>0</v>
      </c>
      <c r="BC1829" s="19">
        <f>BD1829*1200/14+7</f>
        <v>949.85714285714289</v>
      </c>
      <c r="BD1829" s="11">
        <f t="shared" si="543"/>
        <v>11</v>
      </c>
      <c r="BE1829" s="11">
        <v>6</v>
      </c>
      <c r="BF1829" s="11">
        <f>BF1264</f>
        <v>946</v>
      </c>
      <c r="BG1829" s="11"/>
      <c r="BH1829" s="11"/>
      <c r="BI1829" s="11"/>
      <c r="BJ1829" s="11"/>
      <c r="BK1829" s="11"/>
      <c r="BL1829" s="11"/>
      <c r="BM1829" s="11"/>
      <c r="BN1829" s="12" t="b">
        <f>BR1829&gt;BO1829</f>
        <v>1</v>
      </c>
      <c r="BO1829" s="19">
        <f>BP1829*1200/14+7</f>
        <v>949.85714285714289</v>
      </c>
      <c r="BP1829" s="11">
        <f t="shared" si="544"/>
        <v>11</v>
      </c>
      <c r="BQ1829" s="11">
        <v>6</v>
      </c>
      <c r="BR1829" s="11">
        <f>BR1264</f>
        <v>969</v>
      </c>
      <c r="BS1829" s="11"/>
      <c r="BT1829" s="11"/>
      <c r="BU1829" s="11"/>
      <c r="BV1829" s="11"/>
      <c r="BW1829" s="11"/>
      <c r="BX1829" s="11"/>
      <c r="BY1829" s="11"/>
      <c r="BZ1829" s="12" t="b">
        <f>CD1829&gt;CA1829</f>
        <v>1</v>
      </c>
      <c r="CA1829" s="19">
        <f>CB1829*1200/14+7</f>
        <v>949.85714285714289</v>
      </c>
      <c r="CB1829" s="11">
        <f t="shared" si="545"/>
        <v>11</v>
      </c>
      <c r="CC1829" s="11">
        <v>6</v>
      </c>
      <c r="CD1829" s="11">
        <f>CD1264</f>
        <v>999</v>
      </c>
      <c r="CE1829" s="11"/>
      <c r="CF1829" s="11"/>
      <c r="CG1829" s="11"/>
      <c r="CH1829" s="11"/>
      <c r="CI1829" s="11"/>
      <c r="CJ1829" s="11"/>
      <c r="CK1829" s="11"/>
      <c r="CL1829" s="12" t="b">
        <f>CP1829&gt;CM1829</f>
        <v>1</v>
      </c>
      <c r="CM1829" s="19">
        <f>CN1829*1200/14+7</f>
        <v>949.85714285714289</v>
      </c>
      <c r="CN1829" s="11">
        <f t="shared" si="546"/>
        <v>11</v>
      </c>
      <c r="CO1829" s="11">
        <v>6</v>
      </c>
      <c r="CP1829" s="11">
        <f>CP1264</f>
        <v>1004</v>
      </c>
      <c r="CQ1829" s="11"/>
      <c r="CR1829" s="11"/>
      <c r="CS1829" s="11"/>
      <c r="CT1829" s="11"/>
      <c r="CU1829" s="11"/>
      <c r="CV1829" s="11"/>
      <c r="CW1829" s="11"/>
      <c r="CX1829" s="12" t="b">
        <f>DB1829&gt;CY1829</f>
        <v>1</v>
      </c>
      <c r="CY1829" s="19">
        <f>CZ1829*1200/14+7</f>
        <v>949.85714285714289</v>
      </c>
      <c r="CZ1829" s="11">
        <f t="shared" si="547"/>
        <v>11</v>
      </c>
      <c r="DA1829" s="11">
        <v>6</v>
      </c>
      <c r="DB1829" s="11">
        <f>DB1264</f>
        <v>1014</v>
      </c>
      <c r="DC1829" s="11"/>
      <c r="DD1829" s="11"/>
      <c r="DE1829" s="11"/>
      <c r="DF1829" s="11"/>
      <c r="DG1829" s="11"/>
      <c r="DH1829" s="11"/>
      <c r="DI1829" s="11"/>
      <c r="DJ1829" s="12" t="b">
        <f>DN1829&gt;DK1829</f>
        <v>1</v>
      </c>
      <c r="DK1829" s="19">
        <f>DL1829*1200/14+7</f>
        <v>949.85714285714289</v>
      </c>
      <c r="DL1829" s="11">
        <f t="shared" si="548"/>
        <v>11</v>
      </c>
      <c r="DM1829" s="5">
        <v>6</v>
      </c>
      <c r="DN1829" s="5">
        <f>DN1264</f>
        <v>993</v>
      </c>
      <c r="DO1829" s="5"/>
      <c r="DP1829" s="5"/>
      <c r="DQ1829" s="5"/>
      <c r="DR1829" s="5"/>
      <c r="DS1829" s="5"/>
      <c r="DT1829" s="5"/>
      <c r="DU1829" s="5"/>
      <c r="DV1829" s="12" t="s">
        <v>0</v>
      </c>
      <c r="DW1829" s="19">
        <f>DX1829*1200/14+7</f>
        <v>949.85714285714289</v>
      </c>
      <c r="DX1829" s="11">
        <f t="shared" si="549"/>
        <v>11</v>
      </c>
      <c r="DY1829" s="11">
        <v>6</v>
      </c>
      <c r="DZ1829" s="11" t="str">
        <f>DZ1264</f>
        <v>n.a.</v>
      </c>
      <c r="EA1829" s="11"/>
      <c r="EB1829" s="11"/>
      <c r="EC1829" s="11"/>
      <c r="ED1829" s="11"/>
      <c r="EE1829" s="11"/>
      <c r="EF1829" s="11"/>
      <c r="EG1829" s="11"/>
      <c r="EH1829" s="12" t="b">
        <f>EL1829&gt;EI1829</f>
        <v>1</v>
      </c>
      <c r="EI1829" s="19">
        <f>EJ1829*1200/14+7</f>
        <v>949.85714285714289</v>
      </c>
      <c r="EJ1829" s="11">
        <f t="shared" si="550"/>
        <v>11</v>
      </c>
      <c r="EK1829" s="11">
        <v>6</v>
      </c>
      <c r="EL1829" s="11">
        <f>EL1264</f>
        <v>992</v>
      </c>
      <c r="EM1829" s="11"/>
      <c r="EN1829" s="11"/>
      <c r="EO1829" s="11"/>
      <c r="EP1829" s="11"/>
      <c r="EQ1829" s="11"/>
      <c r="ER1829" s="11"/>
      <c r="ES1829" s="11"/>
      <c r="ET1829" s="12" t="b">
        <f>EX1829&gt;EU1829</f>
        <v>1</v>
      </c>
      <c r="EU1829" s="19">
        <f>EV1829*1200/14+7</f>
        <v>949.85714285714289</v>
      </c>
      <c r="EV1829" s="11">
        <f t="shared" si="551"/>
        <v>11</v>
      </c>
      <c r="EW1829" s="11">
        <v>6</v>
      </c>
      <c r="EX1829" s="11">
        <f>EX1264</f>
        <v>999</v>
      </c>
      <c r="EY1829" s="12" t="s">
        <v>0</v>
      </c>
      <c r="EZ1829" s="11"/>
      <c r="FA1829" s="11"/>
      <c r="FB1829" s="11"/>
      <c r="FC1829" s="11"/>
      <c r="FD1829" s="11"/>
      <c r="FE1829" s="11"/>
    </row>
    <row r="1830" spans="6:161" s="12" customFormat="1">
      <c r="F1830" s="12" t="b">
        <f>J1830&lt;G1830</f>
        <v>1</v>
      </c>
      <c r="G1830" s="19">
        <f>H1830*1200/14-7</f>
        <v>1107.2857142857142</v>
      </c>
      <c r="H1830" s="11">
        <f t="shared" si="539"/>
        <v>13</v>
      </c>
      <c r="I1830" s="11"/>
      <c r="J1830" s="11">
        <f>J1265</f>
        <v>1080</v>
      </c>
      <c r="K1830" s="11" t="b">
        <f>J1831-J1830&gt;14</f>
        <v>1</v>
      </c>
      <c r="L1830" s="11"/>
      <c r="M1830" s="11"/>
      <c r="N1830" s="11"/>
      <c r="O1830" s="11"/>
      <c r="P1830" s="11"/>
      <c r="Q1830" s="11"/>
      <c r="R1830" s="12" t="b">
        <f>V1830&lt;S1830</f>
        <v>1</v>
      </c>
      <c r="S1830" s="19">
        <f>T1830*1200/14-7</f>
        <v>1107.2857142857142</v>
      </c>
      <c r="T1830" s="11">
        <f t="shared" si="540"/>
        <v>13</v>
      </c>
      <c r="U1830" s="11"/>
      <c r="V1830" s="11">
        <f>V1265</f>
        <v>1089</v>
      </c>
      <c r="W1830" s="11" t="b">
        <f>V1831-V1830&gt;14</f>
        <v>1</v>
      </c>
      <c r="X1830" s="11"/>
      <c r="Y1830" s="11"/>
      <c r="Z1830" s="11"/>
      <c r="AA1830" s="11"/>
      <c r="AB1830" s="11"/>
      <c r="AC1830" s="11"/>
      <c r="AD1830" s="18" t="b">
        <f>AH1830&lt;AE1830</f>
        <v>0</v>
      </c>
      <c r="AE1830" s="19">
        <f>AF1830*1200/14-7</f>
        <v>1107.2857142857142</v>
      </c>
      <c r="AF1830" s="11">
        <f t="shared" si="541"/>
        <v>13</v>
      </c>
      <c r="AG1830" s="11"/>
      <c r="AH1830" s="11">
        <f>AH1265</f>
        <v>1115</v>
      </c>
      <c r="AI1830" s="11" t="b">
        <f>AH1831-AH1830&gt;14</f>
        <v>1</v>
      </c>
      <c r="AJ1830" s="11"/>
      <c r="AK1830" s="11"/>
      <c r="AL1830" s="11"/>
      <c r="AM1830" s="11"/>
      <c r="AN1830" s="11"/>
      <c r="AO1830" s="11"/>
      <c r="AP1830" s="12" t="b">
        <f>AT1830&lt;AQ1830</f>
        <v>1</v>
      </c>
      <c r="AQ1830" s="19">
        <f>AR1830*1200/14-7</f>
        <v>1107.2857142857142</v>
      </c>
      <c r="AR1830" s="11">
        <f t="shared" si="542"/>
        <v>13</v>
      </c>
      <c r="AS1830" s="11"/>
      <c r="AT1830" s="11">
        <f>AT1265</f>
        <v>1074</v>
      </c>
      <c r="AU1830" s="11" t="b">
        <f>AT1831-AT1830&gt;14</f>
        <v>1</v>
      </c>
      <c r="AV1830" s="11"/>
      <c r="AW1830" s="11"/>
      <c r="AX1830" s="11"/>
      <c r="AY1830" s="11"/>
      <c r="AZ1830" s="11"/>
      <c r="BA1830" s="11"/>
      <c r="BB1830" s="12" t="b">
        <f>BF1830&lt;BC1830</f>
        <v>1</v>
      </c>
      <c r="BC1830" s="19">
        <f>BD1830*1200/14-7</f>
        <v>1107.2857142857142</v>
      </c>
      <c r="BD1830" s="11">
        <f t="shared" si="543"/>
        <v>13</v>
      </c>
      <c r="BE1830" s="11"/>
      <c r="BF1830" s="11">
        <f>BF1265</f>
        <v>1054</v>
      </c>
      <c r="BG1830" s="11" t="b">
        <f>BF1831-BF1830&gt;14</f>
        <v>1</v>
      </c>
      <c r="BH1830" s="11"/>
      <c r="BI1830" s="11"/>
      <c r="BJ1830" s="11"/>
      <c r="BK1830" s="11"/>
      <c r="BL1830" s="11"/>
      <c r="BM1830" s="11"/>
      <c r="BN1830" s="12" t="b">
        <f>BR1830&lt;BO1830</f>
        <v>1</v>
      </c>
      <c r="BO1830" s="19">
        <f>BP1830*1200/14-7</f>
        <v>1107.2857142857142</v>
      </c>
      <c r="BP1830" s="11">
        <f t="shared" si="544"/>
        <v>13</v>
      </c>
      <c r="BQ1830" s="11"/>
      <c r="BR1830" s="11">
        <f>BR1265</f>
        <v>1065</v>
      </c>
      <c r="BS1830" s="11" t="b">
        <f>BR1831-BR1830&gt;14</f>
        <v>1</v>
      </c>
      <c r="BT1830" s="11"/>
      <c r="BU1830" s="11"/>
      <c r="BV1830" s="11"/>
      <c r="BW1830" s="11"/>
      <c r="BX1830" s="11"/>
      <c r="BY1830" s="11"/>
      <c r="BZ1830" s="18" t="b">
        <f>CD1830&lt;CA1830</f>
        <v>0</v>
      </c>
      <c r="CA1830" s="19">
        <f>CB1830*1200/14-7</f>
        <v>1107.2857142857142</v>
      </c>
      <c r="CB1830" s="11">
        <f t="shared" si="545"/>
        <v>13</v>
      </c>
      <c r="CC1830" s="11"/>
      <c r="CD1830" s="11">
        <f>CD1265</f>
        <v>1119</v>
      </c>
      <c r="CE1830" s="11" t="b">
        <f>CD1831-CD1830&gt;14</f>
        <v>1</v>
      </c>
      <c r="CF1830" s="11"/>
      <c r="CG1830" s="11"/>
      <c r="CH1830" s="11"/>
      <c r="CI1830" s="11"/>
      <c r="CJ1830" s="11"/>
      <c r="CK1830" s="11"/>
      <c r="CL1830" s="12" t="b">
        <f>CP1830&lt;CM1830</f>
        <v>1</v>
      </c>
      <c r="CM1830" s="19">
        <f>CN1830*1200/14-7</f>
        <v>1107.2857142857142</v>
      </c>
      <c r="CN1830" s="11">
        <f t="shared" si="546"/>
        <v>13</v>
      </c>
      <c r="CO1830" s="11"/>
      <c r="CP1830" s="11">
        <f>CP1265</f>
        <v>1054</v>
      </c>
      <c r="CQ1830" s="11" t="b">
        <f>CP1831-CP1830&gt;14</f>
        <v>1</v>
      </c>
      <c r="CR1830" s="11"/>
      <c r="CS1830" s="11"/>
      <c r="CT1830" s="11"/>
      <c r="CU1830" s="11"/>
      <c r="CV1830" s="11"/>
      <c r="CW1830" s="11"/>
      <c r="CX1830" s="18" t="b">
        <f>DB1830&lt;CY1830</f>
        <v>0</v>
      </c>
      <c r="CY1830" s="19">
        <f>CZ1830*1200/14-7</f>
        <v>1107.2857142857142</v>
      </c>
      <c r="CZ1830" s="11">
        <f t="shared" si="547"/>
        <v>13</v>
      </c>
      <c r="DA1830" s="11"/>
      <c r="DB1830" s="11">
        <f>DB1265</f>
        <v>1123</v>
      </c>
      <c r="DC1830" s="11" t="b">
        <f>DB1831-DB1830&gt;14</f>
        <v>1</v>
      </c>
      <c r="DD1830" s="11"/>
      <c r="DE1830" s="11"/>
      <c r="DF1830" s="11"/>
      <c r="DG1830" s="11"/>
      <c r="DH1830" s="11"/>
      <c r="DI1830" s="11"/>
      <c r="DJ1830" s="12" t="b">
        <f>DN1830&lt;DK1830</f>
        <v>1</v>
      </c>
      <c r="DK1830" s="19">
        <f>DL1830*1200/14-7</f>
        <v>1107.2857142857142</v>
      </c>
      <c r="DL1830" s="11">
        <f t="shared" si="548"/>
        <v>13</v>
      </c>
      <c r="DM1830" s="5"/>
      <c r="DN1830" s="5">
        <f>DN1265</f>
        <v>1064</v>
      </c>
      <c r="DO1830" s="5" t="b">
        <f>DN1831-DN1830&gt;14</f>
        <v>1</v>
      </c>
      <c r="DP1830" s="5"/>
      <c r="DQ1830" s="5"/>
      <c r="DR1830" s="5"/>
      <c r="DS1830" s="5"/>
      <c r="DT1830" s="5"/>
      <c r="DU1830" s="5"/>
      <c r="DV1830" s="18" t="s">
        <v>0</v>
      </c>
      <c r="DW1830" s="19">
        <f>DX1830*1200/14-7</f>
        <v>1107.2857142857142</v>
      </c>
      <c r="DX1830" s="11">
        <f t="shared" si="549"/>
        <v>13</v>
      </c>
      <c r="DY1830" s="11"/>
      <c r="DZ1830" s="11" t="str">
        <f>DZ1265</f>
        <v>n.a.</v>
      </c>
      <c r="EA1830" s="11"/>
      <c r="EB1830" s="11"/>
      <c r="EC1830" s="11"/>
      <c r="ED1830" s="11"/>
      <c r="EE1830" s="11"/>
      <c r="EF1830" s="11"/>
      <c r="EG1830" s="11"/>
      <c r="EH1830" s="12" t="b">
        <f>EL1830&lt;EI1830</f>
        <v>1</v>
      </c>
      <c r="EI1830" s="19">
        <f>EJ1830*1200/14-7</f>
        <v>1107.2857142857142</v>
      </c>
      <c r="EJ1830" s="11">
        <f t="shared" si="550"/>
        <v>13</v>
      </c>
      <c r="EK1830" s="11"/>
      <c r="EL1830" s="11">
        <f>EL1265</f>
        <v>1084</v>
      </c>
      <c r="EM1830" s="11" t="b">
        <f>EL1831-EL1830&gt;14</f>
        <v>1</v>
      </c>
      <c r="EN1830" s="11"/>
      <c r="EO1830" s="11"/>
      <c r="EP1830" s="11"/>
      <c r="EQ1830" s="11"/>
      <c r="ER1830" s="11"/>
      <c r="ES1830" s="11"/>
      <c r="ET1830" s="12" t="b">
        <f>EX1830&lt;EU1830</f>
        <v>1</v>
      </c>
      <c r="EU1830" s="19">
        <f>EV1830*1200/14-7</f>
        <v>1107.2857142857142</v>
      </c>
      <c r="EV1830" s="11">
        <f t="shared" si="551"/>
        <v>13</v>
      </c>
      <c r="EW1830" s="11"/>
      <c r="EX1830" s="11">
        <f>EX1265</f>
        <v>1059</v>
      </c>
      <c r="EY1830" s="12" t="b">
        <f>EX1830&lt;EX1831</f>
        <v>1</v>
      </c>
      <c r="EZ1830" s="11"/>
      <c r="FA1830" s="11"/>
      <c r="FB1830" s="11"/>
      <c r="FC1830" s="11"/>
      <c r="FD1830" s="11"/>
      <c r="FE1830" s="11"/>
    </row>
    <row r="1831" spans="6:161" s="12" customFormat="1">
      <c r="F1831" s="12" t="b">
        <f>J1831&gt;G1831</f>
        <v>1</v>
      </c>
      <c r="G1831" s="19">
        <f>H1831*1200/14+7</f>
        <v>1121.2857142857142</v>
      </c>
      <c r="H1831" s="11">
        <f t="shared" si="539"/>
        <v>13</v>
      </c>
      <c r="I1831" s="11">
        <v>7</v>
      </c>
      <c r="J1831" s="11">
        <f>J1296</f>
        <v>1170</v>
      </c>
      <c r="K1831" s="11"/>
      <c r="L1831" s="11"/>
      <c r="M1831" s="11"/>
      <c r="N1831" s="11"/>
      <c r="O1831" s="11"/>
      <c r="P1831" s="11"/>
      <c r="Q1831" s="11"/>
      <c r="R1831" s="12" t="b">
        <f>V1831&gt;S1831</f>
        <v>1</v>
      </c>
      <c r="S1831" s="19">
        <f>T1831*1200/14+7</f>
        <v>1121.2857142857142</v>
      </c>
      <c r="T1831" s="11">
        <f t="shared" si="540"/>
        <v>13</v>
      </c>
      <c r="U1831" s="11">
        <v>7</v>
      </c>
      <c r="V1831" s="11">
        <f>V1296</f>
        <v>1138</v>
      </c>
      <c r="W1831" s="11"/>
      <c r="X1831" s="11"/>
      <c r="Y1831" s="11"/>
      <c r="Z1831" s="11"/>
      <c r="AA1831" s="11"/>
      <c r="AB1831" s="11"/>
      <c r="AC1831" s="11"/>
      <c r="AD1831" s="12" t="b">
        <f>AH1831&gt;AE1831</f>
        <v>1</v>
      </c>
      <c r="AE1831" s="19">
        <f>AF1831*1200/14+7</f>
        <v>1121.2857142857142</v>
      </c>
      <c r="AF1831" s="11">
        <f t="shared" si="541"/>
        <v>13</v>
      </c>
      <c r="AG1831" s="11">
        <v>7</v>
      </c>
      <c r="AH1831" s="11">
        <f>AH1296</f>
        <v>1190</v>
      </c>
      <c r="AI1831" s="11"/>
      <c r="AJ1831" s="11"/>
      <c r="AK1831" s="11"/>
      <c r="AL1831" s="11"/>
      <c r="AM1831" s="11"/>
      <c r="AN1831" s="11"/>
      <c r="AO1831" s="11"/>
      <c r="AP1831" s="12" t="b">
        <f>AT1831&gt;AQ1831</f>
        <v>1</v>
      </c>
      <c r="AQ1831" s="19">
        <f>AR1831*1200/14+7</f>
        <v>1121.2857142857142</v>
      </c>
      <c r="AR1831" s="11">
        <f t="shared" si="542"/>
        <v>13</v>
      </c>
      <c r="AS1831" s="11">
        <v>7</v>
      </c>
      <c r="AT1831" s="11">
        <f>AT1296</f>
        <v>1163</v>
      </c>
      <c r="AU1831" s="11"/>
      <c r="AV1831" s="11"/>
      <c r="AW1831" s="11"/>
      <c r="AX1831" s="11"/>
      <c r="AY1831" s="11"/>
      <c r="AZ1831" s="11"/>
      <c r="BA1831" s="11"/>
      <c r="BB1831" s="12" t="b">
        <f>BF1831&gt;BC1831</f>
        <v>1</v>
      </c>
      <c r="BC1831" s="19">
        <f>BD1831*1200/14+7</f>
        <v>1121.2857142857142</v>
      </c>
      <c r="BD1831" s="11">
        <f t="shared" si="543"/>
        <v>13</v>
      </c>
      <c r="BE1831" s="11">
        <v>7</v>
      </c>
      <c r="BF1831" s="11">
        <f>BF1296</f>
        <v>1137</v>
      </c>
      <c r="BG1831" s="11"/>
      <c r="BH1831" s="11"/>
      <c r="BI1831" s="11"/>
      <c r="BJ1831" s="11"/>
      <c r="BK1831" s="11"/>
      <c r="BL1831" s="11"/>
      <c r="BM1831" s="11"/>
      <c r="BN1831" s="12" t="b">
        <f>BR1831&gt;BO1831</f>
        <v>1</v>
      </c>
      <c r="BO1831" s="19">
        <f>BP1831*1200/14+7</f>
        <v>1121.2857142857142</v>
      </c>
      <c r="BP1831" s="11">
        <f t="shared" si="544"/>
        <v>13</v>
      </c>
      <c r="BQ1831" s="11">
        <v>7</v>
      </c>
      <c r="BR1831" s="11">
        <f>BR1296</f>
        <v>1145</v>
      </c>
      <c r="BS1831" s="11"/>
      <c r="BT1831" s="11"/>
      <c r="BU1831" s="11"/>
      <c r="BV1831" s="11"/>
      <c r="BW1831" s="11"/>
      <c r="BX1831" s="11"/>
      <c r="BY1831" s="11"/>
      <c r="BZ1831" s="12" t="b">
        <f>CD1831&gt;CA1831</f>
        <v>1</v>
      </c>
      <c r="CA1831" s="19">
        <f>CB1831*1200/14+7</f>
        <v>1121.2857142857142</v>
      </c>
      <c r="CB1831" s="11">
        <f t="shared" si="545"/>
        <v>13</v>
      </c>
      <c r="CC1831" s="11">
        <v>7</v>
      </c>
      <c r="CD1831" s="11">
        <f>CD1296</f>
        <v>1165</v>
      </c>
      <c r="CE1831" s="11"/>
      <c r="CF1831" s="11"/>
      <c r="CG1831" s="11"/>
      <c r="CH1831" s="11"/>
      <c r="CI1831" s="11"/>
      <c r="CJ1831" s="11"/>
      <c r="CK1831" s="11"/>
      <c r="CL1831" s="12" t="b">
        <f>CP1831&gt;CM1831</f>
        <v>1</v>
      </c>
      <c r="CM1831" s="19">
        <f>CN1831*1200/14+7</f>
        <v>1121.2857142857142</v>
      </c>
      <c r="CN1831" s="11">
        <f t="shared" si="546"/>
        <v>13</v>
      </c>
      <c r="CO1831" s="11">
        <v>7</v>
      </c>
      <c r="CP1831" s="11">
        <f>CP1296</f>
        <v>1200</v>
      </c>
      <c r="CQ1831" s="11"/>
      <c r="CR1831" s="11"/>
      <c r="CS1831" s="11"/>
      <c r="CT1831" s="11"/>
      <c r="CU1831" s="11"/>
      <c r="CV1831" s="11"/>
      <c r="CW1831" s="11"/>
      <c r="CX1831" s="12" t="b">
        <f>DB1831&gt;CY1831</f>
        <v>1</v>
      </c>
      <c r="CY1831" s="19">
        <f>CZ1831*1200/14+7</f>
        <v>1121.2857142857142</v>
      </c>
      <c r="CZ1831" s="11">
        <f t="shared" si="547"/>
        <v>13</v>
      </c>
      <c r="DA1831" s="11">
        <v>7</v>
      </c>
      <c r="DB1831" s="11">
        <f>DB1296</f>
        <v>1200</v>
      </c>
      <c r="DC1831" s="11"/>
      <c r="DD1831" s="11"/>
      <c r="DE1831" s="11"/>
      <c r="DF1831" s="11"/>
      <c r="DG1831" s="11"/>
      <c r="DH1831" s="11"/>
      <c r="DI1831" s="11"/>
      <c r="DJ1831" s="12" t="b">
        <f>DN1831&gt;DK1831</f>
        <v>1</v>
      </c>
      <c r="DK1831" s="19">
        <f>DL1831*1200/14+7</f>
        <v>1121.2857142857142</v>
      </c>
      <c r="DL1831" s="11">
        <f t="shared" si="548"/>
        <v>13</v>
      </c>
      <c r="DM1831" s="5">
        <v>7</v>
      </c>
      <c r="DN1831" s="5">
        <f>DN1296</f>
        <v>1165</v>
      </c>
      <c r="DO1831" s="5"/>
      <c r="DP1831" s="5"/>
      <c r="DQ1831" s="5"/>
      <c r="DR1831" s="5"/>
      <c r="DS1831" s="5"/>
      <c r="DT1831" s="5"/>
      <c r="DU1831" s="5"/>
      <c r="DV1831" s="12" t="b">
        <f>DZ1831&gt;DW1831</f>
        <v>1</v>
      </c>
      <c r="DW1831" s="19">
        <f>DX1831*1200/14+7</f>
        <v>1121.2857142857142</v>
      </c>
      <c r="DX1831" s="11">
        <f t="shared" si="549"/>
        <v>13</v>
      </c>
      <c r="DY1831" s="11">
        <v>7</v>
      </c>
      <c r="DZ1831" s="11">
        <f>DZ1296</f>
        <v>1210</v>
      </c>
      <c r="EA1831" s="11"/>
      <c r="EB1831" s="11"/>
      <c r="EC1831" s="11"/>
      <c r="ED1831" s="11"/>
      <c r="EE1831" s="11"/>
      <c r="EF1831" s="11"/>
      <c r="EG1831" s="11"/>
      <c r="EH1831" s="12" t="b">
        <f>EL1831&gt;EI1831</f>
        <v>1</v>
      </c>
      <c r="EI1831" s="19">
        <f>EJ1831*1200/14+7</f>
        <v>1121.2857142857142</v>
      </c>
      <c r="EJ1831" s="11">
        <f t="shared" si="550"/>
        <v>13</v>
      </c>
      <c r="EK1831" s="11">
        <v>7</v>
      </c>
      <c r="EL1831" s="11">
        <f>EL1296</f>
        <v>1190</v>
      </c>
      <c r="EM1831" s="11"/>
      <c r="EN1831" s="11"/>
      <c r="EO1831" s="11"/>
      <c r="EP1831" s="11"/>
      <c r="EQ1831" s="11"/>
      <c r="ER1831" s="11"/>
      <c r="ES1831" s="11"/>
      <c r="ET1831" s="12" t="b">
        <f>EX1831&gt;EU1831</f>
        <v>1</v>
      </c>
      <c r="EU1831" s="19">
        <f>EV1831*1200/14+7</f>
        <v>1121.2857142857142</v>
      </c>
      <c r="EV1831" s="11">
        <f t="shared" si="551"/>
        <v>13</v>
      </c>
      <c r="EW1831" s="11">
        <v>7</v>
      </c>
      <c r="EX1831" s="11">
        <f>EX1296</f>
        <v>1170</v>
      </c>
      <c r="EY1831" s="12" t="s">
        <v>0</v>
      </c>
      <c r="EZ1831" s="11"/>
      <c r="FA1831" s="11"/>
      <c r="FB1831" s="11"/>
      <c r="FC1831" s="11"/>
      <c r="FD1831" s="11"/>
      <c r="FE1831" s="11"/>
    </row>
    <row r="1832" spans="6:161" s="12" customFormat="1">
      <c r="F1832" s="12" t="b">
        <f>J1832&lt;G1832</f>
        <v>1</v>
      </c>
      <c r="G1832" s="19">
        <f>H1832*1200/14-7</f>
        <v>1278.7142857142858</v>
      </c>
      <c r="H1832" s="11">
        <f t="shared" si="539"/>
        <v>15</v>
      </c>
      <c r="I1832" s="11"/>
      <c r="J1832" s="11">
        <f>J1297</f>
        <v>1266</v>
      </c>
      <c r="K1832" s="11" t="b">
        <f>J1833-J1832&gt;14</f>
        <v>1</v>
      </c>
      <c r="L1832" s="11"/>
      <c r="M1832" s="11"/>
      <c r="N1832" s="11"/>
      <c r="O1832" s="11"/>
      <c r="P1832" s="11"/>
      <c r="Q1832" s="11"/>
      <c r="R1832" s="12" t="b">
        <f>V1832&lt;S1832</f>
        <v>1</v>
      </c>
      <c r="S1832" s="19">
        <f>T1832*1200/14-7</f>
        <v>1278.7142857142858</v>
      </c>
      <c r="T1832" s="11">
        <f t="shared" si="540"/>
        <v>15</v>
      </c>
      <c r="U1832" s="11"/>
      <c r="V1832" s="11">
        <f>V1297</f>
        <v>1261</v>
      </c>
      <c r="W1832" s="11" t="b">
        <f>V1833-V1832&gt;14</f>
        <v>1</v>
      </c>
      <c r="X1832" s="11"/>
      <c r="Y1832" s="11"/>
      <c r="Z1832" s="11"/>
      <c r="AA1832" s="11"/>
      <c r="AB1832" s="11"/>
      <c r="AC1832" s="11"/>
      <c r="AD1832" s="12" t="b">
        <f>AH1832&lt;AE1832</f>
        <v>1</v>
      </c>
      <c r="AE1832" s="19">
        <f>AF1832*1200/14-7</f>
        <v>1278.7142857142858</v>
      </c>
      <c r="AF1832" s="11">
        <f t="shared" si="541"/>
        <v>15</v>
      </c>
      <c r="AG1832" s="11"/>
      <c r="AH1832" s="11">
        <f>AH1297</f>
        <v>1262</v>
      </c>
      <c r="AI1832" s="11" t="b">
        <f>AH1833-AH1832&gt;14</f>
        <v>1</v>
      </c>
      <c r="AJ1832" s="11"/>
      <c r="AK1832" s="11"/>
      <c r="AL1832" s="11"/>
      <c r="AM1832" s="11"/>
      <c r="AN1832" s="11"/>
      <c r="AO1832" s="11"/>
      <c r="AP1832" s="12" t="b">
        <f>AT1832&lt;AQ1832</f>
        <v>1</v>
      </c>
      <c r="AQ1832" s="19">
        <f>AR1832*1200/14-7</f>
        <v>1278.7142857142858</v>
      </c>
      <c r="AR1832" s="11">
        <f t="shared" si="542"/>
        <v>15</v>
      </c>
      <c r="AS1832" s="11"/>
      <c r="AT1832" s="11">
        <f>AT1297</f>
        <v>1240</v>
      </c>
      <c r="AU1832" s="11" t="b">
        <f>AT1833-AT1832&gt;14</f>
        <v>1</v>
      </c>
      <c r="AV1832" s="11"/>
      <c r="AW1832" s="11"/>
      <c r="AX1832" s="11"/>
      <c r="AY1832" s="11"/>
      <c r="AZ1832" s="11"/>
      <c r="BA1832" s="11"/>
      <c r="BB1832" s="12" t="b">
        <f>BF1832&lt;BC1832</f>
        <v>1</v>
      </c>
      <c r="BC1832" s="19">
        <f>BD1832*1200/14-7</f>
        <v>1278.7142857142858</v>
      </c>
      <c r="BD1832" s="11">
        <f t="shared" si="543"/>
        <v>15</v>
      </c>
      <c r="BE1832" s="11"/>
      <c r="BF1832" s="11">
        <f>BF1297</f>
        <v>1247</v>
      </c>
      <c r="BG1832" s="11" t="b">
        <f>BF1833-BF1832&gt;14</f>
        <v>1</v>
      </c>
      <c r="BH1832" s="11"/>
      <c r="BI1832" s="11"/>
      <c r="BJ1832" s="11"/>
      <c r="BK1832" s="11"/>
      <c r="BL1832" s="11"/>
      <c r="BM1832" s="11"/>
      <c r="BN1832" s="12" t="b">
        <f>BR1832&lt;BO1832</f>
        <v>1</v>
      </c>
      <c r="BO1832" s="19">
        <f>BP1832*1200/14-7</f>
        <v>1278.7142857142858</v>
      </c>
      <c r="BP1832" s="11">
        <f t="shared" si="544"/>
        <v>15</v>
      </c>
      <c r="BQ1832" s="11"/>
      <c r="BR1832" s="11">
        <f>BR1297</f>
        <v>1215</v>
      </c>
      <c r="BS1832" s="11" t="b">
        <f>BR1833-BR1832&gt;14</f>
        <v>1</v>
      </c>
      <c r="BT1832" s="11"/>
      <c r="BU1832" s="11"/>
      <c r="BV1832" s="11"/>
      <c r="BW1832" s="11"/>
      <c r="BX1832" s="11"/>
      <c r="BY1832" s="11"/>
      <c r="BZ1832" s="18" t="b">
        <f>CD1832&lt;CA1832</f>
        <v>0</v>
      </c>
      <c r="CA1832" s="19">
        <f>CB1832*1200/14-7</f>
        <v>1278.7142857142858</v>
      </c>
      <c r="CB1832" s="11">
        <f t="shared" si="545"/>
        <v>15</v>
      </c>
      <c r="CC1832" s="11"/>
      <c r="CD1832" s="11">
        <f>CD1297</f>
        <v>1300</v>
      </c>
      <c r="CE1832" s="11" t="b">
        <f>CD1833-CD1832&gt;14</f>
        <v>1</v>
      </c>
      <c r="CF1832" s="11"/>
      <c r="CG1832" s="11"/>
      <c r="CH1832" s="11"/>
      <c r="CI1832" s="11"/>
      <c r="CJ1832" s="11"/>
      <c r="CK1832" s="11"/>
      <c r="CL1832" s="12" t="b">
        <f>CP1832&lt;CM1832</f>
        <v>1</v>
      </c>
      <c r="CM1832" s="19">
        <f>CN1832*1200/14-7</f>
        <v>1278.7142857142858</v>
      </c>
      <c r="CN1832" s="11">
        <f t="shared" si="546"/>
        <v>15</v>
      </c>
      <c r="CO1832" s="11"/>
      <c r="CP1832" s="11">
        <f>CP1297</f>
        <v>1245</v>
      </c>
      <c r="CQ1832" s="11" t="b">
        <f>CP1833-CP1832&gt;14</f>
        <v>1</v>
      </c>
      <c r="CR1832" s="11"/>
      <c r="CS1832" s="11"/>
      <c r="CT1832" s="11"/>
      <c r="CU1832" s="11"/>
      <c r="CV1832" s="11"/>
      <c r="CW1832" s="11"/>
      <c r="CX1832" s="18" t="b">
        <f>DB1832&lt;CY1832</f>
        <v>0</v>
      </c>
      <c r="CY1832" s="19">
        <f>CZ1832*1200/14-7</f>
        <v>1278.7142857142858</v>
      </c>
      <c r="CZ1832" s="11">
        <f t="shared" si="547"/>
        <v>15</v>
      </c>
      <c r="DA1832" s="11"/>
      <c r="DB1832" s="11">
        <f>DB1297</f>
        <v>1310</v>
      </c>
      <c r="DC1832" s="11" t="b">
        <f>DB1833-DB1832&gt;14</f>
        <v>1</v>
      </c>
      <c r="DD1832" s="11"/>
      <c r="DE1832" s="11"/>
      <c r="DF1832" s="11"/>
      <c r="DG1832" s="11"/>
      <c r="DH1832" s="11"/>
      <c r="DI1832" s="11"/>
      <c r="DJ1832" s="12" t="b">
        <f>DN1832&lt;DK1832</f>
        <v>1</v>
      </c>
      <c r="DK1832" s="19">
        <f>DL1832*1200/14-7</f>
        <v>1278.7142857142858</v>
      </c>
      <c r="DL1832" s="11">
        <f t="shared" si="548"/>
        <v>15</v>
      </c>
      <c r="DM1832" s="5"/>
      <c r="DN1832" s="5">
        <f>DN1297</f>
        <v>1240</v>
      </c>
      <c r="DO1832" s="5" t="b">
        <f>DN1833-DN1832&gt;14</f>
        <v>1</v>
      </c>
      <c r="DP1832" s="5"/>
      <c r="DQ1832" s="5"/>
      <c r="DR1832" s="5"/>
      <c r="DS1832" s="5"/>
      <c r="DT1832" s="5"/>
      <c r="DU1832" s="5"/>
      <c r="DV1832" s="12" t="b">
        <f>DZ1832&lt;DW1832</f>
        <v>1</v>
      </c>
      <c r="DW1832" s="19">
        <f>DX1832*1200/14-7</f>
        <v>1278.7142857142858</v>
      </c>
      <c r="DX1832" s="11">
        <f t="shared" si="549"/>
        <v>15</v>
      </c>
      <c r="DY1832" s="11"/>
      <c r="DZ1832" s="11">
        <f>DZ1297</f>
        <v>1210</v>
      </c>
      <c r="EA1832" s="11" t="b">
        <f>DZ1833-DZ1832&gt;14</f>
        <v>1</v>
      </c>
      <c r="EB1832" s="11"/>
      <c r="EC1832" s="11"/>
      <c r="ED1832" s="11"/>
      <c r="EE1832" s="11"/>
      <c r="EF1832" s="11"/>
      <c r="EG1832" s="11"/>
      <c r="EH1832" s="12" t="b">
        <f>EL1832&lt;EI1832</f>
        <v>1</v>
      </c>
      <c r="EI1832" s="19">
        <f>EJ1832*1200/14-7</f>
        <v>1278.7142857142858</v>
      </c>
      <c r="EJ1832" s="11">
        <f t="shared" si="550"/>
        <v>15</v>
      </c>
      <c r="EK1832" s="11"/>
      <c r="EL1832" s="11">
        <f>EL1297</f>
        <v>1265</v>
      </c>
      <c r="EM1832" s="11" t="b">
        <f>EL1833-EL1832&gt;14</f>
        <v>1</v>
      </c>
      <c r="EN1832" s="11"/>
      <c r="EO1832" s="11"/>
      <c r="EP1832" s="11"/>
      <c r="EQ1832" s="11"/>
      <c r="ER1832" s="11"/>
      <c r="ES1832" s="11"/>
      <c r="ET1832" s="12" t="b">
        <f>EX1832&lt;EU1832</f>
        <v>1</v>
      </c>
      <c r="EU1832" s="19">
        <f>EV1832*1200/14-7</f>
        <v>1278.7142857142858</v>
      </c>
      <c r="EV1832" s="11">
        <f t="shared" si="551"/>
        <v>15</v>
      </c>
      <c r="EW1832" s="11"/>
      <c r="EX1832" s="11">
        <f>EX1297</f>
        <v>1230</v>
      </c>
      <c r="EY1832" s="12" t="b">
        <f>EX1832&lt;EX1833</f>
        <v>1</v>
      </c>
      <c r="EZ1832" s="11"/>
      <c r="FA1832" s="11"/>
      <c r="FB1832" s="11"/>
      <c r="FC1832" s="11"/>
      <c r="FD1832" s="11"/>
      <c r="FE1832" s="11"/>
    </row>
    <row r="1833" spans="6:161" s="12" customFormat="1">
      <c r="F1833" s="12" t="b">
        <f>J1833&gt;G1833</f>
        <v>1</v>
      </c>
      <c r="G1833" s="19">
        <f>H1833*1200/14+7</f>
        <v>1292.7142857142858</v>
      </c>
      <c r="H1833" s="11">
        <f t="shared" si="539"/>
        <v>15</v>
      </c>
      <c r="I1833" s="11">
        <v>8</v>
      </c>
      <c r="J1833" s="11">
        <f>J1328</f>
        <v>1345</v>
      </c>
      <c r="K1833" s="11"/>
      <c r="L1833" s="11"/>
      <c r="M1833" s="11"/>
      <c r="N1833" s="11"/>
      <c r="O1833" s="11"/>
      <c r="P1833" s="11"/>
      <c r="Q1833" s="11"/>
      <c r="R1833" s="12" t="b">
        <f>V1833&gt;S1833</f>
        <v>1</v>
      </c>
      <c r="S1833" s="19">
        <f>T1833*1200/14+7</f>
        <v>1292.7142857142858</v>
      </c>
      <c r="T1833" s="11">
        <f t="shared" si="540"/>
        <v>15</v>
      </c>
      <c r="U1833" s="11">
        <v>8</v>
      </c>
      <c r="V1833" s="11">
        <f>V1328</f>
        <v>1320</v>
      </c>
      <c r="W1833" s="11"/>
      <c r="X1833" s="11"/>
      <c r="Y1833" s="11"/>
      <c r="Z1833" s="11"/>
      <c r="AA1833" s="11"/>
      <c r="AB1833" s="11"/>
      <c r="AC1833" s="11"/>
      <c r="AD1833" s="12" t="b">
        <f>AH1833&gt;AE1833</f>
        <v>1</v>
      </c>
      <c r="AE1833" s="19">
        <f>AF1833*1200/14+7</f>
        <v>1292.7142857142858</v>
      </c>
      <c r="AF1833" s="11">
        <f t="shared" si="541"/>
        <v>15</v>
      </c>
      <c r="AG1833" s="11">
        <v>8</v>
      </c>
      <c r="AH1833" s="11">
        <f>AH1328</f>
        <v>1357</v>
      </c>
      <c r="AI1833" s="11"/>
      <c r="AJ1833" s="11"/>
      <c r="AK1833" s="11"/>
      <c r="AL1833" s="11"/>
      <c r="AM1833" s="11"/>
      <c r="AN1833" s="11"/>
      <c r="AO1833" s="11"/>
      <c r="AP1833" s="12" t="b">
        <f>AT1833&gt;AQ1833</f>
        <v>1</v>
      </c>
      <c r="AQ1833" s="19">
        <f>AR1833*1200/14+7</f>
        <v>1292.7142857142858</v>
      </c>
      <c r="AR1833" s="11">
        <f t="shared" si="542"/>
        <v>15</v>
      </c>
      <c r="AS1833" s="11">
        <v>8</v>
      </c>
      <c r="AT1833" s="11">
        <f>AT1328</f>
        <v>1316</v>
      </c>
      <c r="AU1833" s="11"/>
      <c r="AV1833" s="11"/>
      <c r="AW1833" s="11"/>
      <c r="AX1833" s="11"/>
      <c r="AY1833" s="11"/>
      <c r="AZ1833" s="11"/>
      <c r="BA1833" s="11"/>
      <c r="BB1833" s="12" t="b">
        <f>BF1833&gt;BC1833</f>
        <v>1</v>
      </c>
      <c r="BC1833" s="19">
        <f>BD1833*1200/14+7</f>
        <v>1292.7142857142858</v>
      </c>
      <c r="BD1833" s="11">
        <f t="shared" si="543"/>
        <v>15</v>
      </c>
      <c r="BE1833" s="11">
        <v>8</v>
      </c>
      <c r="BF1833" s="11">
        <f>BF1328</f>
        <v>1304</v>
      </c>
      <c r="BG1833" s="11"/>
      <c r="BH1833" s="11"/>
      <c r="BI1833" s="11"/>
      <c r="BJ1833" s="11"/>
      <c r="BK1833" s="11"/>
      <c r="BL1833" s="11"/>
      <c r="BM1833" s="11"/>
      <c r="BN1833" s="12" t="b">
        <f>BR1833&gt;BO1833</f>
        <v>1</v>
      </c>
      <c r="BO1833" s="19">
        <f>BP1833*1200/14+7</f>
        <v>1292.7142857142858</v>
      </c>
      <c r="BP1833" s="11">
        <f t="shared" si="544"/>
        <v>15</v>
      </c>
      <c r="BQ1833" s="11">
        <v>8</v>
      </c>
      <c r="BR1833" s="11">
        <f>BR1328</f>
        <v>1327</v>
      </c>
      <c r="BS1833" s="11"/>
      <c r="BT1833" s="11"/>
      <c r="BU1833" s="11"/>
      <c r="BV1833" s="11"/>
      <c r="BW1833" s="11"/>
      <c r="BX1833" s="11"/>
      <c r="BY1833" s="11"/>
      <c r="BZ1833" s="12" t="b">
        <f>CD1833&gt;CA1833</f>
        <v>1</v>
      </c>
      <c r="CA1833" s="19">
        <f>CB1833*1200/14+7</f>
        <v>1292.7142857142858</v>
      </c>
      <c r="CB1833" s="11">
        <f t="shared" si="545"/>
        <v>15</v>
      </c>
      <c r="CC1833" s="11">
        <v>8</v>
      </c>
      <c r="CD1833" s="11">
        <f>CD1328</f>
        <v>1346</v>
      </c>
      <c r="CE1833" s="11"/>
      <c r="CF1833" s="11"/>
      <c r="CG1833" s="11"/>
      <c r="CH1833" s="11"/>
      <c r="CI1833" s="11"/>
      <c r="CJ1833" s="11"/>
      <c r="CK1833" s="11"/>
      <c r="CL1833" s="12" t="b">
        <f>CP1833&gt;CM1833</f>
        <v>1</v>
      </c>
      <c r="CM1833" s="19">
        <f>CN1833*1200/14+7</f>
        <v>1292.7142857142858</v>
      </c>
      <c r="CN1833" s="11">
        <f t="shared" si="546"/>
        <v>15</v>
      </c>
      <c r="CO1833" s="11">
        <v>8</v>
      </c>
      <c r="CP1833" s="11">
        <f>CP1328</f>
        <v>1367</v>
      </c>
      <c r="CQ1833" s="11"/>
      <c r="CR1833" s="11"/>
      <c r="CS1833" s="11"/>
      <c r="CT1833" s="11"/>
      <c r="CU1833" s="11"/>
      <c r="CV1833" s="11"/>
      <c r="CW1833" s="11"/>
      <c r="CX1833" s="12" t="b">
        <f>DB1833&gt;CY1833</f>
        <v>1</v>
      </c>
      <c r="CY1833" s="19">
        <f>CZ1833*1200/14+7</f>
        <v>1292.7142857142858</v>
      </c>
      <c r="CZ1833" s="11">
        <f t="shared" si="547"/>
        <v>15</v>
      </c>
      <c r="DA1833" s="11">
        <v>8</v>
      </c>
      <c r="DB1833" s="11">
        <f>DB1328</f>
        <v>1376</v>
      </c>
      <c r="DC1833" s="11"/>
      <c r="DD1833" s="11"/>
      <c r="DE1833" s="11"/>
      <c r="DF1833" s="11"/>
      <c r="DG1833" s="11"/>
      <c r="DH1833" s="11"/>
      <c r="DI1833" s="11"/>
      <c r="DJ1833" s="12" t="b">
        <f>DN1833&gt;DK1833</f>
        <v>1</v>
      </c>
      <c r="DK1833" s="19">
        <f>DL1833*1200/14+7</f>
        <v>1292.7142857142858</v>
      </c>
      <c r="DL1833" s="11">
        <f t="shared" si="548"/>
        <v>15</v>
      </c>
      <c r="DM1833" s="5">
        <v>8</v>
      </c>
      <c r="DN1833" s="5">
        <f>DN1328</f>
        <v>1336</v>
      </c>
      <c r="DO1833" s="5"/>
      <c r="DP1833" s="5"/>
      <c r="DQ1833" s="5"/>
      <c r="DR1833" s="5"/>
      <c r="DS1833" s="5"/>
      <c r="DT1833" s="5"/>
      <c r="DU1833" s="5"/>
      <c r="DV1833" s="18" t="b">
        <f>DZ1833&gt;DW1833</f>
        <v>0</v>
      </c>
      <c r="DW1833" s="19">
        <f>DX1833*1200/14+7</f>
        <v>1292.7142857142858</v>
      </c>
      <c r="DX1833" s="11">
        <f t="shared" si="549"/>
        <v>15</v>
      </c>
      <c r="DY1833" s="11">
        <v>8</v>
      </c>
      <c r="DZ1833" s="11">
        <f>DZ1328</f>
        <v>1230</v>
      </c>
      <c r="EA1833" s="11"/>
      <c r="EB1833" s="11"/>
      <c r="EC1833" s="11"/>
      <c r="ED1833" s="11"/>
      <c r="EE1833" s="11"/>
      <c r="EF1833" s="11"/>
      <c r="EG1833" s="11"/>
      <c r="EH1833" s="12" t="b">
        <f>EL1833&gt;EI1833</f>
        <v>1</v>
      </c>
      <c r="EI1833" s="19">
        <f>EJ1833*1200/14+7</f>
        <v>1292.7142857142858</v>
      </c>
      <c r="EJ1833" s="11">
        <f t="shared" si="550"/>
        <v>15</v>
      </c>
      <c r="EK1833" s="11">
        <v>8</v>
      </c>
      <c r="EL1833" s="11">
        <f>EL1328</f>
        <v>1372</v>
      </c>
      <c r="EM1833" s="11"/>
      <c r="EN1833" s="11"/>
      <c r="EO1833" s="11"/>
      <c r="EP1833" s="11"/>
      <c r="EQ1833" s="11"/>
      <c r="ER1833" s="11"/>
      <c r="ES1833" s="11"/>
      <c r="ET1833" s="12" t="b">
        <f>EX1833&gt;EU1833</f>
        <v>1</v>
      </c>
      <c r="EU1833" s="19">
        <f>EV1833*1200/14+7</f>
        <v>1292.7142857142858</v>
      </c>
      <c r="EV1833" s="11">
        <f t="shared" si="551"/>
        <v>15</v>
      </c>
      <c r="EW1833" s="11">
        <v>8</v>
      </c>
      <c r="EX1833" s="11">
        <f>EX1328</f>
        <v>1346</v>
      </c>
      <c r="EY1833" s="12" t="s">
        <v>0</v>
      </c>
      <c r="EZ1833" s="11"/>
      <c r="FA1833" s="11"/>
      <c r="FB1833" s="11"/>
      <c r="FC1833" s="11"/>
      <c r="FD1833" s="11"/>
      <c r="FE1833" s="11"/>
    </row>
    <row r="1834" spans="6:161" s="12" customFormat="1">
      <c r="F1834" s="12" t="b">
        <f>J1834&lt;G1834</f>
        <v>1</v>
      </c>
      <c r="G1834" s="19">
        <f>H1834*1200/14-7</f>
        <v>1450.1428571428571</v>
      </c>
      <c r="H1834" s="11">
        <f t="shared" si="539"/>
        <v>17</v>
      </c>
      <c r="I1834" s="11"/>
      <c r="J1834" s="11">
        <f>J1329</f>
        <v>1432</v>
      </c>
      <c r="K1834" s="11" t="b">
        <f>J1835-J1834&gt;14</f>
        <v>1</v>
      </c>
      <c r="L1834" s="11"/>
      <c r="M1834" s="11"/>
      <c r="N1834" s="11"/>
      <c r="O1834" s="11"/>
      <c r="P1834" s="11"/>
      <c r="Q1834" s="11"/>
      <c r="R1834" s="12" t="b">
        <f>V1834&lt;S1834</f>
        <v>1</v>
      </c>
      <c r="S1834" s="19">
        <f>T1834*1200/14-7</f>
        <v>1450.1428571428571</v>
      </c>
      <c r="T1834" s="11">
        <f t="shared" si="540"/>
        <v>17</v>
      </c>
      <c r="U1834" s="11"/>
      <c r="V1834" s="11">
        <f>V1329</f>
        <v>1438</v>
      </c>
      <c r="W1834" s="11" t="b">
        <f>V1835-V1834&gt;14</f>
        <v>1</v>
      </c>
      <c r="X1834" s="11"/>
      <c r="Y1834" s="11"/>
      <c r="Z1834" s="11"/>
      <c r="AA1834" s="11"/>
      <c r="AB1834" s="11"/>
      <c r="AC1834" s="11"/>
      <c r="AD1834" s="12" t="b">
        <f>AH1834&lt;AE1834</f>
        <v>1</v>
      </c>
      <c r="AE1834" s="19">
        <f>AF1834*1200/14-7</f>
        <v>1450.1428571428571</v>
      </c>
      <c r="AF1834" s="11">
        <f t="shared" si="541"/>
        <v>17</v>
      </c>
      <c r="AG1834" s="11"/>
      <c r="AH1834" s="11">
        <f>AH1329</f>
        <v>1433</v>
      </c>
      <c r="AI1834" s="11" t="b">
        <f>AH1835-AH1834&gt;14</f>
        <v>1</v>
      </c>
      <c r="AJ1834" s="11"/>
      <c r="AK1834" s="11"/>
      <c r="AL1834" s="11"/>
      <c r="AM1834" s="11"/>
      <c r="AN1834" s="11"/>
      <c r="AO1834" s="11"/>
      <c r="AP1834" s="12" t="b">
        <f>AT1834&lt;AQ1834</f>
        <v>1</v>
      </c>
      <c r="AQ1834" s="19">
        <f>AR1834*1200/14-7</f>
        <v>1450.1428571428571</v>
      </c>
      <c r="AR1834" s="11">
        <f t="shared" si="542"/>
        <v>17</v>
      </c>
      <c r="AS1834" s="11"/>
      <c r="AT1834" s="11">
        <f>AT1329</f>
        <v>1402</v>
      </c>
      <c r="AU1834" s="11" t="b">
        <f>AT1835-AT1834&gt;14</f>
        <v>1</v>
      </c>
      <c r="AV1834" s="11"/>
      <c r="AW1834" s="11"/>
      <c r="AX1834" s="11"/>
      <c r="AY1834" s="11"/>
      <c r="AZ1834" s="11"/>
      <c r="BA1834" s="11"/>
      <c r="BB1834" s="12" t="b">
        <f>BF1834&lt;BC1834</f>
        <v>1</v>
      </c>
      <c r="BC1834" s="19">
        <f>BD1834*1200/14-7</f>
        <v>1450.1428571428571</v>
      </c>
      <c r="BD1834" s="11">
        <f t="shared" si="543"/>
        <v>17</v>
      </c>
      <c r="BE1834" s="11"/>
      <c r="BF1834" s="11">
        <f>BF1329</f>
        <v>1398</v>
      </c>
      <c r="BG1834" s="11" t="b">
        <f>BF1835-BF1834&gt;14</f>
        <v>1</v>
      </c>
      <c r="BH1834" s="11"/>
      <c r="BI1834" s="11"/>
      <c r="BJ1834" s="11"/>
      <c r="BK1834" s="11"/>
      <c r="BL1834" s="11"/>
      <c r="BM1834" s="11"/>
      <c r="BN1834" s="12" t="b">
        <f>BR1834&lt;BO1834</f>
        <v>1</v>
      </c>
      <c r="BO1834" s="19">
        <f>BP1834*1200/14-7</f>
        <v>1450.1428571428571</v>
      </c>
      <c r="BP1834" s="11">
        <f t="shared" si="544"/>
        <v>17</v>
      </c>
      <c r="BQ1834" s="11"/>
      <c r="BR1834" s="11">
        <f>BR1329</f>
        <v>1403</v>
      </c>
      <c r="BS1834" s="11" t="b">
        <f>BR1835-BR1834&gt;14</f>
        <v>1</v>
      </c>
      <c r="BT1834" s="11"/>
      <c r="BU1834" s="11"/>
      <c r="BV1834" s="11"/>
      <c r="BW1834" s="11"/>
      <c r="BX1834" s="11"/>
      <c r="BY1834" s="11"/>
      <c r="BZ1834" s="18" t="b">
        <f>CD1834&lt;CA1834</f>
        <v>0</v>
      </c>
      <c r="CA1834" s="19">
        <f>CB1834*1200/14-7</f>
        <v>1450.1428571428571</v>
      </c>
      <c r="CB1834" s="11">
        <f t="shared" si="545"/>
        <v>17</v>
      </c>
      <c r="CC1834" s="11"/>
      <c r="CD1834" s="11">
        <f>CD1329</f>
        <v>1453</v>
      </c>
      <c r="CE1834" s="11" t="b">
        <f>CD1835-CD1834&gt;14</f>
        <v>1</v>
      </c>
      <c r="CF1834" s="11"/>
      <c r="CG1834" s="11"/>
      <c r="CH1834" s="11"/>
      <c r="CI1834" s="11"/>
      <c r="CJ1834" s="11"/>
      <c r="CK1834" s="11"/>
      <c r="CL1834" s="12" t="b">
        <f>CP1834&lt;CM1834</f>
        <v>1</v>
      </c>
      <c r="CM1834" s="19">
        <f>CN1834*1200/14-7</f>
        <v>1450.1428571428571</v>
      </c>
      <c r="CN1834" s="11">
        <f t="shared" si="546"/>
        <v>17</v>
      </c>
      <c r="CO1834" s="11"/>
      <c r="CP1834" s="11">
        <f>CP1329</f>
        <v>1412</v>
      </c>
      <c r="CQ1834" s="11" t="b">
        <f>CP1835-CP1834&gt;14</f>
        <v>1</v>
      </c>
      <c r="CR1834" s="11"/>
      <c r="CS1834" s="11"/>
      <c r="CT1834" s="11"/>
      <c r="CU1834" s="11"/>
      <c r="CV1834" s="11"/>
      <c r="CW1834" s="11"/>
      <c r="CX1834" s="18" t="b">
        <f>DB1834&lt;CY1834</f>
        <v>0</v>
      </c>
      <c r="CY1834" s="19">
        <f>CZ1834*1200/14-7</f>
        <v>1450.1428571428571</v>
      </c>
      <c r="CZ1834" s="11">
        <f t="shared" si="547"/>
        <v>17</v>
      </c>
      <c r="DA1834" s="11"/>
      <c r="DB1834" s="11">
        <f>DB1329</f>
        <v>1481</v>
      </c>
      <c r="DC1834" s="11" t="b">
        <f>DB1835-DB1834&gt;14</f>
        <v>1</v>
      </c>
      <c r="DD1834" s="11"/>
      <c r="DE1834" s="11"/>
      <c r="DF1834" s="11"/>
      <c r="DG1834" s="11"/>
      <c r="DH1834" s="11"/>
      <c r="DI1834" s="11"/>
      <c r="DJ1834" s="12" t="b">
        <f>DN1834&lt;DK1834</f>
        <v>1</v>
      </c>
      <c r="DK1834" s="19">
        <f>DL1834*1200/14-7</f>
        <v>1450.1428571428571</v>
      </c>
      <c r="DL1834" s="11">
        <f t="shared" si="548"/>
        <v>17</v>
      </c>
      <c r="DM1834" s="5"/>
      <c r="DN1834" s="5">
        <f>DN1329</f>
        <v>1427</v>
      </c>
      <c r="DO1834" s="5" t="b">
        <f>DN1835-DN1834&gt;14</f>
        <v>1</v>
      </c>
      <c r="DP1834" s="5"/>
      <c r="DQ1834" s="5"/>
      <c r="DR1834" s="5"/>
      <c r="DS1834" s="5"/>
      <c r="DT1834" s="5"/>
      <c r="DU1834" s="5"/>
      <c r="DV1834" s="12" t="b">
        <f>DZ1834&lt;DW1834</f>
        <v>1</v>
      </c>
      <c r="DW1834" s="19">
        <f>DX1834*1200/14-7</f>
        <v>1450.1428571428571</v>
      </c>
      <c r="DX1834" s="11">
        <f t="shared" si="549"/>
        <v>17</v>
      </c>
      <c r="DY1834" s="11"/>
      <c r="DZ1834" s="11">
        <f>DZ1329</f>
        <v>1371</v>
      </c>
      <c r="EA1834" s="11"/>
      <c r="EB1834" s="11"/>
      <c r="EC1834" s="11"/>
      <c r="ED1834" s="11"/>
      <c r="EE1834" s="11"/>
      <c r="EF1834" s="11"/>
      <c r="EG1834" s="11"/>
      <c r="EH1834" s="12" t="b">
        <f>EL1834&lt;EI1834</f>
        <v>1</v>
      </c>
      <c r="EI1834" s="19">
        <f>EJ1834*1200/14-7</f>
        <v>1450.1428571428571</v>
      </c>
      <c r="EJ1834" s="11">
        <f t="shared" si="550"/>
        <v>17</v>
      </c>
      <c r="EK1834" s="11"/>
      <c r="EL1834" s="11">
        <f>EL1329</f>
        <v>1400</v>
      </c>
      <c r="EM1834" s="11" t="b">
        <f>EL1835-EL1834&gt;14</f>
        <v>1</v>
      </c>
      <c r="EN1834" s="11"/>
      <c r="EO1834" s="11"/>
      <c r="EP1834" s="11"/>
      <c r="EQ1834" s="11"/>
      <c r="ER1834" s="11"/>
      <c r="ES1834" s="11"/>
      <c r="ET1834" s="12" t="b">
        <f>EX1834&lt;EU1834</f>
        <v>1</v>
      </c>
      <c r="EU1834" s="19">
        <f>EV1834*1200/14-7</f>
        <v>1450.1428571428571</v>
      </c>
      <c r="EV1834" s="11">
        <f t="shared" si="551"/>
        <v>17</v>
      </c>
      <c r="EW1834" s="11"/>
      <c r="EX1834" s="11">
        <f>EX1329</f>
        <v>1402</v>
      </c>
      <c r="EY1834" s="12" t="b">
        <f>EX1834&lt;EX1835</f>
        <v>1</v>
      </c>
      <c r="EZ1834" s="11"/>
      <c r="FA1834" s="11"/>
      <c r="FB1834" s="11"/>
      <c r="FC1834" s="11"/>
      <c r="FD1834" s="11"/>
      <c r="FE1834" s="11"/>
    </row>
    <row r="1835" spans="6:161" s="12" customFormat="1">
      <c r="F1835" s="12" t="b">
        <f>J1835&gt;G1835</f>
        <v>1</v>
      </c>
      <c r="G1835" s="19">
        <f>H1835*1200/14+7</f>
        <v>1464.1428571428571</v>
      </c>
      <c r="H1835" s="11">
        <f t="shared" si="539"/>
        <v>17</v>
      </c>
      <c r="I1835" s="11">
        <v>9</v>
      </c>
      <c r="J1835" s="11">
        <f>J1360</f>
        <v>1518</v>
      </c>
      <c r="K1835" s="11"/>
      <c r="L1835" s="11"/>
      <c r="M1835" s="11"/>
      <c r="N1835" s="11"/>
      <c r="O1835" s="11"/>
      <c r="P1835" s="11"/>
      <c r="Q1835" s="11"/>
      <c r="R1835" s="12" t="b">
        <f>V1835&gt;S1835</f>
        <v>1</v>
      </c>
      <c r="S1835" s="19">
        <f>T1835*1200/14+7</f>
        <v>1464.1428571428571</v>
      </c>
      <c r="T1835" s="11">
        <f t="shared" si="540"/>
        <v>17</v>
      </c>
      <c r="U1835" s="11">
        <v>9</v>
      </c>
      <c r="V1835" s="11">
        <f>V1360</f>
        <v>1493</v>
      </c>
      <c r="W1835" s="11"/>
      <c r="X1835" s="11"/>
      <c r="Y1835" s="11"/>
      <c r="Z1835" s="11"/>
      <c r="AA1835" s="11"/>
      <c r="AB1835" s="11"/>
      <c r="AC1835" s="11"/>
      <c r="AD1835" s="12" t="b">
        <f>AH1835&gt;AE1835</f>
        <v>1</v>
      </c>
      <c r="AE1835" s="19">
        <f>AF1835*1200/14+7</f>
        <v>1464.1428571428571</v>
      </c>
      <c r="AF1835" s="11">
        <f t="shared" si="541"/>
        <v>17</v>
      </c>
      <c r="AG1835" s="11">
        <v>9</v>
      </c>
      <c r="AH1835" s="11">
        <f>AH1360</f>
        <v>1533</v>
      </c>
      <c r="AI1835" s="11"/>
      <c r="AJ1835" s="11"/>
      <c r="AK1835" s="11"/>
      <c r="AL1835" s="11"/>
      <c r="AM1835" s="11"/>
      <c r="AN1835" s="11"/>
      <c r="AO1835" s="11"/>
      <c r="AP1835" s="12" t="b">
        <f>AT1835&gt;AQ1835</f>
        <v>1</v>
      </c>
      <c r="AQ1835" s="19">
        <f>AR1835*1200/14+7</f>
        <v>1464.1428571428571</v>
      </c>
      <c r="AR1835" s="11">
        <f t="shared" si="542"/>
        <v>17</v>
      </c>
      <c r="AS1835" s="11">
        <v>9</v>
      </c>
      <c r="AT1835" s="11">
        <f>AT1360</f>
        <v>1478</v>
      </c>
      <c r="AU1835" s="11"/>
      <c r="AV1835" s="11"/>
      <c r="AW1835" s="11"/>
      <c r="AX1835" s="11"/>
      <c r="AY1835" s="11"/>
      <c r="AZ1835" s="11"/>
      <c r="BA1835" s="11"/>
      <c r="BB1835" s="12" t="b">
        <f>BF1835&gt;BC1835</f>
        <v>1</v>
      </c>
      <c r="BC1835" s="19">
        <f>BD1835*1200/14+7</f>
        <v>1464.1428571428571</v>
      </c>
      <c r="BD1835" s="11">
        <f t="shared" si="543"/>
        <v>17</v>
      </c>
      <c r="BE1835" s="11">
        <v>9</v>
      </c>
      <c r="BF1835" s="11">
        <f>BF1360</f>
        <v>1465</v>
      </c>
      <c r="BG1835" s="11"/>
      <c r="BH1835" s="11"/>
      <c r="BI1835" s="11"/>
      <c r="BJ1835" s="11"/>
      <c r="BK1835" s="11"/>
      <c r="BL1835" s="11"/>
      <c r="BM1835" s="11"/>
      <c r="BN1835" s="12" t="b">
        <f>BR1835&gt;BO1835</f>
        <v>1</v>
      </c>
      <c r="BO1835" s="19">
        <f>BP1835*1200/14+7</f>
        <v>1464.1428571428571</v>
      </c>
      <c r="BP1835" s="11">
        <f t="shared" si="544"/>
        <v>17</v>
      </c>
      <c r="BQ1835" s="11">
        <v>9</v>
      </c>
      <c r="BR1835" s="11">
        <f>BR1360</f>
        <v>1478</v>
      </c>
      <c r="BS1835" s="11"/>
      <c r="BT1835" s="11"/>
      <c r="BU1835" s="11"/>
      <c r="BV1835" s="11"/>
      <c r="BW1835" s="11"/>
      <c r="BX1835" s="11"/>
      <c r="BY1835" s="11"/>
      <c r="BZ1835" s="12" t="b">
        <f>CD1835&gt;CA1835</f>
        <v>1</v>
      </c>
      <c r="CA1835" s="19">
        <f>CB1835*1200/14+7</f>
        <v>1464.1428571428571</v>
      </c>
      <c r="CB1835" s="11">
        <f t="shared" si="545"/>
        <v>17</v>
      </c>
      <c r="CC1835" s="11">
        <v>9</v>
      </c>
      <c r="CD1835" s="11">
        <f>CD1360</f>
        <v>1508</v>
      </c>
      <c r="CE1835" s="11"/>
      <c r="CF1835" s="11"/>
      <c r="CG1835" s="11"/>
      <c r="CH1835" s="11"/>
      <c r="CI1835" s="11"/>
      <c r="CJ1835" s="11"/>
      <c r="CK1835" s="11"/>
      <c r="CL1835" s="12" t="b">
        <f>CP1835&gt;CM1835</f>
        <v>1</v>
      </c>
      <c r="CM1835" s="19">
        <f>CN1835*1200/14+7</f>
        <v>1464.1428571428571</v>
      </c>
      <c r="CN1835" s="11">
        <f t="shared" si="546"/>
        <v>17</v>
      </c>
      <c r="CO1835" s="11">
        <v>9</v>
      </c>
      <c r="CP1835" s="11">
        <f>CP1360</f>
        <v>1543</v>
      </c>
      <c r="CQ1835" s="11"/>
      <c r="CR1835" s="11"/>
      <c r="CS1835" s="11"/>
      <c r="CT1835" s="11"/>
      <c r="CU1835" s="11"/>
      <c r="CV1835" s="11"/>
      <c r="CW1835" s="11"/>
      <c r="CX1835" s="12" t="b">
        <f>DB1835&gt;CY1835</f>
        <v>1</v>
      </c>
      <c r="CY1835" s="19">
        <f>CZ1835*1200/14+7</f>
        <v>1464.1428571428571</v>
      </c>
      <c r="CZ1835" s="11">
        <f t="shared" si="547"/>
        <v>17</v>
      </c>
      <c r="DA1835" s="11">
        <v>9</v>
      </c>
      <c r="DB1835" s="11">
        <f>DB1360</f>
        <v>1543</v>
      </c>
      <c r="DC1835" s="11"/>
      <c r="DD1835" s="11"/>
      <c r="DE1835" s="11"/>
      <c r="DF1835" s="11"/>
      <c r="DG1835" s="11"/>
      <c r="DH1835" s="11"/>
      <c r="DI1835" s="11"/>
      <c r="DJ1835" s="12" t="b">
        <f>DN1835&gt;DK1835</f>
        <v>1</v>
      </c>
      <c r="DK1835" s="19">
        <f>DL1835*1200/14+7</f>
        <v>1464.1428571428571</v>
      </c>
      <c r="DL1835" s="11">
        <f t="shared" si="548"/>
        <v>17</v>
      </c>
      <c r="DM1835" s="5">
        <v>9</v>
      </c>
      <c r="DN1835" s="5">
        <f>DN1360</f>
        <v>1508</v>
      </c>
      <c r="DO1835" s="5"/>
      <c r="DP1835" s="5"/>
      <c r="DQ1835" s="5"/>
      <c r="DR1835" s="5"/>
      <c r="DS1835" s="5"/>
      <c r="DT1835" s="5"/>
      <c r="DU1835" s="5"/>
      <c r="DV1835" s="12" t="s">
        <v>0</v>
      </c>
      <c r="DW1835" s="19">
        <f>DX1835*1200/14+7</f>
        <v>1464.1428571428571</v>
      </c>
      <c r="DX1835" s="11">
        <f t="shared" si="549"/>
        <v>17</v>
      </c>
      <c r="DY1835" s="11">
        <v>9</v>
      </c>
      <c r="DZ1835" s="11" t="str">
        <f>DZ1360</f>
        <v>n.a.</v>
      </c>
      <c r="EA1835" s="11"/>
      <c r="EB1835" s="11"/>
      <c r="EC1835" s="11"/>
      <c r="ED1835" s="11"/>
      <c r="EE1835" s="11"/>
      <c r="EF1835" s="11"/>
      <c r="EG1835" s="11"/>
      <c r="EH1835" s="12" t="b">
        <f>EL1835&gt;EI1835</f>
        <v>1</v>
      </c>
      <c r="EI1835" s="19">
        <f>EJ1835*1200/14+7</f>
        <v>1464.1428571428571</v>
      </c>
      <c r="EJ1835" s="11">
        <f t="shared" si="550"/>
        <v>17</v>
      </c>
      <c r="EK1835" s="11">
        <v>9</v>
      </c>
      <c r="EL1835" s="11">
        <f>EL1360</f>
        <v>1598</v>
      </c>
      <c r="EM1835" s="11"/>
      <c r="EN1835" s="11"/>
      <c r="EO1835" s="11"/>
      <c r="EP1835" s="11"/>
      <c r="EQ1835" s="11"/>
      <c r="ER1835" s="11"/>
      <c r="ES1835" s="11"/>
      <c r="ET1835" s="12" t="b">
        <f>EX1835&gt;EU1835</f>
        <v>1</v>
      </c>
      <c r="EU1835" s="19">
        <f>EV1835*1200/14+7</f>
        <v>1464.1428571428571</v>
      </c>
      <c r="EV1835" s="11">
        <f t="shared" si="551"/>
        <v>17</v>
      </c>
      <c r="EW1835" s="11">
        <v>9</v>
      </c>
      <c r="EX1835" s="11">
        <f>EX1360</f>
        <v>1523</v>
      </c>
      <c r="EY1835" s="12" t="s">
        <v>0</v>
      </c>
      <c r="EZ1835" s="11"/>
      <c r="FA1835" s="11"/>
      <c r="FB1835" s="11"/>
      <c r="FC1835" s="11"/>
      <c r="FD1835" s="11"/>
      <c r="FE1835" s="11"/>
    </row>
    <row r="1836" spans="6:161" s="12" customFormat="1">
      <c r="F1836" s="12" t="b">
        <f>J1836&lt;G1836</f>
        <v>1</v>
      </c>
      <c r="G1836" s="19">
        <f>H1836*1200/14-7</f>
        <v>1621.5714285714287</v>
      </c>
      <c r="H1836" s="11">
        <f t="shared" si="539"/>
        <v>19</v>
      </c>
      <c r="I1836" s="11"/>
      <c r="J1836" s="11">
        <f>J1361</f>
        <v>1615</v>
      </c>
      <c r="K1836" s="11" t="b">
        <f>J1837-J1836&gt;14</f>
        <v>1</v>
      </c>
      <c r="L1836" s="11"/>
      <c r="M1836" s="11"/>
      <c r="N1836" s="11"/>
      <c r="O1836" s="11"/>
      <c r="P1836" s="11"/>
      <c r="Q1836" s="11"/>
      <c r="R1836" s="12" t="b">
        <f>V1836&lt;S1836</f>
        <v>1</v>
      </c>
      <c r="S1836" s="19">
        <f>T1836*1200/14-7</f>
        <v>1621.5714285714287</v>
      </c>
      <c r="T1836" s="11">
        <f t="shared" si="540"/>
        <v>19</v>
      </c>
      <c r="U1836" s="11"/>
      <c r="V1836" s="11">
        <f>V1361</f>
        <v>1594</v>
      </c>
      <c r="W1836" s="11" t="b">
        <f>V1837-V1836&gt;14</f>
        <v>1</v>
      </c>
      <c r="X1836" s="11"/>
      <c r="Y1836" s="11"/>
      <c r="Z1836" s="11"/>
      <c r="AA1836" s="11"/>
      <c r="AB1836" s="11"/>
      <c r="AC1836" s="11"/>
      <c r="AD1836" s="12" t="b">
        <f>AH1836&lt;AE1836</f>
        <v>1</v>
      </c>
      <c r="AE1836" s="19">
        <f>AF1836*1200/14-7</f>
        <v>1621.5714285714287</v>
      </c>
      <c r="AF1836" s="11">
        <f t="shared" si="541"/>
        <v>19</v>
      </c>
      <c r="AG1836" s="11"/>
      <c r="AH1836" s="11">
        <f>AH1361</f>
        <v>1610</v>
      </c>
      <c r="AI1836" s="11" t="b">
        <f>AH1837-AH1836&gt;14</f>
        <v>1</v>
      </c>
      <c r="AJ1836" s="11"/>
      <c r="AK1836" s="11"/>
      <c r="AL1836" s="11"/>
      <c r="AM1836" s="11"/>
      <c r="AN1836" s="11"/>
      <c r="AO1836" s="11"/>
      <c r="AP1836" s="12" t="b">
        <f>AT1836&lt;AQ1836</f>
        <v>1</v>
      </c>
      <c r="AQ1836" s="19">
        <f>AR1836*1200/14-7</f>
        <v>1621.5714285714287</v>
      </c>
      <c r="AR1836" s="11">
        <f t="shared" si="542"/>
        <v>19</v>
      </c>
      <c r="AS1836" s="11"/>
      <c r="AT1836" s="11">
        <f>AT1361</f>
        <v>1583</v>
      </c>
      <c r="AU1836" s="11" t="b">
        <f>AT1837-AT1836&gt;14</f>
        <v>1</v>
      </c>
      <c r="AV1836" s="11"/>
      <c r="AW1836" s="11"/>
      <c r="AX1836" s="11"/>
      <c r="AY1836" s="11"/>
      <c r="AZ1836" s="11"/>
      <c r="BA1836" s="11"/>
      <c r="BB1836" s="12" t="b">
        <f>BF1836&lt;BC1836</f>
        <v>1</v>
      </c>
      <c r="BC1836" s="19">
        <f>BD1836*1200/14-7</f>
        <v>1621.5714285714287</v>
      </c>
      <c r="BD1836" s="11">
        <f t="shared" si="543"/>
        <v>19</v>
      </c>
      <c r="BE1836" s="11"/>
      <c r="BF1836" s="11">
        <f>BF1361</f>
        <v>1580</v>
      </c>
      <c r="BG1836" s="11" t="b">
        <f>BF1837-BF1836&gt;14</f>
        <v>1</v>
      </c>
      <c r="BH1836" s="11"/>
      <c r="BI1836" s="11"/>
      <c r="BJ1836" s="11"/>
      <c r="BK1836" s="11"/>
      <c r="BL1836" s="11"/>
      <c r="BM1836" s="11"/>
      <c r="BN1836" s="12" t="b">
        <f>BR1836&lt;BO1836</f>
        <v>1</v>
      </c>
      <c r="BO1836" s="19">
        <f>BP1836*1200/14-7</f>
        <v>1621.5714285714287</v>
      </c>
      <c r="BP1836" s="11">
        <f t="shared" si="544"/>
        <v>19</v>
      </c>
      <c r="BQ1836" s="11"/>
      <c r="BR1836" s="11">
        <f>BR1361</f>
        <v>1558</v>
      </c>
      <c r="BS1836" s="11" t="b">
        <f>BR1837-BR1836&gt;14</f>
        <v>1</v>
      </c>
      <c r="BT1836" s="11"/>
      <c r="BU1836" s="11"/>
      <c r="BV1836" s="11"/>
      <c r="BW1836" s="11"/>
      <c r="BX1836" s="11"/>
      <c r="BY1836" s="11"/>
      <c r="BZ1836" s="18" t="b">
        <f>CD1836&lt;CA1836</f>
        <v>0</v>
      </c>
      <c r="CA1836" s="19">
        <f>CB1836*1200/14-7</f>
        <v>1621.5714285714287</v>
      </c>
      <c r="CB1836" s="11">
        <f t="shared" si="545"/>
        <v>19</v>
      </c>
      <c r="CC1836" s="11"/>
      <c r="CD1836" s="11">
        <f>CD1361</f>
        <v>1643</v>
      </c>
      <c r="CE1836" s="11" t="b">
        <f>CD1837-CD1836&gt;14</f>
        <v>1</v>
      </c>
      <c r="CF1836" s="11"/>
      <c r="CG1836" s="11"/>
      <c r="CH1836" s="11"/>
      <c r="CI1836" s="11"/>
      <c r="CJ1836" s="11"/>
      <c r="CK1836" s="11"/>
      <c r="CL1836" s="12" t="b">
        <f>CP1836&lt;CM1836</f>
        <v>1</v>
      </c>
      <c r="CM1836" s="19">
        <f>CN1836*1200/14-7</f>
        <v>1621.5714285714287</v>
      </c>
      <c r="CN1836" s="11">
        <f t="shared" si="546"/>
        <v>19</v>
      </c>
      <c r="CO1836" s="11"/>
      <c r="CP1836" s="11">
        <f>CP1361</f>
        <v>1558</v>
      </c>
      <c r="CQ1836" s="11" t="b">
        <f>CP1837-CP1836&gt;14</f>
        <v>1</v>
      </c>
      <c r="CR1836" s="11"/>
      <c r="CS1836" s="11"/>
      <c r="CT1836" s="11"/>
      <c r="CU1836" s="11"/>
      <c r="CV1836" s="11"/>
      <c r="CW1836" s="11"/>
      <c r="CX1836" s="18" t="b">
        <f>DB1836&lt;CY1836</f>
        <v>0</v>
      </c>
      <c r="CY1836" s="19">
        <f>CZ1836*1200/14-7</f>
        <v>1621.5714285714287</v>
      </c>
      <c r="CZ1836" s="11">
        <f t="shared" si="547"/>
        <v>19</v>
      </c>
      <c r="DA1836" s="11"/>
      <c r="DB1836" s="11">
        <f>DB1361</f>
        <v>1658</v>
      </c>
      <c r="DC1836" s="11" t="b">
        <f>DB1837-DB1836&gt;14</f>
        <v>1</v>
      </c>
      <c r="DD1836" s="11"/>
      <c r="DE1836" s="11"/>
      <c r="DF1836" s="11"/>
      <c r="DG1836" s="11"/>
      <c r="DH1836" s="11"/>
      <c r="DI1836" s="11"/>
      <c r="DJ1836" s="12" t="b">
        <f>DN1836&lt;DK1836</f>
        <v>1</v>
      </c>
      <c r="DK1836" s="19">
        <f>DL1836*1200/14-7</f>
        <v>1621.5714285714287</v>
      </c>
      <c r="DL1836" s="11">
        <f t="shared" si="548"/>
        <v>19</v>
      </c>
      <c r="DM1836" s="5"/>
      <c r="DN1836" s="5">
        <f>DN1361</f>
        <v>1583</v>
      </c>
      <c r="DO1836" s="5" t="b">
        <f>DN1837-DN1836&gt;14</f>
        <v>1</v>
      </c>
      <c r="DP1836" s="5"/>
      <c r="DQ1836" s="5"/>
      <c r="DR1836" s="5"/>
      <c r="DS1836" s="5"/>
      <c r="DT1836" s="5"/>
      <c r="DU1836" s="5"/>
      <c r="DV1836" s="12" t="s">
        <v>0</v>
      </c>
      <c r="DW1836" s="19">
        <f>DX1836*1200/14-7</f>
        <v>1621.5714285714287</v>
      </c>
      <c r="DX1836" s="11">
        <f t="shared" si="549"/>
        <v>19</v>
      </c>
      <c r="DY1836" s="11"/>
      <c r="DZ1836" s="11" t="str">
        <f>DZ1361</f>
        <v>n.a.</v>
      </c>
      <c r="EA1836" s="11"/>
      <c r="EB1836" s="11"/>
      <c r="EC1836" s="11"/>
      <c r="ED1836" s="11"/>
      <c r="EE1836" s="11"/>
      <c r="EF1836" s="11"/>
      <c r="EG1836" s="11"/>
      <c r="EH1836" s="12" t="b">
        <f>EL1836&lt;EI1836</f>
        <v>1</v>
      </c>
      <c r="EI1836" s="19">
        <f>EJ1836*1200/14-7</f>
        <v>1621.5714285714287</v>
      </c>
      <c r="EJ1836" s="11">
        <f t="shared" si="550"/>
        <v>19</v>
      </c>
      <c r="EK1836" s="11"/>
      <c r="EL1836" s="11">
        <f>EL1361</f>
        <v>1598</v>
      </c>
      <c r="EM1836" s="11" t="b">
        <f>EL1837-EL1836&gt;14</f>
        <v>1</v>
      </c>
      <c r="EN1836" s="11"/>
      <c r="EO1836" s="11"/>
      <c r="EP1836" s="11"/>
      <c r="EQ1836" s="11"/>
      <c r="ER1836" s="11"/>
      <c r="ES1836" s="11"/>
      <c r="ET1836" s="12" t="b">
        <f>EX1836&lt;EU1836</f>
        <v>1</v>
      </c>
      <c r="EU1836" s="19">
        <f>EV1836*1200/14-7</f>
        <v>1621.5714285714287</v>
      </c>
      <c r="EV1836" s="11">
        <f t="shared" si="551"/>
        <v>19</v>
      </c>
      <c r="EW1836" s="11"/>
      <c r="EX1836" s="11">
        <f>EX1361</f>
        <v>1583</v>
      </c>
      <c r="EY1836" s="12" t="b">
        <f>EX1836&lt;EX1837</f>
        <v>1</v>
      </c>
      <c r="EZ1836" s="11"/>
      <c r="FA1836" s="11"/>
      <c r="FB1836" s="11"/>
      <c r="FC1836" s="11"/>
      <c r="FD1836" s="11"/>
      <c r="FE1836" s="11"/>
    </row>
    <row r="1837" spans="6:161" s="12" customFormat="1">
      <c r="F1837" s="12" t="b">
        <f>J1837&gt;G1837</f>
        <v>1</v>
      </c>
      <c r="G1837" s="19">
        <f>H1837*1200/14+7</f>
        <v>1635.5714285714287</v>
      </c>
      <c r="H1837" s="11">
        <f t="shared" si="539"/>
        <v>19</v>
      </c>
      <c r="I1837" s="11">
        <v>10</v>
      </c>
      <c r="J1837" s="11">
        <f>J1392</f>
        <v>1690</v>
      </c>
      <c r="K1837" s="11"/>
      <c r="L1837" s="11"/>
      <c r="M1837" s="11"/>
      <c r="N1837" s="11"/>
      <c r="O1837" s="11"/>
      <c r="P1837" s="11"/>
      <c r="Q1837" s="11"/>
      <c r="R1837" s="12" t="b">
        <f>V1837&gt;S1837</f>
        <v>1</v>
      </c>
      <c r="S1837" s="19">
        <f>T1837*1200/14+7</f>
        <v>1635.5714285714287</v>
      </c>
      <c r="T1837" s="11">
        <f t="shared" si="540"/>
        <v>19</v>
      </c>
      <c r="U1837" s="11">
        <v>10</v>
      </c>
      <c r="V1837" s="11">
        <f>V1392</f>
        <v>1654</v>
      </c>
      <c r="W1837" s="11"/>
      <c r="X1837" s="11"/>
      <c r="Y1837" s="11"/>
      <c r="Z1837" s="11"/>
      <c r="AA1837" s="11"/>
      <c r="AB1837" s="11"/>
      <c r="AC1837" s="11"/>
      <c r="AD1837" s="12" t="b">
        <f>AH1837&gt;AE1837</f>
        <v>1</v>
      </c>
      <c r="AE1837" s="19">
        <f>AF1837*1200/14+7</f>
        <v>1635.5714285714287</v>
      </c>
      <c r="AF1837" s="11">
        <f t="shared" si="541"/>
        <v>19</v>
      </c>
      <c r="AG1837" s="11">
        <v>10</v>
      </c>
      <c r="AH1837" s="11">
        <f>AH1392</f>
        <v>1714</v>
      </c>
      <c r="AI1837" s="11"/>
      <c r="AJ1837" s="11"/>
      <c r="AK1837" s="11"/>
      <c r="AL1837" s="11"/>
      <c r="AM1837" s="11"/>
      <c r="AN1837" s="11"/>
      <c r="AO1837" s="11"/>
      <c r="AP1837" s="12" t="b">
        <f>AT1837&gt;AQ1837</f>
        <v>1</v>
      </c>
      <c r="AQ1837" s="19">
        <f>AR1837*1200/14+7</f>
        <v>1635.5714285714287</v>
      </c>
      <c r="AR1837" s="11">
        <f t="shared" si="542"/>
        <v>19</v>
      </c>
      <c r="AS1837" s="11">
        <v>10</v>
      </c>
      <c r="AT1837" s="11">
        <f>AT1392</f>
        <v>1658</v>
      </c>
      <c r="AU1837" s="11"/>
      <c r="AV1837" s="11"/>
      <c r="AW1837" s="11"/>
      <c r="AX1837" s="11"/>
      <c r="AY1837" s="11"/>
      <c r="AZ1837" s="11"/>
      <c r="BA1837" s="11"/>
      <c r="BB1837" s="18" t="b">
        <f>BF1837&gt;BC1837</f>
        <v>0</v>
      </c>
      <c r="BC1837" s="19">
        <f>BD1837*1200/14+7</f>
        <v>1635.5714285714287</v>
      </c>
      <c r="BD1837" s="11">
        <f t="shared" si="543"/>
        <v>19</v>
      </c>
      <c r="BE1837" s="11">
        <v>10</v>
      </c>
      <c r="BF1837" s="11">
        <f>BF1392</f>
        <v>1600</v>
      </c>
      <c r="BG1837" s="11"/>
      <c r="BH1837" s="11"/>
      <c r="BI1837" s="11"/>
      <c r="BJ1837" s="11"/>
      <c r="BK1837" s="11"/>
      <c r="BL1837" s="11"/>
      <c r="BM1837" s="11"/>
      <c r="BN1837" s="12" t="b">
        <f>BR1837&gt;BO1837</f>
        <v>1</v>
      </c>
      <c r="BO1837" s="19">
        <f>BP1837*1200/14+7</f>
        <v>1635.5714285714287</v>
      </c>
      <c r="BP1837" s="11">
        <f t="shared" si="544"/>
        <v>19</v>
      </c>
      <c r="BQ1837" s="11">
        <v>10</v>
      </c>
      <c r="BR1837" s="11">
        <f>BR1392</f>
        <v>1659</v>
      </c>
      <c r="BS1837" s="11"/>
      <c r="BT1837" s="11"/>
      <c r="BU1837" s="11"/>
      <c r="BV1837" s="11"/>
      <c r="BW1837" s="11"/>
      <c r="BX1837" s="11"/>
      <c r="BY1837" s="11"/>
      <c r="BZ1837" s="12" t="b">
        <f>CD1837&gt;CA1837</f>
        <v>1</v>
      </c>
      <c r="CA1837" s="19">
        <f>CB1837*1200/14+7</f>
        <v>1635.5714285714287</v>
      </c>
      <c r="CB1837" s="11">
        <f t="shared" si="545"/>
        <v>19</v>
      </c>
      <c r="CC1837" s="11">
        <v>10</v>
      </c>
      <c r="CD1837" s="11">
        <f>CD1392</f>
        <v>1689</v>
      </c>
      <c r="CE1837" s="11"/>
      <c r="CF1837" s="11"/>
      <c r="CG1837" s="11"/>
      <c r="CH1837" s="11"/>
      <c r="CI1837" s="11"/>
      <c r="CJ1837" s="11"/>
      <c r="CK1837" s="11"/>
      <c r="CL1837" s="12" t="b">
        <f>CP1837&gt;CM1837</f>
        <v>1</v>
      </c>
      <c r="CM1837" s="19">
        <f>CN1837*1200/14+7</f>
        <v>1635.5714285714287</v>
      </c>
      <c r="CN1837" s="11">
        <f t="shared" si="546"/>
        <v>19</v>
      </c>
      <c r="CO1837" s="11">
        <v>10</v>
      </c>
      <c r="CP1837" s="11">
        <f>CP1392</f>
        <v>1735</v>
      </c>
      <c r="CQ1837" s="11"/>
      <c r="CR1837" s="11"/>
      <c r="CS1837" s="11"/>
      <c r="CT1837" s="11"/>
      <c r="CU1837" s="11"/>
      <c r="CV1837" s="11"/>
      <c r="CW1837" s="11"/>
      <c r="CX1837" s="12" t="b">
        <f>DB1837&gt;CY1837</f>
        <v>1</v>
      </c>
      <c r="CY1837" s="19">
        <f>CZ1837*1200/14+7</f>
        <v>1635.5714285714287</v>
      </c>
      <c r="CZ1837" s="11">
        <f t="shared" si="547"/>
        <v>19</v>
      </c>
      <c r="DA1837" s="11">
        <v>10</v>
      </c>
      <c r="DB1837" s="11">
        <f>DB1392</f>
        <v>1714</v>
      </c>
      <c r="DC1837" s="11"/>
      <c r="DD1837" s="11"/>
      <c r="DE1837" s="11"/>
      <c r="DF1837" s="11"/>
      <c r="DG1837" s="11"/>
      <c r="DH1837" s="11"/>
      <c r="DI1837" s="11"/>
      <c r="DJ1837" s="12" t="b">
        <f>DN1837&gt;DK1837</f>
        <v>1</v>
      </c>
      <c r="DK1837" s="19">
        <f>DL1837*1200/14+7</f>
        <v>1635.5714285714287</v>
      </c>
      <c r="DL1837" s="11">
        <f t="shared" si="548"/>
        <v>19</v>
      </c>
      <c r="DM1837" s="5">
        <v>10</v>
      </c>
      <c r="DN1837" s="5">
        <f>DN1392</f>
        <v>1684</v>
      </c>
      <c r="DO1837" s="5"/>
      <c r="DP1837" s="5"/>
      <c r="DQ1837" s="5"/>
      <c r="DR1837" s="5"/>
      <c r="DS1837" s="5"/>
      <c r="DT1837" s="5"/>
      <c r="DU1837" s="5"/>
      <c r="DV1837" s="12" t="b">
        <f>DZ1837&gt;DW1837</f>
        <v>1</v>
      </c>
      <c r="DW1837" s="19">
        <f>DX1837*1200/14+7</f>
        <v>1635.5714285714287</v>
      </c>
      <c r="DX1837" s="11">
        <f t="shared" si="549"/>
        <v>19</v>
      </c>
      <c r="DY1837" s="11">
        <v>10</v>
      </c>
      <c r="DZ1837" s="11">
        <f>DZ1392</f>
        <v>1798</v>
      </c>
      <c r="EA1837" s="11"/>
      <c r="EB1837" s="11"/>
      <c r="EC1837" s="11"/>
      <c r="ED1837" s="11"/>
      <c r="EE1837" s="11"/>
      <c r="EF1837" s="11"/>
      <c r="EG1837" s="11"/>
      <c r="EH1837" s="12" t="b">
        <f>EL1837&gt;EI1837</f>
        <v>1</v>
      </c>
      <c r="EI1837" s="19">
        <f>EJ1837*1200/14+7</f>
        <v>1635.5714285714287</v>
      </c>
      <c r="EJ1837" s="11">
        <f t="shared" si="550"/>
        <v>19</v>
      </c>
      <c r="EK1837" s="11">
        <v>10</v>
      </c>
      <c r="EL1837" s="11">
        <f>EL1392</f>
        <v>1780</v>
      </c>
      <c r="EM1837" s="11"/>
      <c r="EN1837" s="11"/>
      <c r="EO1837" s="11"/>
      <c r="EP1837" s="11"/>
      <c r="EQ1837" s="11"/>
      <c r="ER1837" s="11"/>
      <c r="ES1837" s="11"/>
      <c r="ET1837" s="12" t="b">
        <f>EX1837&gt;EU1837</f>
        <v>1</v>
      </c>
      <c r="EU1837" s="19">
        <f>EV1837*1200/14+7</f>
        <v>1635.5714285714287</v>
      </c>
      <c r="EV1837" s="11">
        <f t="shared" si="551"/>
        <v>19</v>
      </c>
      <c r="EW1837" s="11">
        <v>10</v>
      </c>
      <c r="EX1837" s="11">
        <f>EX1392</f>
        <v>1694</v>
      </c>
      <c r="EY1837" s="12" t="s">
        <v>0</v>
      </c>
      <c r="EZ1837" s="11"/>
      <c r="FA1837" s="11"/>
      <c r="FB1837" s="11"/>
      <c r="FC1837" s="11"/>
      <c r="FD1837" s="11"/>
      <c r="FE1837" s="11"/>
    </row>
    <row r="1838" spans="6:161" s="12" customFormat="1">
      <c r="F1838" s="12" t="b">
        <f>J1838&lt;G1838</f>
        <v>1</v>
      </c>
      <c r="G1838" s="19">
        <f>H1838*1200/14-7</f>
        <v>1793</v>
      </c>
      <c r="H1838" s="11">
        <f t="shared" si="539"/>
        <v>21</v>
      </c>
      <c r="I1838" s="11"/>
      <c r="J1838" s="11">
        <f>J1393</f>
        <v>1780</v>
      </c>
      <c r="K1838" s="11" t="b">
        <f>J1839-J1838&gt;14</f>
        <v>1</v>
      </c>
      <c r="L1838" s="11"/>
      <c r="M1838" s="11"/>
      <c r="N1838" s="11"/>
      <c r="O1838" s="11"/>
      <c r="P1838" s="11"/>
      <c r="Q1838" s="11"/>
      <c r="R1838" s="12" t="b">
        <f>V1838&lt;S1838</f>
        <v>1</v>
      </c>
      <c r="S1838" s="19">
        <f>T1838*1200/14-7</f>
        <v>1793</v>
      </c>
      <c r="T1838" s="11">
        <f t="shared" si="540"/>
        <v>21</v>
      </c>
      <c r="U1838" s="11"/>
      <c r="V1838" s="11">
        <f>V1393</f>
        <v>1781</v>
      </c>
      <c r="W1838" s="11" t="b">
        <f>V1839-V1838&gt;14</f>
        <v>1</v>
      </c>
      <c r="X1838" s="11"/>
      <c r="Y1838" s="11"/>
      <c r="Z1838" s="11"/>
      <c r="AA1838" s="11"/>
      <c r="AB1838" s="11"/>
      <c r="AC1838" s="11"/>
      <c r="AD1838" s="12" t="b">
        <f>AH1838&lt;AE1838</f>
        <v>1</v>
      </c>
      <c r="AE1838" s="19">
        <f>AF1838*1200/14-7</f>
        <v>1793</v>
      </c>
      <c r="AF1838" s="11">
        <f t="shared" si="541"/>
        <v>21</v>
      </c>
      <c r="AG1838" s="11"/>
      <c r="AH1838" s="11">
        <f>AH1393</f>
        <v>1786</v>
      </c>
      <c r="AI1838" s="11" t="b">
        <f>AH1839-AH1838&gt;14</f>
        <v>1</v>
      </c>
      <c r="AJ1838" s="11"/>
      <c r="AK1838" s="11"/>
      <c r="AL1838" s="11"/>
      <c r="AM1838" s="11"/>
      <c r="AN1838" s="11"/>
      <c r="AO1838" s="11"/>
      <c r="AP1838" s="12" t="b">
        <f>AT1838&lt;AQ1838</f>
        <v>1</v>
      </c>
      <c r="AQ1838" s="19">
        <f>AR1838*1200/14-7</f>
        <v>1793</v>
      </c>
      <c r="AR1838" s="11">
        <f t="shared" si="542"/>
        <v>21</v>
      </c>
      <c r="AS1838" s="11"/>
      <c r="AT1838" s="11">
        <f>AT1393</f>
        <v>1754</v>
      </c>
      <c r="AU1838" s="11" t="b">
        <f>AT1839-AT1838&gt;14</f>
        <v>1</v>
      </c>
      <c r="AV1838" s="11"/>
      <c r="AW1838" s="11"/>
      <c r="AX1838" s="11"/>
      <c r="AY1838" s="11"/>
      <c r="AZ1838" s="11"/>
      <c r="BA1838" s="11"/>
      <c r="BB1838" s="12" t="b">
        <f>BF1838&lt;BC1838</f>
        <v>1</v>
      </c>
      <c r="BC1838" s="19">
        <f>BD1838*1200/14-7</f>
        <v>1793</v>
      </c>
      <c r="BD1838" s="11">
        <f t="shared" si="543"/>
        <v>21</v>
      </c>
      <c r="BE1838" s="11"/>
      <c r="BF1838" s="11">
        <f>BF1393</f>
        <v>1761</v>
      </c>
      <c r="BG1838" s="11" t="b">
        <f>BF1839-BF1838&gt;14</f>
        <v>1</v>
      </c>
      <c r="BH1838" s="11"/>
      <c r="BI1838" s="11"/>
      <c r="BJ1838" s="11"/>
      <c r="BK1838" s="11"/>
      <c r="BL1838" s="11"/>
      <c r="BM1838" s="11"/>
      <c r="BN1838" s="12" t="b">
        <f>BR1838&lt;BO1838</f>
        <v>1</v>
      </c>
      <c r="BO1838" s="19">
        <f>BP1838*1200/14-7</f>
        <v>1793</v>
      </c>
      <c r="BP1838" s="11">
        <f t="shared" si="544"/>
        <v>21</v>
      </c>
      <c r="BQ1838" s="11"/>
      <c r="BR1838" s="11">
        <f>BR1393</f>
        <v>1741</v>
      </c>
      <c r="BS1838" s="11" t="b">
        <f>BR1839-BR1838&gt;14</f>
        <v>1</v>
      </c>
      <c r="BT1838" s="11"/>
      <c r="BU1838" s="11"/>
      <c r="BV1838" s="11"/>
      <c r="BW1838" s="11"/>
      <c r="BX1838" s="11"/>
      <c r="BY1838" s="11"/>
      <c r="BZ1838" s="12" t="b">
        <f>CD1838&lt;CA1838</f>
        <v>1</v>
      </c>
      <c r="CA1838" s="19">
        <f>CB1838*1200/14-7</f>
        <v>1793</v>
      </c>
      <c r="CB1838" s="11">
        <f t="shared" si="545"/>
        <v>21</v>
      </c>
      <c r="CC1838" s="11"/>
      <c r="CD1838" s="11">
        <f>CD1393</f>
        <v>1791</v>
      </c>
      <c r="CE1838" s="11" t="b">
        <f>CD1839-CD1838&gt;14</f>
        <v>1</v>
      </c>
      <c r="CF1838" s="11"/>
      <c r="CG1838" s="11"/>
      <c r="CH1838" s="11"/>
      <c r="CI1838" s="11"/>
      <c r="CJ1838" s="11"/>
      <c r="CK1838" s="11"/>
      <c r="CL1838" s="12" t="b">
        <f>CP1838&lt;CM1838</f>
        <v>1</v>
      </c>
      <c r="CM1838" s="19">
        <f>CN1838*1200/14-7</f>
        <v>1793</v>
      </c>
      <c r="CN1838" s="11">
        <f t="shared" si="546"/>
        <v>21</v>
      </c>
      <c r="CO1838" s="11"/>
      <c r="CP1838" s="11">
        <f>CP1393</f>
        <v>1735</v>
      </c>
      <c r="CQ1838" s="11" t="b">
        <f>CP1839-CP1838&gt;14</f>
        <v>1</v>
      </c>
      <c r="CR1838" s="11"/>
      <c r="CS1838" s="11"/>
      <c r="CT1838" s="11"/>
      <c r="CU1838" s="11"/>
      <c r="CV1838" s="11"/>
      <c r="CW1838" s="11"/>
      <c r="CX1838" s="18" t="b">
        <f>DB1838&lt;CY1838</f>
        <v>0</v>
      </c>
      <c r="CY1838" s="19">
        <f>CZ1838*1200/14-7</f>
        <v>1793</v>
      </c>
      <c r="CZ1838" s="11">
        <f t="shared" si="547"/>
        <v>21</v>
      </c>
      <c r="DA1838" s="11"/>
      <c r="DB1838" s="11">
        <f>DB1393</f>
        <v>1844</v>
      </c>
      <c r="DC1838" s="11" t="b">
        <f>DB1839-DB1838&gt;14</f>
        <v>1</v>
      </c>
      <c r="DD1838" s="11"/>
      <c r="DE1838" s="11"/>
      <c r="DF1838" s="11"/>
      <c r="DG1838" s="11"/>
      <c r="DH1838" s="11"/>
      <c r="DI1838" s="11"/>
      <c r="DJ1838" s="12" t="b">
        <f>DN1838&lt;DK1838</f>
        <v>1</v>
      </c>
      <c r="DK1838" s="19">
        <f>DL1838*1200/14-7</f>
        <v>1793</v>
      </c>
      <c r="DL1838" s="11">
        <f t="shared" si="548"/>
        <v>21</v>
      </c>
      <c r="DM1838" s="5"/>
      <c r="DN1838" s="5">
        <f>DN1393</f>
        <v>1754</v>
      </c>
      <c r="DO1838" s="5" t="b">
        <f>DN1839-DN1838&gt;14</f>
        <v>1</v>
      </c>
      <c r="DP1838" s="5"/>
      <c r="DQ1838" s="5"/>
      <c r="DR1838" s="5"/>
      <c r="DS1838" s="5"/>
      <c r="DT1838" s="5"/>
      <c r="DU1838" s="5"/>
      <c r="DV1838" s="18" t="b">
        <f>DZ1838&lt;DW1838</f>
        <v>0</v>
      </c>
      <c r="DW1838" s="19">
        <f>DX1838*1200/14-7</f>
        <v>1793</v>
      </c>
      <c r="DX1838" s="11">
        <f t="shared" si="549"/>
        <v>21</v>
      </c>
      <c r="DY1838" s="11"/>
      <c r="DZ1838" s="11">
        <f>DZ1393</f>
        <v>1798</v>
      </c>
      <c r="EA1838" s="11"/>
      <c r="EB1838" s="11"/>
      <c r="EC1838" s="11"/>
      <c r="ED1838" s="11"/>
      <c r="EE1838" s="11"/>
      <c r="EF1838" s="11"/>
      <c r="EG1838" s="11"/>
      <c r="EH1838" s="12" t="b">
        <f>EL1838&lt;EI1838</f>
        <v>1</v>
      </c>
      <c r="EI1838" s="19">
        <f>EJ1838*1200/14-7</f>
        <v>1793</v>
      </c>
      <c r="EJ1838" s="11">
        <f t="shared" si="550"/>
        <v>21</v>
      </c>
      <c r="EK1838" s="11"/>
      <c r="EL1838" s="11">
        <f>EL1393</f>
        <v>1780</v>
      </c>
      <c r="EN1838" s="11"/>
      <c r="EO1838" s="11"/>
      <c r="EP1838" s="11"/>
      <c r="EQ1838" s="11"/>
      <c r="ER1838" s="11"/>
      <c r="ES1838" s="11"/>
      <c r="ET1838" s="12" t="b">
        <f>EX1838&lt;EU1838</f>
        <v>1</v>
      </c>
      <c r="EU1838" s="19">
        <f>EV1838*1200/14-7</f>
        <v>1793</v>
      </c>
      <c r="EV1838" s="11">
        <f t="shared" si="551"/>
        <v>21</v>
      </c>
      <c r="EW1838" s="11"/>
      <c r="EX1838" s="11">
        <f>EX1393</f>
        <v>1739</v>
      </c>
      <c r="EY1838" s="12" t="b">
        <f>EX1838&lt;EX1839</f>
        <v>1</v>
      </c>
      <c r="EZ1838" s="11"/>
      <c r="FA1838" s="11"/>
      <c r="FB1838" s="11"/>
      <c r="FC1838" s="11"/>
      <c r="FD1838" s="11"/>
      <c r="FE1838" s="11"/>
    </row>
    <row r="1839" spans="6:161" s="12" customFormat="1">
      <c r="F1839" s="12" t="b">
        <f>J1839&gt;G1839</f>
        <v>1</v>
      </c>
      <c r="G1839" s="19">
        <f>H1839*1200/14+7</f>
        <v>1807</v>
      </c>
      <c r="H1839" s="11">
        <f t="shared" si="539"/>
        <v>21</v>
      </c>
      <c r="I1839" s="11">
        <v>11</v>
      </c>
      <c r="J1839" s="11">
        <f>J1424</f>
        <v>1866</v>
      </c>
      <c r="K1839" s="11"/>
      <c r="L1839" s="11"/>
      <c r="M1839" s="11"/>
      <c r="N1839" s="11"/>
      <c r="O1839" s="11"/>
      <c r="P1839" s="11"/>
      <c r="Q1839" s="11"/>
      <c r="R1839" s="12" t="b">
        <f>V1839&gt;S1839</f>
        <v>1</v>
      </c>
      <c r="S1839" s="19">
        <f>T1839*1200/14+7</f>
        <v>1807</v>
      </c>
      <c r="T1839" s="11">
        <f t="shared" si="540"/>
        <v>21</v>
      </c>
      <c r="U1839" s="11">
        <v>11</v>
      </c>
      <c r="V1839" s="11">
        <f>V1424</f>
        <v>1826</v>
      </c>
      <c r="W1839" s="11"/>
      <c r="X1839" s="11"/>
      <c r="Y1839" s="11"/>
      <c r="Z1839" s="11"/>
      <c r="AA1839" s="11"/>
      <c r="AB1839" s="11"/>
      <c r="AC1839" s="11"/>
      <c r="AD1839" s="12" t="b">
        <f>AH1839&gt;AE1839</f>
        <v>1</v>
      </c>
      <c r="AE1839" s="19">
        <f>AF1839*1200/14+7</f>
        <v>1807</v>
      </c>
      <c r="AF1839" s="11">
        <f t="shared" si="541"/>
        <v>21</v>
      </c>
      <c r="AG1839" s="11">
        <v>11</v>
      </c>
      <c r="AH1839" s="11">
        <f>AH1424</f>
        <v>1886</v>
      </c>
      <c r="AI1839" s="11"/>
      <c r="AJ1839" s="11"/>
      <c r="AK1839" s="11"/>
      <c r="AL1839" s="11"/>
      <c r="AM1839" s="11"/>
      <c r="AN1839" s="11"/>
      <c r="AO1839" s="11"/>
      <c r="AP1839" s="12" t="b">
        <f>AT1839&gt;AQ1839</f>
        <v>1</v>
      </c>
      <c r="AQ1839" s="19">
        <f>AR1839*1200/14+7</f>
        <v>1807</v>
      </c>
      <c r="AR1839" s="11">
        <f t="shared" si="542"/>
        <v>21</v>
      </c>
      <c r="AS1839" s="11">
        <v>11</v>
      </c>
      <c r="AT1839" s="11">
        <f>AT1424</f>
        <v>1866</v>
      </c>
      <c r="AU1839" s="11"/>
      <c r="AV1839" s="11"/>
      <c r="AW1839" s="11"/>
      <c r="AX1839" s="11"/>
      <c r="AY1839" s="11"/>
      <c r="AZ1839" s="11"/>
      <c r="BA1839" s="11"/>
      <c r="BB1839" s="18" t="b">
        <f>BF1839&gt;BC1839</f>
        <v>0</v>
      </c>
      <c r="BC1839" s="19">
        <f>BD1839*1200/14+7</f>
        <v>1807</v>
      </c>
      <c r="BD1839" s="11">
        <f t="shared" si="543"/>
        <v>21</v>
      </c>
      <c r="BE1839" s="11">
        <v>11</v>
      </c>
      <c r="BF1839" s="11">
        <f>BF1424</f>
        <v>1798</v>
      </c>
      <c r="BG1839" s="11"/>
      <c r="BH1839" s="11"/>
      <c r="BI1839" s="11"/>
      <c r="BJ1839" s="11"/>
      <c r="BK1839" s="11"/>
      <c r="BL1839" s="11"/>
      <c r="BM1839" s="11"/>
      <c r="BN1839" s="12" t="b">
        <f>BR1839&gt;BO1839</f>
        <v>1</v>
      </c>
      <c r="BO1839" s="19">
        <f>BP1839*1200/14+7</f>
        <v>1807</v>
      </c>
      <c r="BP1839" s="11">
        <f t="shared" si="544"/>
        <v>21</v>
      </c>
      <c r="BQ1839" s="11">
        <v>11</v>
      </c>
      <c r="BR1839" s="11">
        <f>BR1424</f>
        <v>1841</v>
      </c>
      <c r="BS1839" s="11"/>
      <c r="BT1839" s="11"/>
      <c r="BU1839" s="11"/>
      <c r="BV1839" s="11"/>
      <c r="BW1839" s="11"/>
      <c r="BX1839" s="11"/>
      <c r="BY1839" s="11"/>
      <c r="BZ1839" s="12" t="b">
        <f>CD1839&gt;CA1839</f>
        <v>1</v>
      </c>
      <c r="CA1839" s="19">
        <f>CB1839*1200/14+7</f>
        <v>1807</v>
      </c>
      <c r="CB1839" s="11">
        <f t="shared" si="545"/>
        <v>21</v>
      </c>
      <c r="CC1839" s="11">
        <v>11</v>
      </c>
      <c r="CD1839" s="11">
        <f>CD1424</f>
        <v>1876</v>
      </c>
      <c r="CE1839" s="11"/>
      <c r="CF1839" s="11"/>
      <c r="CG1839" s="11"/>
      <c r="CH1839" s="11"/>
      <c r="CI1839" s="11"/>
      <c r="CJ1839" s="11"/>
      <c r="CK1839" s="11"/>
      <c r="CL1839" s="12" t="b">
        <f>CP1839&gt;CM1839</f>
        <v>1</v>
      </c>
      <c r="CM1839" s="19">
        <f>CN1839*1200/14+7</f>
        <v>1807</v>
      </c>
      <c r="CN1839" s="11">
        <f t="shared" si="546"/>
        <v>21</v>
      </c>
      <c r="CO1839" s="11">
        <v>11</v>
      </c>
      <c r="CP1839" s="11">
        <f>CP1424</f>
        <v>1881</v>
      </c>
      <c r="CQ1839" s="12" t="s">
        <v>0</v>
      </c>
      <c r="CR1839" s="11"/>
      <c r="CS1839" s="11"/>
      <c r="CT1839" s="11"/>
      <c r="CU1839" s="11"/>
      <c r="CV1839" s="11"/>
      <c r="CW1839" s="11"/>
      <c r="CX1839" s="12" t="b">
        <f>DB1839&gt;CY1839</f>
        <v>1</v>
      </c>
      <c r="CY1839" s="19">
        <f>CZ1839*1200/14+7</f>
        <v>1807</v>
      </c>
      <c r="CZ1839" s="11">
        <f t="shared" si="547"/>
        <v>21</v>
      </c>
      <c r="DA1839" s="11">
        <v>11</v>
      </c>
      <c r="DB1839" s="11">
        <f>DB1424</f>
        <v>1886</v>
      </c>
      <c r="DC1839" s="11"/>
      <c r="DD1839" s="11"/>
      <c r="DE1839" s="11"/>
      <c r="DF1839" s="11"/>
      <c r="DG1839" s="11"/>
      <c r="DH1839" s="11"/>
      <c r="DI1839" s="11"/>
      <c r="DJ1839" s="12" t="b">
        <f>DN1839&gt;DK1839</f>
        <v>1</v>
      </c>
      <c r="DK1839" s="19">
        <f>DL1839*1200/14+7</f>
        <v>1807</v>
      </c>
      <c r="DL1839" s="11">
        <f t="shared" si="548"/>
        <v>21</v>
      </c>
      <c r="DM1839" s="5">
        <v>11</v>
      </c>
      <c r="DN1839" s="5">
        <f>DN1424</f>
        <v>1845</v>
      </c>
      <c r="DO1839" s="5"/>
      <c r="DP1839" s="5"/>
      <c r="DQ1839" s="5"/>
      <c r="DR1839" s="5"/>
      <c r="DS1839" s="5"/>
      <c r="DT1839" s="5"/>
      <c r="DU1839" s="5"/>
      <c r="DV1839" s="12" t="s">
        <v>0</v>
      </c>
      <c r="DW1839" s="19">
        <f>DX1839*1200/14+7</f>
        <v>1807</v>
      </c>
      <c r="DX1839" s="11">
        <f t="shared" si="549"/>
        <v>21</v>
      </c>
      <c r="DY1839" s="11">
        <v>11</v>
      </c>
      <c r="DZ1839" s="11" t="str">
        <f>DZ1424</f>
        <v>n.a.</v>
      </c>
      <c r="EA1839" s="11"/>
      <c r="EB1839" s="11"/>
      <c r="EC1839" s="11"/>
      <c r="ED1839" s="11"/>
      <c r="EE1839" s="11"/>
      <c r="EF1839" s="11"/>
      <c r="EG1839" s="11"/>
      <c r="EH1839" s="2"/>
      <c r="EI1839" s="2"/>
      <c r="EJ1839" s="2"/>
      <c r="EK1839" s="11" t="s">
        <v>0</v>
      </c>
      <c r="EN1839" s="11"/>
      <c r="EO1839" s="11"/>
      <c r="EP1839" s="11"/>
      <c r="EQ1839" s="11"/>
      <c r="ER1839" s="11"/>
      <c r="ES1839" s="11"/>
      <c r="ET1839" s="12" t="b">
        <f>EX1839&gt;EU1839</f>
        <v>1</v>
      </c>
      <c r="EU1839" s="19">
        <f>EV1839*1200/14+7</f>
        <v>1807</v>
      </c>
      <c r="EV1839" s="11">
        <f t="shared" si="551"/>
        <v>21</v>
      </c>
      <c r="EW1839" s="11">
        <v>11</v>
      </c>
      <c r="EX1839" s="11">
        <f>EX1424</f>
        <v>1856</v>
      </c>
      <c r="EY1839" s="12" t="s">
        <v>0</v>
      </c>
      <c r="EZ1839" s="11"/>
      <c r="FA1839" s="11"/>
      <c r="FB1839" s="11"/>
      <c r="FC1839" s="11"/>
      <c r="FD1839" s="11"/>
      <c r="FE1839" s="11"/>
    </row>
    <row r="1840" spans="6:161" s="12" customFormat="1">
      <c r="F1840" s="12" t="b">
        <f>J1840&lt;G1840</f>
        <v>1</v>
      </c>
      <c r="G1840" s="19">
        <f>H1840*1200/14-7</f>
        <v>1964.4285714285713</v>
      </c>
      <c r="H1840" s="11">
        <f t="shared" si="539"/>
        <v>23</v>
      </c>
      <c r="I1840" s="11"/>
      <c r="J1840" s="11">
        <f>J1425</f>
        <v>1947</v>
      </c>
      <c r="K1840" s="11" t="b">
        <f>J1841-J1840&gt;14</f>
        <v>1</v>
      </c>
      <c r="L1840" s="11"/>
      <c r="M1840" s="11"/>
      <c r="N1840" s="11"/>
      <c r="O1840" s="11"/>
      <c r="P1840" s="11"/>
      <c r="Q1840" s="11"/>
      <c r="R1840" s="12" t="b">
        <f>V1840&lt;S1840</f>
        <v>1</v>
      </c>
      <c r="S1840" s="19">
        <f>T1840*1200/14-7</f>
        <v>1964.4285714285713</v>
      </c>
      <c r="T1840" s="11">
        <f t="shared" si="540"/>
        <v>23</v>
      </c>
      <c r="U1840" s="11"/>
      <c r="V1840" s="11">
        <f>V1425</f>
        <v>1942</v>
      </c>
      <c r="W1840" s="11" t="b">
        <f>V1841-V1840&gt;14</f>
        <v>1</v>
      </c>
      <c r="X1840" s="11"/>
      <c r="Y1840" s="11"/>
      <c r="Z1840" s="11"/>
      <c r="AA1840" s="11"/>
      <c r="AB1840" s="11"/>
      <c r="AC1840" s="11"/>
      <c r="AD1840" s="18" t="b">
        <f>AH1840&lt;AE1840</f>
        <v>0</v>
      </c>
      <c r="AE1840" s="19">
        <f>AF1840*1200/14-7</f>
        <v>1964.4285714285713</v>
      </c>
      <c r="AF1840" s="11">
        <f t="shared" si="541"/>
        <v>23</v>
      </c>
      <c r="AG1840" s="11"/>
      <c r="AH1840" s="11">
        <f>AH1425</f>
        <v>1967</v>
      </c>
      <c r="AI1840" s="11" t="b">
        <f>AH1841-AH1840&gt;14</f>
        <v>1</v>
      </c>
      <c r="AJ1840" s="11"/>
      <c r="AK1840" s="11"/>
      <c r="AL1840" s="11"/>
      <c r="AM1840" s="11"/>
      <c r="AN1840" s="11"/>
      <c r="AO1840" s="11"/>
      <c r="AP1840" s="12" t="b">
        <f>AT1840&lt;AQ1840</f>
        <v>1</v>
      </c>
      <c r="AQ1840" s="19">
        <f>AR1840*1200/14-7</f>
        <v>1964.4285714285713</v>
      </c>
      <c r="AR1840" s="11">
        <f t="shared" si="542"/>
        <v>23</v>
      </c>
      <c r="AS1840" s="11"/>
      <c r="AT1840" s="11">
        <f>AT1425</f>
        <v>1926</v>
      </c>
      <c r="AU1840" s="11" t="b">
        <f>AT1841-AT1840&gt;14</f>
        <v>1</v>
      </c>
      <c r="AV1840" s="11"/>
      <c r="AW1840" s="11"/>
      <c r="AX1840" s="11"/>
      <c r="AY1840" s="11"/>
      <c r="AZ1840" s="11"/>
      <c r="BA1840" s="11"/>
      <c r="BB1840" s="12" t="b">
        <f>BF1840&lt;BC1840</f>
        <v>1</v>
      </c>
      <c r="BC1840" s="19">
        <f>BD1840*1200/14-7</f>
        <v>1964.4285714285713</v>
      </c>
      <c r="BD1840" s="11">
        <f t="shared" si="543"/>
        <v>23</v>
      </c>
      <c r="BE1840" s="11"/>
      <c r="BF1840" s="11">
        <f>BF1425</f>
        <v>1942</v>
      </c>
      <c r="BG1840" s="11" t="b">
        <f>BF1841-BF1840&gt;14</f>
        <v>1</v>
      </c>
      <c r="BH1840" s="11"/>
      <c r="BI1840" s="11"/>
      <c r="BJ1840" s="11"/>
      <c r="BK1840" s="11"/>
      <c r="BL1840" s="11"/>
      <c r="BM1840" s="11"/>
      <c r="BN1840" s="12" t="b">
        <f>BR1840&lt;BO1840</f>
        <v>1</v>
      </c>
      <c r="BO1840" s="19">
        <f>BP1840*1200/14-7</f>
        <v>1964.4285714285713</v>
      </c>
      <c r="BP1840" s="11">
        <f t="shared" si="544"/>
        <v>23</v>
      </c>
      <c r="BQ1840" s="11"/>
      <c r="BR1840" s="11">
        <f>BR1425</f>
        <v>1917</v>
      </c>
      <c r="BS1840" s="11" t="b">
        <f>BR1841-BR1840&gt;14</f>
        <v>1</v>
      </c>
      <c r="BT1840" s="11"/>
      <c r="BU1840" s="11"/>
      <c r="BV1840" s="11"/>
      <c r="BW1840" s="11"/>
      <c r="BX1840" s="11"/>
      <c r="BY1840" s="11"/>
      <c r="BZ1840" s="18" t="b">
        <f>CD1840&lt;CA1840</f>
        <v>0</v>
      </c>
      <c r="CA1840" s="19">
        <f>CB1840*1200/14-7</f>
        <v>1964.4285714285713</v>
      </c>
      <c r="CB1840" s="11">
        <f t="shared" si="545"/>
        <v>23</v>
      </c>
      <c r="CC1840" s="11"/>
      <c r="CD1840" s="11">
        <f>CD1425</f>
        <v>1981</v>
      </c>
      <c r="CE1840" s="11" t="b">
        <f>CD1841-CD1840&gt;14</f>
        <v>1</v>
      </c>
      <c r="CF1840" s="11"/>
      <c r="CG1840" s="11"/>
      <c r="CH1840" s="11"/>
      <c r="CI1840" s="11"/>
      <c r="CJ1840" s="11"/>
      <c r="CK1840" s="11"/>
      <c r="CL1840" s="12" t="b">
        <f>CP1840&lt;CM1840</f>
        <v>1</v>
      </c>
      <c r="CM1840" s="19">
        <f>CN1840*1200/14-7</f>
        <v>1964.4285714285713</v>
      </c>
      <c r="CN1840" s="11">
        <f t="shared" si="546"/>
        <v>23</v>
      </c>
      <c r="CO1840" s="11"/>
      <c r="CP1840" s="11">
        <f>CP1425</f>
        <v>1881</v>
      </c>
      <c r="CR1840" s="11" t="s">
        <v>0</v>
      </c>
      <c r="CS1840" s="11"/>
      <c r="CT1840" s="11"/>
      <c r="CU1840" s="11"/>
      <c r="CV1840" s="11"/>
      <c r="CW1840" s="11"/>
      <c r="CX1840" s="18" t="b">
        <f>DB1840&lt;CY1840</f>
        <v>0</v>
      </c>
      <c r="CY1840" s="19">
        <f>CZ1840*1200/14-7</f>
        <v>1964.4285714285713</v>
      </c>
      <c r="CZ1840" s="11">
        <f t="shared" si="547"/>
        <v>23</v>
      </c>
      <c r="DA1840" s="11"/>
      <c r="DB1840" s="11">
        <f>DB1425</f>
        <v>2010</v>
      </c>
      <c r="DC1840" s="11" t="b">
        <f>DB1841-DB1840&gt;14</f>
        <v>1</v>
      </c>
      <c r="DD1840" s="11"/>
      <c r="DE1840" s="11"/>
      <c r="DF1840" s="11"/>
      <c r="DG1840" s="11"/>
      <c r="DH1840" s="11"/>
      <c r="DI1840" s="11"/>
      <c r="DJ1840" s="12" t="b">
        <f>DN1840&lt;DK1840</f>
        <v>1</v>
      </c>
      <c r="DK1840" s="19">
        <f>DL1840*1200/14-7</f>
        <v>1964.4285714285713</v>
      </c>
      <c r="DL1840" s="11">
        <f t="shared" si="548"/>
        <v>23</v>
      </c>
      <c r="DM1840" s="5"/>
      <c r="DN1840" s="5">
        <f>DN1425</f>
        <v>1921</v>
      </c>
      <c r="DO1840" s="5" t="b">
        <f>DN1841-DN1840&gt;14</f>
        <v>1</v>
      </c>
      <c r="DP1840" s="5"/>
      <c r="DQ1840" s="5"/>
      <c r="DR1840" s="5"/>
      <c r="DS1840" s="5"/>
      <c r="DT1840" s="5"/>
      <c r="DU1840" s="5"/>
      <c r="DV1840" s="12" t="s">
        <v>0</v>
      </c>
      <c r="DW1840" s="19">
        <f>DX1840*1200/14-7</f>
        <v>1964.4285714285713</v>
      </c>
      <c r="DX1840" s="11">
        <f t="shared" si="549"/>
        <v>23</v>
      </c>
      <c r="DY1840" s="11"/>
      <c r="DZ1840" s="11" t="str">
        <f>DZ1425</f>
        <v>n.a.</v>
      </c>
      <c r="EA1840" s="11"/>
      <c r="EB1840" s="11"/>
      <c r="EC1840" s="11"/>
      <c r="ED1840" s="11"/>
      <c r="EE1840" s="11"/>
      <c r="EF1840" s="11"/>
      <c r="EG1840" s="11"/>
      <c r="EH1840" s="2"/>
      <c r="EI1840" s="2"/>
      <c r="EJ1840" s="2"/>
      <c r="EK1840" s="11"/>
      <c r="EN1840" s="11"/>
      <c r="EO1840" s="11"/>
      <c r="EP1840" s="11"/>
      <c r="EQ1840" s="11"/>
      <c r="ER1840" s="11"/>
      <c r="ES1840" s="11"/>
      <c r="ET1840" s="12" t="b">
        <f>EX1840&lt;EU1840</f>
        <v>1</v>
      </c>
      <c r="EU1840" s="19">
        <f>EV1840*1200/14-7</f>
        <v>1964.4285714285713</v>
      </c>
      <c r="EV1840" s="11">
        <f t="shared" si="551"/>
        <v>23</v>
      </c>
      <c r="EW1840" s="11"/>
      <c r="EX1840" s="11">
        <f>EX1425</f>
        <v>1916</v>
      </c>
      <c r="EY1840" s="12" t="b">
        <f>EX1840&lt;EX1841</f>
        <v>1</v>
      </c>
      <c r="EZ1840" s="11"/>
      <c r="FA1840" s="11"/>
      <c r="FB1840" s="11"/>
      <c r="FC1840" s="11"/>
      <c r="FD1840" s="11"/>
      <c r="FE1840" s="11"/>
    </row>
    <row r="1841" spans="6:161" s="12" customFormat="1">
      <c r="F1841" s="12" t="b">
        <f>J1841&gt;G1841</f>
        <v>1</v>
      </c>
      <c r="G1841" s="19">
        <f>H1841*1200/14+7</f>
        <v>1978.4285714285713</v>
      </c>
      <c r="H1841" s="11">
        <f t="shared" si="539"/>
        <v>23</v>
      </c>
      <c r="I1841" s="11">
        <v>12</v>
      </c>
      <c r="J1841" s="11">
        <f>J1456</f>
        <v>2042</v>
      </c>
      <c r="K1841" s="11"/>
      <c r="L1841" s="11"/>
      <c r="M1841" s="11"/>
      <c r="N1841" s="11"/>
      <c r="O1841" s="11"/>
      <c r="P1841" s="11"/>
      <c r="Q1841" s="11"/>
      <c r="R1841" s="12" t="b">
        <f>V1841&gt;S1841</f>
        <v>1</v>
      </c>
      <c r="S1841" s="19">
        <f>T1841*1200/14+7</f>
        <v>1978.4285714285713</v>
      </c>
      <c r="T1841" s="11">
        <f t="shared" si="540"/>
        <v>23</v>
      </c>
      <c r="U1841" s="11">
        <v>12</v>
      </c>
      <c r="V1841" s="11">
        <f>V1456</f>
        <v>2007</v>
      </c>
      <c r="W1841" s="11"/>
      <c r="X1841" s="11"/>
      <c r="Y1841" s="11"/>
      <c r="Z1841" s="11"/>
      <c r="AA1841" s="11"/>
      <c r="AB1841" s="11"/>
      <c r="AC1841" s="11"/>
      <c r="AD1841" s="12" t="b">
        <f>AH1841&gt;AE1841</f>
        <v>1</v>
      </c>
      <c r="AE1841" s="19">
        <f>AF1841*1200/14+7</f>
        <v>1978.4285714285713</v>
      </c>
      <c r="AF1841" s="11">
        <f t="shared" si="541"/>
        <v>23</v>
      </c>
      <c r="AG1841" s="11">
        <v>12</v>
      </c>
      <c r="AH1841" s="11">
        <f>AH1456</f>
        <v>2072</v>
      </c>
      <c r="AI1841" s="11"/>
      <c r="AJ1841" s="11"/>
      <c r="AK1841" s="11"/>
      <c r="AL1841" s="11"/>
      <c r="AM1841" s="11"/>
      <c r="AN1841" s="11"/>
      <c r="AO1841" s="11"/>
      <c r="AP1841" s="12" t="b">
        <f>AT1841&gt;AQ1841</f>
        <v>1</v>
      </c>
      <c r="AQ1841" s="19">
        <f>AR1841*1200/14+7</f>
        <v>1978.4285714285713</v>
      </c>
      <c r="AR1841" s="11">
        <f t="shared" si="542"/>
        <v>23</v>
      </c>
      <c r="AS1841" s="11">
        <v>12</v>
      </c>
      <c r="AT1841" s="11">
        <f>AT1456</f>
        <v>2048</v>
      </c>
      <c r="AU1841" s="11"/>
      <c r="AV1841" s="11"/>
      <c r="AW1841" s="11"/>
      <c r="AX1841" s="11"/>
      <c r="AY1841" s="11"/>
      <c r="AZ1841" s="11"/>
      <c r="BA1841" s="11"/>
      <c r="BB1841" s="18" t="b">
        <f>BF1841&gt;BC1841</f>
        <v>0</v>
      </c>
      <c r="BC1841" s="19">
        <f>BD1841*1200/14+7</f>
        <v>1978.4285714285713</v>
      </c>
      <c r="BD1841" s="11">
        <f t="shared" si="543"/>
        <v>23</v>
      </c>
      <c r="BE1841" s="11">
        <v>12</v>
      </c>
      <c r="BF1841" s="11">
        <f>BF1456</f>
        <v>1970</v>
      </c>
      <c r="BG1841" s="11"/>
      <c r="BH1841" s="11"/>
      <c r="BI1841" s="11"/>
      <c r="BJ1841" s="11"/>
      <c r="BK1841" s="11"/>
      <c r="BL1841" s="11"/>
      <c r="BM1841" s="11"/>
      <c r="BN1841" s="12" t="b">
        <f>BR1841&gt;BO1841</f>
        <v>1</v>
      </c>
      <c r="BO1841" s="19">
        <f>BP1841*1200/14+7</f>
        <v>1978.4285714285713</v>
      </c>
      <c r="BP1841" s="11">
        <f t="shared" si="544"/>
        <v>23</v>
      </c>
      <c r="BQ1841" s="11">
        <v>12</v>
      </c>
      <c r="BR1841" s="11">
        <f>BR1456</f>
        <v>2034</v>
      </c>
      <c r="BS1841" s="11"/>
      <c r="BT1841" s="11"/>
      <c r="BU1841" s="11"/>
      <c r="BV1841" s="11"/>
      <c r="BW1841" s="11"/>
      <c r="BX1841" s="11"/>
      <c r="BY1841" s="11"/>
      <c r="BZ1841" s="12" t="b">
        <f>CD1841&gt;CA1841</f>
        <v>1</v>
      </c>
      <c r="CA1841" s="19">
        <f>CB1841*1200/14+7</f>
        <v>1978.4285714285713</v>
      </c>
      <c r="CB1841" s="11">
        <f t="shared" si="545"/>
        <v>23</v>
      </c>
      <c r="CC1841" s="11">
        <v>12</v>
      </c>
      <c r="CD1841" s="11">
        <f>CD1456</f>
        <v>2037</v>
      </c>
      <c r="CE1841" s="11"/>
      <c r="CF1841" s="11"/>
      <c r="CG1841" s="11"/>
      <c r="CH1841" s="11"/>
      <c r="CI1841" s="11"/>
      <c r="CJ1841" s="11"/>
      <c r="CK1841" s="11"/>
      <c r="CL1841" s="2"/>
      <c r="CM1841" s="2"/>
      <c r="CN1841" s="2"/>
      <c r="CO1841" s="11" t="s">
        <v>0</v>
      </c>
      <c r="CR1841" s="11"/>
      <c r="CS1841" s="11"/>
      <c r="CT1841" s="11"/>
      <c r="CU1841" s="11"/>
      <c r="CV1841" s="11"/>
      <c r="CW1841" s="11"/>
      <c r="CX1841" s="12" t="b">
        <f>DB1841&gt;CY1841</f>
        <v>1</v>
      </c>
      <c r="CY1841" s="19">
        <f>CZ1841*1200/14+7</f>
        <v>1978.4285714285713</v>
      </c>
      <c r="CZ1841" s="11">
        <f t="shared" si="547"/>
        <v>23</v>
      </c>
      <c r="DA1841" s="11">
        <v>12</v>
      </c>
      <c r="DB1841" s="11">
        <f>DB1456</f>
        <v>2077</v>
      </c>
      <c r="DC1841" s="11"/>
      <c r="DD1841" s="11"/>
      <c r="DE1841" s="11"/>
      <c r="DF1841" s="11"/>
      <c r="DG1841" s="11"/>
      <c r="DH1841" s="11"/>
      <c r="DI1841" s="11"/>
      <c r="DJ1841" s="12" t="b">
        <f>DN1841&gt;DK1841</f>
        <v>1</v>
      </c>
      <c r="DK1841" s="19">
        <f>DL1841*1200/14+7</f>
        <v>1978.4285714285713</v>
      </c>
      <c r="DL1841" s="11">
        <f t="shared" si="548"/>
        <v>23</v>
      </c>
      <c r="DM1841" s="5">
        <v>12</v>
      </c>
      <c r="DN1841" s="5">
        <f>DN1456</f>
        <v>2027</v>
      </c>
      <c r="DO1841" s="5"/>
      <c r="DP1841" s="5"/>
      <c r="DQ1841" s="5"/>
      <c r="DR1841" s="5"/>
      <c r="DS1841" s="5"/>
      <c r="DT1841" s="5"/>
      <c r="DU1841" s="5"/>
      <c r="DV1841" s="12" t="b">
        <f>DZ1841&gt;DW1841</f>
        <v>1</v>
      </c>
      <c r="DW1841" s="19">
        <f>DX1841*1200/14+7</f>
        <v>1978.4285714285713</v>
      </c>
      <c r="DX1841" s="11">
        <f t="shared" si="549"/>
        <v>23</v>
      </c>
      <c r="DY1841" s="11">
        <v>12</v>
      </c>
      <c r="DZ1841" s="11">
        <f>DZ1456</f>
        <v>2161</v>
      </c>
      <c r="EA1841" s="11"/>
      <c r="EB1841" s="11"/>
      <c r="EC1841" s="11"/>
      <c r="ED1841" s="11"/>
      <c r="EE1841" s="11"/>
      <c r="EF1841" s="11"/>
      <c r="EG1841" s="11"/>
      <c r="EH1841" s="2"/>
      <c r="EI1841" s="2"/>
      <c r="EJ1841" s="2"/>
      <c r="EK1841" s="11" t="s">
        <v>0</v>
      </c>
      <c r="EN1841" s="11"/>
      <c r="EO1841" s="11"/>
      <c r="EP1841" s="11"/>
      <c r="EQ1841" s="11"/>
      <c r="ER1841" s="11"/>
      <c r="ES1841" s="11"/>
      <c r="ET1841" s="12" t="b">
        <f>EX1841&gt;EU1841</f>
        <v>1</v>
      </c>
      <c r="EU1841" s="19">
        <f>EV1841*1200/14+7</f>
        <v>1978.4285714285713</v>
      </c>
      <c r="EV1841" s="11">
        <f t="shared" si="551"/>
        <v>23</v>
      </c>
      <c r="EW1841" s="11">
        <v>12</v>
      </c>
      <c r="EX1841" s="11">
        <f>EX1456</f>
        <v>2027</v>
      </c>
      <c r="EY1841" s="12" t="s">
        <v>0</v>
      </c>
      <c r="EZ1841" s="11"/>
      <c r="FA1841" s="11"/>
      <c r="FB1841" s="11"/>
      <c r="FC1841" s="11"/>
      <c r="FD1841" s="11"/>
      <c r="FE1841" s="11"/>
    </row>
    <row r="1842" spans="6:161" s="12" customFormat="1">
      <c r="F1842" s="12" t="b">
        <f>J1842&lt;G1842</f>
        <v>1</v>
      </c>
      <c r="G1842" s="19">
        <f>H1842*1200/14-7</f>
        <v>2135.8571428571427</v>
      </c>
      <c r="H1842" s="11">
        <f t="shared" si="539"/>
        <v>25</v>
      </c>
      <c r="I1842" s="11"/>
      <c r="J1842" s="11">
        <f>J1457</f>
        <v>2115</v>
      </c>
      <c r="K1842" s="11" t="b">
        <f>J1843-J1842&gt;14</f>
        <v>1</v>
      </c>
      <c r="L1842" s="11"/>
      <c r="M1842" s="11"/>
      <c r="N1842" s="11"/>
      <c r="O1842" s="11"/>
      <c r="P1842" s="11"/>
      <c r="Q1842" s="11"/>
      <c r="R1842" s="12" t="b">
        <f>V1842&lt;S1842</f>
        <v>1</v>
      </c>
      <c r="S1842" s="19">
        <f>T1842*1200/14-7</f>
        <v>2135.8571428571427</v>
      </c>
      <c r="T1842" s="11">
        <f t="shared" si="540"/>
        <v>25</v>
      </c>
      <c r="U1842" s="11"/>
      <c r="V1842" s="11">
        <f>V1457</f>
        <v>2129</v>
      </c>
      <c r="W1842" s="11" t="b">
        <f>V1843-V1842&gt;14</f>
        <v>1</v>
      </c>
      <c r="X1842" s="11"/>
      <c r="Y1842" s="11"/>
      <c r="Z1842" s="11"/>
      <c r="AA1842" s="11"/>
      <c r="AB1842" s="11"/>
      <c r="AC1842" s="11"/>
      <c r="AD1842" s="12" t="b">
        <f>AH1842&lt;AE1842</f>
        <v>1</v>
      </c>
      <c r="AE1842" s="19">
        <f>AF1842*1200/14-7</f>
        <v>2135.8571428571427</v>
      </c>
      <c r="AF1842" s="11">
        <f t="shared" si="541"/>
        <v>25</v>
      </c>
      <c r="AG1842" s="11"/>
      <c r="AH1842" s="11">
        <f>AH1457</f>
        <v>2119</v>
      </c>
      <c r="AI1842" s="11" t="b">
        <f>AH1843-AH1842&gt;14</f>
        <v>1</v>
      </c>
      <c r="AJ1842" s="11"/>
      <c r="AK1842" s="11"/>
      <c r="AL1842" s="11"/>
      <c r="AM1842" s="11"/>
      <c r="AN1842" s="11"/>
      <c r="AO1842" s="11"/>
      <c r="AP1842" s="12" t="b">
        <f>AT1842&lt;AQ1842</f>
        <v>1</v>
      </c>
      <c r="AQ1842" s="19">
        <f>AR1842*1200/14-7</f>
        <v>2135.8571428571427</v>
      </c>
      <c r="AR1842" s="11">
        <f t="shared" si="542"/>
        <v>25</v>
      </c>
      <c r="AS1842" s="11"/>
      <c r="AT1842" s="11">
        <f>AT1457</f>
        <v>2097</v>
      </c>
      <c r="AU1842" s="11" t="b">
        <f>AT1843-AT1842&gt;14</f>
        <v>1</v>
      </c>
      <c r="AV1842" s="11"/>
      <c r="AW1842" s="11"/>
      <c r="AX1842" s="11"/>
      <c r="AY1842" s="11"/>
      <c r="AZ1842" s="11"/>
      <c r="BA1842" s="11"/>
      <c r="BB1842" s="12" t="b">
        <f>BF1842&lt;BC1842</f>
        <v>1</v>
      </c>
      <c r="BC1842" s="19">
        <f>BD1842*1200/14-7</f>
        <v>2135.8571428571427</v>
      </c>
      <c r="BD1842" s="11">
        <f t="shared" si="543"/>
        <v>25</v>
      </c>
      <c r="BE1842" s="11"/>
      <c r="BF1842" s="11">
        <f>BF1457</f>
        <v>2077</v>
      </c>
      <c r="BG1842" s="11" t="b">
        <f>BF1843-BF1842&gt;14</f>
        <v>1</v>
      </c>
      <c r="BH1842" s="11"/>
      <c r="BI1842" s="11"/>
      <c r="BJ1842" s="11"/>
      <c r="BK1842" s="11"/>
      <c r="BL1842" s="11"/>
      <c r="BM1842" s="11"/>
      <c r="BN1842" s="12" t="b">
        <f>BR1842&lt;BO1842</f>
        <v>1</v>
      </c>
      <c r="BO1842" s="19">
        <f>BP1842*1200/14-7</f>
        <v>2135.8571428571427</v>
      </c>
      <c r="BP1842" s="11">
        <f t="shared" si="544"/>
        <v>25</v>
      </c>
      <c r="BQ1842" s="11"/>
      <c r="BR1842" s="11">
        <f>BR1457</f>
        <v>2084</v>
      </c>
      <c r="BS1842" s="11" t="b">
        <f>BR1843-BR1842&gt;14</f>
        <v>1</v>
      </c>
      <c r="BT1842" s="11"/>
      <c r="BU1842" s="11"/>
      <c r="BV1842" s="11"/>
      <c r="BW1842" s="11"/>
      <c r="BX1842" s="11"/>
      <c r="BY1842" s="11"/>
      <c r="BZ1842" s="18" t="b">
        <f>CD1842&lt;CA1842</f>
        <v>0</v>
      </c>
      <c r="CA1842" s="19">
        <f>CB1842*1200/14-7</f>
        <v>2135.8571428571427</v>
      </c>
      <c r="CB1842" s="11">
        <f t="shared" si="545"/>
        <v>25</v>
      </c>
      <c r="CC1842" s="11"/>
      <c r="CD1842" s="11">
        <f>CD1457</f>
        <v>2137</v>
      </c>
      <c r="CE1842" s="11" t="b">
        <f>CD1843-CD1842&gt;14</f>
        <v>1</v>
      </c>
      <c r="CF1842" s="11"/>
      <c r="CG1842" s="11"/>
      <c r="CH1842" s="11"/>
      <c r="CI1842" s="11"/>
      <c r="CJ1842" s="11"/>
      <c r="CK1842" s="11"/>
      <c r="CL1842" s="2"/>
      <c r="CM1842" s="2"/>
      <c r="CN1842" s="2"/>
      <c r="CO1842" s="11"/>
      <c r="CR1842" s="11" t="s">
        <v>0</v>
      </c>
      <c r="CS1842" s="11"/>
      <c r="CT1842" s="11"/>
      <c r="CU1842" s="11"/>
      <c r="CV1842" s="11"/>
      <c r="CW1842" s="11"/>
      <c r="CX1842" s="18" t="b">
        <f>DB1842&lt;CY1842</f>
        <v>0</v>
      </c>
      <c r="CY1842" s="19">
        <f>CZ1842*1200/14-7</f>
        <v>2135.8571428571427</v>
      </c>
      <c r="CZ1842" s="11">
        <f t="shared" si="547"/>
        <v>25</v>
      </c>
      <c r="DA1842" s="11"/>
      <c r="DB1842" s="11">
        <f>DB1457</f>
        <v>2182</v>
      </c>
      <c r="DC1842" s="11" t="b">
        <f>DB1843-DB1842&gt;14</f>
        <v>1</v>
      </c>
      <c r="DD1842" s="11"/>
      <c r="DE1842" s="11"/>
      <c r="DF1842" s="11"/>
      <c r="DG1842" s="11"/>
      <c r="DH1842" s="11"/>
      <c r="DI1842" s="11"/>
      <c r="DJ1842" s="12" t="b">
        <f>DN1842&lt;DK1842</f>
        <v>1</v>
      </c>
      <c r="DK1842" s="19">
        <f>DL1842*1200/14-7</f>
        <v>2135.8571428571427</v>
      </c>
      <c r="DL1842" s="11">
        <f t="shared" si="548"/>
        <v>25</v>
      </c>
      <c r="DM1842" s="5"/>
      <c r="DN1842" s="5">
        <f>DN1457</f>
        <v>2097</v>
      </c>
      <c r="DO1842" s="5" t="b">
        <f>DN1843-DN1842&gt;14</f>
        <v>1</v>
      </c>
      <c r="DP1842" s="5"/>
      <c r="DQ1842" s="5"/>
      <c r="DR1842" s="5"/>
      <c r="DS1842" s="5"/>
      <c r="DT1842" s="5"/>
      <c r="DU1842" s="5"/>
      <c r="DV1842" s="18" t="b">
        <f>DZ1842&lt;DW1842</f>
        <v>0</v>
      </c>
      <c r="DW1842" s="19">
        <f>DX1842*1200/14-7</f>
        <v>2135.8571428571427</v>
      </c>
      <c r="DX1842" s="11">
        <f t="shared" si="549"/>
        <v>25</v>
      </c>
      <c r="DY1842" s="11"/>
      <c r="DZ1842" s="11">
        <f>DZ1457</f>
        <v>2161</v>
      </c>
      <c r="EA1842" s="11" t="b">
        <f>DZ1843-DZ1842&gt;14</f>
        <v>1</v>
      </c>
      <c r="EB1842" s="11"/>
      <c r="EC1842" s="11"/>
      <c r="ED1842" s="11"/>
      <c r="EE1842" s="11"/>
      <c r="EF1842" s="11"/>
      <c r="EG1842" s="11"/>
      <c r="EH1842" s="2"/>
      <c r="EI1842" s="2"/>
      <c r="EJ1842" s="2"/>
      <c r="EK1842" s="11"/>
      <c r="EN1842" s="11"/>
      <c r="EO1842" s="11"/>
      <c r="EP1842" s="11"/>
      <c r="EQ1842" s="11"/>
      <c r="ER1842" s="11"/>
      <c r="ES1842" s="11"/>
      <c r="ET1842" s="12" t="b">
        <f>EX1842&lt;EU1842</f>
        <v>1</v>
      </c>
      <c r="EU1842" s="19">
        <f>EV1842*1200/14-7</f>
        <v>2135.8571428571427</v>
      </c>
      <c r="EV1842" s="11">
        <f t="shared" si="551"/>
        <v>25</v>
      </c>
      <c r="EW1842" s="11"/>
      <c r="EX1842" s="11">
        <f>EX1457</f>
        <v>2077</v>
      </c>
      <c r="EY1842" s="12" t="b">
        <f>EX1842&lt;EX1843</f>
        <v>1</v>
      </c>
      <c r="EZ1842" s="11"/>
      <c r="FA1842" s="11"/>
      <c r="FB1842" s="11"/>
      <c r="FC1842" s="11"/>
      <c r="FD1842" s="11"/>
      <c r="FE1842" s="11"/>
    </row>
    <row r="1843" spans="6:161" s="12" customFormat="1">
      <c r="F1843" s="12" t="b">
        <f>J1843&gt;G1843</f>
        <v>1</v>
      </c>
      <c r="G1843" s="19">
        <f>H1843*1200/14+7</f>
        <v>2149.8571428571427</v>
      </c>
      <c r="H1843" s="11">
        <f t="shared" si="539"/>
        <v>25</v>
      </c>
      <c r="I1843" s="11">
        <v>13</v>
      </c>
      <c r="J1843" s="11">
        <f>J1488</f>
        <v>2218</v>
      </c>
      <c r="K1843" s="11"/>
      <c r="L1843" s="11"/>
      <c r="M1843" s="11"/>
      <c r="N1843" s="11"/>
      <c r="O1843" s="11"/>
      <c r="P1843" s="11"/>
      <c r="Q1843" s="11"/>
      <c r="R1843" s="12" t="b">
        <f>V1843&gt;S1843</f>
        <v>1</v>
      </c>
      <c r="S1843" s="19">
        <f>T1843*1200/14+7</f>
        <v>2149.8571428571427</v>
      </c>
      <c r="T1843" s="11">
        <f t="shared" si="540"/>
        <v>25</v>
      </c>
      <c r="U1843" s="11">
        <v>13</v>
      </c>
      <c r="V1843" s="11">
        <f>V1488</f>
        <v>2178</v>
      </c>
      <c r="W1843" s="11"/>
      <c r="X1843" s="11"/>
      <c r="Y1843" s="11"/>
      <c r="Z1843" s="11"/>
      <c r="AA1843" s="11"/>
      <c r="AB1843" s="11"/>
      <c r="AC1843" s="11"/>
      <c r="AD1843" s="12" t="b">
        <f>AH1843&gt;AE1843</f>
        <v>1</v>
      </c>
      <c r="AE1843" s="19">
        <f>AF1843*1200/14+7</f>
        <v>2149.8571428571427</v>
      </c>
      <c r="AF1843" s="11">
        <f t="shared" si="541"/>
        <v>25</v>
      </c>
      <c r="AG1843" s="11">
        <v>13</v>
      </c>
      <c r="AH1843" s="11">
        <f>AH1488</f>
        <v>2243</v>
      </c>
      <c r="AI1843" s="11"/>
      <c r="AJ1843" s="11"/>
      <c r="AK1843" s="11"/>
      <c r="AL1843" s="11"/>
      <c r="AM1843" s="11"/>
      <c r="AN1843" s="11"/>
      <c r="AO1843" s="11"/>
      <c r="AP1843" s="12" t="b">
        <f>AT1843&gt;AQ1843</f>
        <v>1</v>
      </c>
      <c r="AQ1843" s="19">
        <f>AR1843*1200/14+7</f>
        <v>2149.8571428571427</v>
      </c>
      <c r="AR1843" s="11">
        <f t="shared" si="542"/>
        <v>25</v>
      </c>
      <c r="AS1843" s="11">
        <v>13</v>
      </c>
      <c r="AT1843" s="11">
        <f>AT1488</f>
        <v>2228</v>
      </c>
      <c r="AU1843" s="11"/>
      <c r="AV1843" s="11"/>
      <c r="AW1843" s="11"/>
      <c r="AX1843" s="11"/>
      <c r="AY1843" s="11"/>
      <c r="AZ1843" s="11"/>
      <c r="BA1843" s="11"/>
      <c r="BB1843" s="12" t="b">
        <f>BF1843&gt;BC1843</f>
        <v>1</v>
      </c>
      <c r="BC1843" s="19">
        <f>BD1843*1200/14+7</f>
        <v>2149.8571428571427</v>
      </c>
      <c r="BD1843" s="11">
        <f t="shared" si="543"/>
        <v>25</v>
      </c>
      <c r="BE1843" s="11">
        <v>13</v>
      </c>
      <c r="BF1843" s="11">
        <f>BF1488</f>
        <v>2156</v>
      </c>
      <c r="BG1843" s="11"/>
      <c r="BH1843" s="11"/>
      <c r="BI1843" s="11"/>
      <c r="BJ1843" s="11"/>
      <c r="BK1843" s="11"/>
      <c r="BL1843" s="11"/>
      <c r="BM1843" s="11"/>
      <c r="BN1843" s="12" t="b">
        <f>BR1843&gt;BO1843</f>
        <v>1</v>
      </c>
      <c r="BO1843" s="19">
        <f>BP1843*1200/14+7</f>
        <v>2149.8571428571427</v>
      </c>
      <c r="BP1843" s="11">
        <f t="shared" si="544"/>
        <v>25</v>
      </c>
      <c r="BQ1843" s="11">
        <v>13</v>
      </c>
      <c r="BR1843" s="11">
        <f>BR1488</f>
        <v>2184</v>
      </c>
      <c r="BS1843" s="11"/>
      <c r="BT1843" s="11"/>
      <c r="BU1843" s="11"/>
      <c r="BV1843" s="11"/>
      <c r="BW1843" s="11"/>
      <c r="BX1843" s="11"/>
      <c r="BY1843" s="11"/>
      <c r="BZ1843" s="12" t="b">
        <f>CD1843&gt;CA1843</f>
        <v>1</v>
      </c>
      <c r="CA1843" s="19">
        <f>CB1843*1200/14+7</f>
        <v>2149.8571428571427</v>
      </c>
      <c r="CB1843" s="11">
        <f t="shared" si="545"/>
        <v>25</v>
      </c>
      <c r="CC1843" s="11">
        <v>13</v>
      </c>
      <c r="CD1843" s="11">
        <f>CD1488</f>
        <v>2218</v>
      </c>
      <c r="CE1843" s="11"/>
      <c r="CF1843" s="11"/>
      <c r="CG1843" s="11"/>
      <c r="CH1843" s="11"/>
      <c r="CI1843" s="11"/>
      <c r="CJ1843" s="11"/>
      <c r="CK1843" s="11"/>
      <c r="CL1843" s="2"/>
      <c r="CM1843" s="2"/>
      <c r="CN1843" s="2"/>
      <c r="CO1843" s="11" t="s">
        <v>0</v>
      </c>
      <c r="CR1843" s="11"/>
      <c r="CS1843" s="11"/>
      <c r="CT1843" s="11"/>
      <c r="CU1843" s="11"/>
      <c r="CV1843" s="11"/>
      <c r="CW1843" s="11"/>
      <c r="CX1843" s="12" t="b">
        <f>DB1843&gt;CY1843</f>
        <v>1</v>
      </c>
      <c r="CY1843" s="19">
        <f>CZ1843*1200/14+7</f>
        <v>2149.8571428571427</v>
      </c>
      <c r="CZ1843" s="11">
        <f t="shared" si="547"/>
        <v>25</v>
      </c>
      <c r="DA1843" s="11">
        <v>13</v>
      </c>
      <c r="DB1843" s="11">
        <f>DB1488</f>
        <v>2249</v>
      </c>
      <c r="DC1843" s="11"/>
      <c r="DD1843" s="11"/>
      <c r="DE1843" s="11"/>
      <c r="DF1843" s="11"/>
      <c r="DG1843" s="11"/>
      <c r="DH1843" s="11"/>
      <c r="DI1843" s="11"/>
      <c r="DJ1843" s="12" t="b">
        <f>DN1843&gt;DK1843</f>
        <v>1</v>
      </c>
      <c r="DK1843" s="19">
        <f>DL1843*1200/14+7</f>
        <v>2149.8571428571427</v>
      </c>
      <c r="DL1843" s="11">
        <f t="shared" si="548"/>
        <v>25</v>
      </c>
      <c r="DM1843" s="5">
        <v>13</v>
      </c>
      <c r="DN1843" s="5">
        <f>DN1488</f>
        <v>2188</v>
      </c>
      <c r="DO1843" s="5"/>
      <c r="DP1843" s="5"/>
      <c r="DQ1843" s="5"/>
      <c r="DR1843" s="5"/>
      <c r="DS1843" s="5"/>
      <c r="DT1843" s="5"/>
      <c r="DU1843" s="5"/>
      <c r="DV1843" s="12" t="b">
        <f>DZ1843&gt;DW1843</f>
        <v>1</v>
      </c>
      <c r="DW1843" s="19">
        <f>DX1843*1200/14+7</f>
        <v>2149.8571428571427</v>
      </c>
      <c r="DX1843" s="11">
        <f t="shared" si="549"/>
        <v>25</v>
      </c>
      <c r="DY1843" s="11">
        <v>13</v>
      </c>
      <c r="DZ1843" s="11">
        <f>DZ1488</f>
        <v>2181</v>
      </c>
      <c r="EA1843" s="11"/>
      <c r="EB1843" s="11"/>
      <c r="EC1843" s="11"/>
      <c r="ED1843" s="11"/>
      <c r="EE1843" s="11"/>
      <c r="EF1843" s="11"/>
      <c r="EG1843" s="11"/>
      <c r="EH1843" s="2"/>
      <c r="EI1843" s="2"/>
      <c r="EJ1843" s="2"/>
      <c r="EK1843" s="11" t="s">
        <v>0</v>
      </c>
      <c r="EN1843" s="11"/>
      <c r="EO1843" s="11"/>
      <c r="EP1843" s="11"/>
      <c r="EQ1843" s="11"/>
      <c r="ER1843" s="11"/>
      <c r="ES1843" s="11"/>
      <c r="ET1843" s="12" t="b">
        <f>EX1843&gt;EU1843</f>
        <v>1</v>
      </c>
      <c r="EU1843" s="19">
        <f>EV1843*1200/14+7</f>
        <v>2149.8571428571427</v>
      </c>
      <c r="EV1843" s="11">
        <f t="shared" si="551"/>
        <v>25</v>
      </c>
      <c r="EW1843" s="11">
        <v>13</v>
      </c>
      <c r="EX1843" s="11">
        <f>EX1488</f>
        <v>2214</v>
      </c>
      <c r="EY1843" s="12" t="s">
        <v>0</v>
      </c>
      <c r="EZ1843" s="11"/>
      <c r="FA1843" s="11"/>
      <c r="FB1843" s="11"/>
      <c r="FC1843" s="11"/>
      <c r="FD1843" s="11"/>
      <c r="FE1843" s="11"/>
    </row>
    <row r="1844" spans="6:161" s="12" customFormat="1">
      <c r="F1844" s="12" t="b">
        <f>J1844&lt;G1844</f>
        <v>1</v>
      </c>
      <c r="G1844" s="19">
        <f>H1844*1200/14-7</f>
        <v>2307.2857142857142</v>
      </c>
      <c r="H1844" s="11">
        <f t="shared" si="539"/>
        <v>27</v>
      </c>
      <c r="I1844" s="11"/>
      <c r="J1844" s="11">
        <f>J1489</f>
        <v>2290</v>
      </c>
      <c r="K1844" s="11" t="b">
        <f>J1845-J1844&gt;14</f>
        <v>1</v>
      </c>
      <c r="L1844" s="11"/>
      <c r="M1844" s="11"/>
      <c r="N1844" s="11"/>
      <c r="O1844" s="11"/>
      <c r="P1844" s="11"/>
      <c r="Q1844" s="11"/>
      <c r="R1844" s="12" t="b">
        <f>V1844&lt;S1844</f>
        <v>1</v>
      </c>
      <c r="S1844" s="19">
        <f>T1844*1200/14-7</f>
        <v>2307.2857142857142</v>
      </c>
      <c r="T1844" s="11">
        <f t="shared" si="540"/>
        <v>27</v>
      </c>
      <c r="U1844" s="11"/>
      <c r="V1844" s="11">
        <f>V1489</f>
        <v>2274</v>
      </c>
      <c r="W1844" s="11" t="b">
        <f>V1845-V1844&gt;14</f>
        <v>1</v>
      </c>
      <c r="X1844" s="11"/>
      <c r="Y1844" s="11"/>
      <c r="Z1844" s="11"/>
      <c r="AA1844" s="11"/>
      <c r="AB1844" s="11"/>
      <c r="AC1844" s="11"/>
      <c r="AD1844" s="12" t="b">
        <f>AH1844&lt;AE1844</f>
        <v>1</v>
      </c>
      <c r="AE1844" s="19">
        <f>AF1844*1200/14-7</f>
        <v>2307.2857142857142</v>
      </c>
      <c r="AF1844" s="11">
        <f t="shared" si="541"/>
        <v>27</v>
      </c>
      <c r="AG1844" s="11"/>
      <c r="AH1844" s="11">
        <f>AH1489</f>
        <v>2305</v>
      </c>
      <c r="AI1844" s="11" t="b">
        <f>AH1845-AH1844&gt;14</f>
        <v>1</v>
      </c>
      <c r="AJ1844" s="11"/>
      <c r="AK1844" s="11"/>
      <c r="AL1844" s="11"/>
      <c r="AM1844" s="11"/>
      <c r="AN1844" s="11"/>
      <c r="AO1844" s="11"/>
      <c r="AP1844" s="12" t="b">
        <f>AT1844&lt;AQ1844</f>
        <v>1</v>
      </c>
      <c r="AQ1844" s="19">
        <f>AR1844*1200/14-7</f>
        <v>2307.2857142857142</v>
      </c>
      <c r="AR1844" s="11">
        <f t="shared" si="542"/>
        <v>27</v>
      </c>
      <c r="AS1844" s="11"/>
      <c r="AT1844" s="11">
        <f>AT1489</f>
        <v>2259</v>
      </c>
      <c r="AU1844" s="11" t="b">
        <f>AT1845-AT1844&gt;14</f>
        <v>1</v>
      </c>
      <c r="AV1844" s="11"/>
      <c r="AW1844" s="11"/>
      <c r="AX1844" s="11"/>
      <c r="AY1844" s="11"/>
      <c r="AZ1844" s="11"/>
      <c r="BA1844" s="11"/>
      <c r="BB1844" s="12" t="b">
        <f>BF1844&lt;BC1844</f>
        <v>1</v>
      </c>
      <c r="BC1844" s="19">
        <f>BD1844*1200/14-7</f>
        <v>2307.2857142857142</v>
      </c>
      <c r="BD1844" s="11">
        <f t="shared" si="543"/>
        <v>27</v>
      </c>
      <c r="BE1844" s="11"/>
      <c r="BF1844" s="11">
        <f>BF1489</f>
        <v>2238</v>
      </c>
      <c r="BG1844" s="11" t="b">
        <f>BF1845-BF1844&gt;14</f>
        <v>1</v>
      </c>
      <c r="BH1844" s="11"/>
      <c r="BI1844" s="11"/>
      <c r="BJ1844" s="11"/>
      <c r="BK1844" s="11"/>
      <c r="BL1844" s="11"/>
      <c r="BM1844" s="11"/>
      <c r="BN1844" s="12" t="b">
        <f>BR1844&lt;BO1844</f>
        <v>1</v>
      </c>
      <c r="BO1844" s="19">
        <f>BP1844*1200/14-7</f>
        <v>2307.2857142857142</v>
      </c>
      <c r="BP1844" s="11">
        <f t="shared" si="544"/>
        <v>27</v>
      </c>
      <c r="BQ1844" s="11"/>
      <c r="BR1844" s="11">
        <f>BR1489</f>
        <v>2250</v>
      </c>
      <c r="BS1844" s="11" t="b">
        <f>BR1845-BR1844&gt;14</f>
        <v>1</v>
      </c>
      <c r="BT1844" s="11"/>
      <c r="BU1844" s="11"/>
      <c r="BV1844" s="11"/>
      <c r="BW1844" s="11"/>
      <c r="BX1844" s="11"/>
      <c r="BY1844" s="11"/>
      <c r="BZ1844" s="12" t="b">
        <f>CD1844&lt;CA1844</f>
        <v>1</v>
      </c>
      <c r="CA1844" s="19">
        <f>CB1844*1200/14-7</f>
        <v>2307.2857142857142</v>
      </c>
      <c r="CB1844" s="11">
        <f t="shared" si="545"/>
        <v>27</v>
      </c>
      <c r="CC1844" s="11"/>
      <c r="CD1844" s="11">
        <f>CD1489</f>
        <v>2299</v>
      </c>
      <c r="CE1844" s="11" t="b">
        <f>CD1845-CD1844&gt;14</f>
        <v>1</v>
      </c>
      <c r="CF1844" s="11"/>
      <c r="CG1844" s="11"/>
      <c r="CH1844" s="11"/>
      <c r="CI1844" s="11"/>
      <c r="CJ1844" s="11"/>
      <c r="CK1844" s="11"/>
      <c r="CL1844" s="2"/>
      <c r="CM1844" s="2"/>
      <c r="CN1844" s="2"/>
      <c r="CO1844" s="11"/>
      <c r="CR1844" s="11" t="s">
        <v>0</v>
      </c>
      <c r="CS1844" s="11"/>
      <c r="CT1844" s="11"/>
      <c r="CU1844" s="11"/>
      <c r="CV1844" s="11"/>
      <c r="CW1844" s="11"/>
      <c r="CX1844" s="18" t="b">
        <f>DB1844&lt;CY1844</f>
        <v>0</v>
      </c>
      <c r="CY1844" s="19">
        <f>CZ1844*1200/14-7</f>
        <v>2307.2857142857142</v>
      </c>
      <c r="CZ1844" s="11">
        <f t="shared" si="547"/>
        <v>27</v>
      </c>
      <c r="DA1844" s="11"/>
      <c r="DB1844" s="11">
        <f>DB1489</f>
        <v>2400</v>
      </c>
      <c r="DC1844" s="11" t="b">
        <f>DB1845-DB1844&gt;14</f>
        <v>1</v>
      </c>
      <c r="DD1844" s="11"/>
      <c r="DE1844" s="11"/>
      <c r="DF1844" s="11"/>
      <c r="DG1844" s="11"/>
      <c r="DH1844" s="11"/>
      <c r="DI1844" s="11"/>
      <c r="DJ1844" s="12" t="b">
        <f>DN1844&lt;DK1844</f>
        <v>1</v>
      </c>
      <c r="DK1844" s="19">
        <f>DL1844*1200/14-7</f>
        <v>2307.2857142857142</v>
      </c>
      <c r="DL1844" s="11">
        <f t="shared" si="548"/>
        <v>27</v>
      </c>
      <c r="DM1844" s="5"/>
      <c r="DN1844" s="5">
        <f>DN1489</f>
        <v>2269</v>
      </c>
      <c r="DO1844" s="5" t="b">
        <f>DN1845-DN1844&gt;14</f>
        <v>1</v>
      </c>
      <c r="DP1844" s="5"/>
      <c r="DQ1844" s="5"/>
      <c r="DR1844" s="5"/>
      <c r="DS1844" s="5"/>
      <c r="DT1844" s="5"/>
      <c r="DU1844" s="5"/>
      <c r="DV1844" s="18" t="b">
        <f>DZ1844&lt;DW1844</f>
        <v>0</v>
      </c>
      <c r="DW1844" s="19">
        <f>DX1844*1200/14-7</f>
        <v>2307.2857142857142</v>
      </c>
      <c r="DX1844" s="11">
        <f t="shared" si="549"/>
        <v>27</v>
      </c>
      <c r="DY1844" s="11"/>
      <c r="DZ1844" s="11">
        <f>DZ1489</f>
        <v>2322</v>
      </c>
      <c r="EA1844" s="11"/>
      <c r="EB1844" s="11"/>
      <c r="EC1844" s="11"/>
      <c r="ED1844" s="11"/>
      <c r="EE1844" s="11"/>
      <c r="EF1844" s="11"/>
      <c r="EG1844" s="11"/>
      <c r="EH1844" s="2"/>
      <c r="EI1844" s="2"/>
      <c r="EJ1844" s="2"/>
      <c r="EK1844" s="11"/>
      <c r="EN1844" s="11"/>
      <c r="EO1844" s="11"/>
      <c r="EP1844" s="11"/>
      <c r="EQ1844" s="11"/>
      <c r="ER1844" s="11"/>
      <c r="ES1844" s="11"/>
      <c r="ET1844" s="12" t="b">
        <f>EX1844&lt;EU1844</f>
        <v>1</v>
      </c>
      <c r="EU1844" s="19">
        <f>EV1844*1200/14-7</f>
        <v>2307.2857142857142</v>
      </c>
      <c r="EV1844" s="11">
        <f t="shared" si="551"/>
        <v>27</v>
      </c>
      <c r="EW1844" s="11"/>
      <c r="EX1844" s="11">
        <f>EX1489</f>
        <v>2259</v>
      </c>
      <c r="EY1844" s="12" t="b">
        <f>EX1844&lt;EX1845</f>
        <v>1</v>
      </c>
      <c r="EZ1844" s="11"/>
      <c r="FA1844" s="11"/>
      <c r="FB1844" s="11"/>
      <c r="FC1844" s="11"/>
      <c r="FD1844" s="11"/>
      <c r="FE1844" s="11"/>
    </row>
    <row r="1845" spans="6:161" s="12" customFormat="1">
      <c r="F1845" s="12" t="b">
        <f>J1845&gt;G1845</f>
        <v>1</v>
      </c>
      <c r="G1845" s="19">
        <f>H1845*1200/14+7</f>
        <v>2321.2857142857142</v>
      </c>
      <c r="H1845" s="11">
        <f t="shared" si="539"/>
        <v>27</v>
      </c>
      <c r="I1845" s="11">
        <v>14</v>
      </c>
      <c r="J1845" s="11">
        <f>J1520</f>
        <v>2390</v>
      </c>
      <c r="K1845" s="11"/>
      <c r="L1845" s="11"/>
      <c r="M1845" s="11"/>
      <c r="N1845" s="11"/>
      <c r="O1845" s="11"/>
      <c r="P1845" s="11"/>
      <c r="Q1845" s="11"/>
      <c r="R1845" s="12" t="b">
        <f>V1845&gt;S1845</f>
        <v>1</v>
      </c>
      <c r="S1845" s="19">
        <f>T1845*1200/14+7</f>
        <v>2321.2857142857142</v>
      </c>
      <c r="T1845" s="11">
        <f t="shared" si="540"/>
        <v>27</v>
      </c>
      <c r="U1845" s="11">
        <v>14</v>
      </c>
      <c r="V1845" s="11">
        <f>V1520</f>
        <v>2350</v>
      </c>
      <c r="W1845" s="11"/>
      <c r="X1845" s="11"/>
      <c r="Y1845" s="11"/>
      <c r="Z1845" s="11"/>
      <c r="AA1845" s="11"/>
      <c r="AB1845" s="11"/>
      <c r="AC1845" s="11"/>
      <c r="AD1845" s="12" t="b">
        <f>AH1845&gt;AE1845</f>
        <v>1</v>
      </c>
      <c r="AE1845" s="19">
        <f>AF1845*1200/14+7</f>
        <v>2321.2857142857142</v>
      </c>
      <c r="AF1845" s="11">
        <f t="shared" si="541"/>
        <v>27</v>
      </c>
      <c r="AG1845" s="11">
        <v>14</v>
      </c>
      <c r="AH1845" s="11">
        <f>AH1520</f>
        <v>2425</v>
      </c>
      <c r="AI1845" s="11"/>
      <c r="AJ1845" s="11"/>
      <c r="AK1845" s="11"/>
      <c r="AL1845" s="11"/>
      <c r="AM1845" s="11"/>
      <c r="AN1845" s="11"/>
      <c r="AO1845" s="11"/>
      <c r="AP1845" s="12" t="b">
        <f>AT1845&gt;AQ1845</f>
        <v>1</v>
      </c>
      <c r="AQ1845" s="19">
        <f>AR1845*1200/14+7</f>
        <v>2321.2857142857142</v>
      </c>
      <c r="AR1845" s="11">
        <f t="shared" si="542"/>
        <v>27</v>
      </c>
      <c r="AS1845" s="11">
        <v>14</v>
      </c>
      <c r="AT1845" s="11">
        <f>AT1520</f>
        <v>2390</v>
      </c>
      <c r="AU1845" s="11"/>
      <c r="AV1845" s="11"/>
      <c r="AW1845" s="11"/>
      <c r="AX1845" s="11"/>
      <c r="AY1845" s="11"/>
      <c r="AZ1845" s="11"/>
      <c r="BA1845" s="11"/>
      <c r="BB1845" s="12" t="b">
        <f>BF1845&gt;BC1845</f>
        <v>1</v>
      </c>
      <c r="BC1845" s="19">
        <f>BD1845*1200/14+7</f>
        <v>2321.2857142857142</v>
      </c>
      <c r="BD1845" s="11">
        <f t="shared" si="543"/>
        <v>27</v>
      </c>
      <c r="BE1845" s="11">
        <v>14</v>
      </c>
      <c r="BF1845" s="11">
        <f>BF1520</f>
        <v>2327</v>
      </c>
      <c r="BG1845" s="11"/>
      <c r="BH1845" s="11"/>
      <c r="BI1845" s="11"/>
      <c r="BJ1845" s="11"/>
      <c r="BK1845" s="11"/>
      <c r="BL1845" s="11"/>
      <c r="BM1845" s="11"/>
      <c r="BN1845" s="12" t="b">
        <f>BR1845&gt;BO1845</f>
        <v>1</v>
      </c>
      <c r="BO1845" s="19">
        <f>BP1845*1200/14+7</f>
        <v>2321.2857142857142</v>
      </c>
      <c r="BP1845" s="11">
        <f t="shared" si="544"/>
        <v>27</v>
      </c>
      <c r="BQ1845" s="11">
        <v>14</v>
      </c>
      <c r="BR1845" s="11">
        <f>BR1520</f>
        <v>2385</v>
      </c>
      <c r="BS1845" s="11"/>
      <c r="BT1845" s="11"/>
      <c r="BU1845" s="11"/>
      <c r="BV1845" s="11"/>
      <c r="BW1845" s="11"/>
      <c r="BX1845" s="11"/>
      <c r="BY1845" s="11"/>
      <c r="BZ1845" s="12" t="b">
        <f>CD1845&gt;CA1845</f>
        <v>1</v>
      </c>
      <c r="CA1845" s="19">
        <f>CB1845*1200/14+7</f>
        <v>2321.2857142857142</v>
      </c>
      <c r="CB1845" s="11">
        <f t="shared" si="545"/>
        <v>27</v>
      </c>
      <c r="CC1845" s="11">
        <v>14</v>
      </c>
      <c r="CD1845" s="11">
        <f>CD1520</f>
        <v>2390</v>
      </c>
      <c r="CE1845" s="11"/>
      <c r="CF1845" s="11"/>
      <c r="CG1845" s="11"/>
      <c r="CH1845" s="11"/>
      <c r="CI1845" s="11"/>
      <c r="CJ1845" s="11"/>
      <c r="CK1845" s="11"/>
      <c r="CL1845" s="2"/>
      <c r="CM1845" s="2"/>
      <c r="CN1845" s="2"/>
      <c r="CO1845" s="11" t="s">
        <v>0</v>
      </c>
      <c r="CR1845" s="11"/>
      <c r="CS1845" s="11"/>
      <c r="CT1845" s="11"/>
      <c r="CU1845" s="11"/>
      <c r="CV1845" s="11"/>
      <c r="CW1845" s="11"/>
      <c r="CX1845" s="12" t="b">
        <f>DB1845&gt;CY1845</f>
        <v>1</v>
      </c>
      <c r="CY1845" s="19">
        <f>CZ1845*1200/14+7</f>
        <v>2321.2857142857142</v>
      </c>
      <c r="CZ1845" s="11">
        <f t="shared" si="547"/>
        <v>27</v>
      </c>
      <c r="DA1845" s="11">
        <v>14</v>
      </c>
      <c r="DB1845" s="11">
        <f>DB1520</f>
        <v>2425</v>
      </c>
      <c r="DC1845" s="11"/>
      <c r="DD1845" s="11"/>
      <c r="DE1845" s="11"/>
      <c r="DF1845" s="11"/>
      <c r="DG1845" s="11"/>
      <c r="DH1845" s="11"/>
      <c r="DI1845" s="11"/>
      <c r="DJ1845" s="12" t="b">
        <f>DN1845&gt;DK1845</f>
        <v>1</v>
      </c>
      <c r="DK1845" s="19">
        <f>DL1845*1200/14+7</f>
        <v>2321.2857142857142</v>
      </c>
      <c r="DL1845" s="11">
        <f t="shared" si="548"/>
        <v>27</v>
      </c>
      <c r="DM1845" s="5">
        <v>14</v>
      </c>
      <c r="DN1845" s="5">
        <f>DN1520</f>
        <v>2360</v>
      </c>
      <c r="DO1845" s="5"/>
      <c r="DP1845" s="5"/>
      <c r="DQ1845" s="5"/>
      <c r="DR1845" s="5"/>
      <c r="DS1845" s="5"/>
      <c r="DT1845" s="5"/>
      <c r="DU1845" s="5"/>
      <c r="DV1845" s="12" t="s">
        <v>0</v>
      </c>
      <c r="DW1845" s="19">
        <f>DX1845*1200/14+7</f>
        <v>2321.2857142857142</v>
      </c>
      <c r="DX1845" s="11">
        <f t="shared" si="549"/>
        <v>27</v>
      </c>
      <c r="DY1845" s="11">
        <v>14</v>
      </c>
      <c r="DZ1845" s="11" t="str">
        <f>DZ1520</f>
        <v>n.a.</v>
      </c>
      <c r="EA1845" s="11"/>
      <c r="EB1845" s="11"/>
      <c r="EC1845" s="11"/>
      <c r="ED1845" s="11"/>
      <c r="EE1845" s="11"/>
      <c r="EF1845" s="11"/>
      <c r="EG1845" s="11"/>
      <c r="EH1845" s="2"/>
      <c r="EI1845" s="2"/>
      <c r="EJ1845" s="2"/>
      <c r="EK1845" s="11" t="s">
        <v>0</v>
      </c>
      <c r="EN1845" s="11"/>
      <c r="EO1845" s="11"/>
      <c r="EP1845" s="11"/>
      <c r="EQ1845" s="11"/>
      <c r="ER1845" s="11"/>
      <c r="ES1845" s="11"/>
      <c r="ET1845" s="12" t="b">
        <f>EX1845&gt;EU1845</f>
        <v>1</v>
      </c>
      <c r="EU1845" s="19">
        <f>EV1845*1200/14+7</f>
        <v>2321.2857142857142</v>
      </c>
      <c r="EV1845" s="11">
        <f t="shared" si="551"/>
        <v>27</v>
      </c>
      <c r="EW1845" s="11">
        <v>14</v>
      </c>
      <c r="EX1845" s="11">
        <f>EX1520</f>
        <v>2385</v>
      </c>
      <c r="EY1845" s="12" t="s">
        <v>0</v>
      </c>
      <c r="EZ1845" s="11"/>
      <c r="FA1845" s="11"/>
      <c r="FB1845" s="11"/>
      <c r="FC1845" s="11"/>
      <c r="FD1845" s="11"/>
      <c r="FE1845" s="11"/>
    </row>
    <row r="1846" spans="6:161" s="12" customFormat="1">
      <c r="F1846" s="12" t="b">
        <f>J1846&lt;G1846</f>
        <v>1</v>
      </c>
      <c r="G1846" s="19">
        <f>H1846*1200/14-7</f>
        <v>2478.7142857142858</v>
      </c>
      <c r="H1846" s="11">
        <f t="shared" si="539"/>
        <v>29</v>
      </c>
      <c r="I1846" s="11"/>
      <c r="J1846" s="11">
        <f>J1521</f>
        <v>2461</v>
      </c>
      <c r="K1846" s="11" t="b">
        <f>J1847-J1846&gt;14</f>
        <v>1</v>
      </c>
      <c r="L1846" s="11"/>
      <c r="M1846" s="11"/>
      <c r="N1846" s="11"/>
      <c r="O1846" s="11"/>
      <c r="P1846" s="11"/>
      <c r="Q1846" s="11"/>
      <c r="R1846" s="12" t="b">
        <f>V1846&lt;S1846</f>
        <v>1</v>
      </c>
      <c r="S1846" s="19">
        <f>T1846*1200/14-7</f>
        <v>2478.7142857142858</v>
      </c>
      <c r="T1846" s="11">
        <f t="shared" si="540"/>
        <v>29</v>
      </c>
      <c r="U1846" s="11"/>
      <c r="V1846" s="11">
        <f>V1521</f>
        <v>2441</v>
      </c>
      <c r="W1846" s="11" t="b">
        <f>V1847-V1846&gt;14</f>
        <v>1</v>
      </c>
      <c r="X1846" s="11"/>
      <c r="Y1846" s="11"/>
      <c r="Z1846" s="11"/>
      <c r="AA1846" s="11"/>
      <c r="AB1846" s="11"/>
      <c r="AC1846" s="11"/>
      <c r="AD1846" s="12" t="b">
        <f>AH1846&lt;AE1846</f>
        <v>1</v>
      </c>
      <c r="AE1846" s="19">
        <f>AF1846*1200/14-7</f>
        <v>2478.7142857142858</v>
      </c>
      <c r="AF1846" s="11">
        <f t="shared" si="541"/>
        <v>29</v>
      </c>
      <c r="AG1846" s="11"/>
      <c r="AH1846" s="11">
        <f>AH1521</f>
        <v>2477</v>
      </c>
      <c r="AI1846" s="11" t="b">
        <f>AH1847-AH1846&gt;14</f>
        <v>1</v>
      </c>
      <c r="AJ1846" s="11"/>
      <c r="AK1846" s="11"/>
      <c r="AL1846" s="11"/>
      <c r="AM1846" s="11"/>
      <c r="AN1846" s="11"/>
      <c r="AO1846" s="11"/>
      <c r="AP1846" s="12" t="b">
        <f>AT1846&lt;AQ1846</f>
        <v>1</v>
      </c>
      <c r="AQ1846" s="19">
        <f>AR1846*1200/14-7</f>
        <v>2478.7142857142858</v>
      </c>
      <c r="AR1846" s="11">
        <f t="shared" si="542"/>
        <v>29</v>
      </c>
      <c r="AS1846" s="11"/>
      <c r="AT1846" s="11">
        <f>AT1521</f>
        <v>2420</v>
      </c>
      <c r="AU1846" s="11" t="b">
        <f>AT1847-AT1846&gt;14</f>
        <v>1</v>
      </c>
      <c r="AV1846" s="11"/>
      <c r="AW1846" s="11"/>
      <c r="AX1846" s="11"/>
      <c r="AY1846" s="11"/>
      <c r="AZ1846" s="11"/>
      <c r="BA1846" s="11"/>
      <c r="BB1846" s="12" t="b">
        <f>BF1846&lt;BC1846</f>
        <v>1</v>
      </c>
      <c r="BC1846" s="19">
        <f>BD1846*1200/14-7</f>
        <v>2478.7142857142858</v>
      </c>
      <c r="BD1846" s="11">
        <f t="shared" si="543"/>
        <v>29</v>
      </c>
      <c r="BE1846" s="11"/>
      <c r="BF1846" s="11">
        <f>BF1521</f>
        <v>2427</v>
      </c>
      <c r="BG1846" s="11" t="b">
        <f>BF1847-BF1846&gt;14</f>
        <v>1</v>
      </c>
      <c r="BH1846" s="11"/>
      <c r="BI1846" s="11"/>
      <c r="BJ1846" s="11"/>
      <c r="BK1846" s="11"/>
      <c r="BL1846" s="11"/>
      <c r="BM1846" s="11"/>
      <c r="BN1846" s="12" t="b">
        <f>BR1846&lt;BO1846</f>
        <v>1</v>
      </c>
      <c r="BO1846" s="19">
        <f>BP1846*1200/14-7</f>
        <v>2478.7142857142858</v>
      </c>
      <c r="BP1846" s="11">
        <f t="shared" si="544"/>
        <v>29</v>
      </c>
      <c r="BQ1846" s="11"/>
      <c r="BR1846" s="11">
        <f>BR1521</f>
        <v>2410</v>
      </c>
      <c r="BS1846" s="11" t="b">
        <f>BR1847-BR1846&gt;14</f>
        <v>1</v>
      </c>
      <c r="BT1846" s="11"/>
      <c r="BU1846" s="11"/>
      <c r="BV1846" s="11"/>
      <c r="BW1846" s="11"/>
      <c r="BX1846" s="11"/>
      <c r="BY1846" s="11"/>
      <c r="BZ1846" s="12" t="b">
        <f>CD1846&lt;CA1846</f>
        <v>1</v>
      </c>
      <c r="CA1846" s="19">
        <f>CB1846*1200/14-7</f>
        <v>2478.7142857142858</v>
      </c>
      <c r="CB1846" s="11">
        <f t="shared" si="545"/>
        <v>29</v>
      </c>
      <c r="CC1846" s="11"/>
      <c r="CD1846" s="11">
        <f>CD1521</f>
        <v>2440</v>
      </c>
      <c r="CE1846" s="11" t="b">
        <f>CD1847-CD1846&gt;14</f>
        <v>1</v>
      </c>
      <c r="CF1846" s="11"/>
      <c r="CG1846" s="11"/>
      <c r="CH1846" s="11"/>
      <c r="CI1846" s="11"/>
      <c r="CJ1846" s="11"/>
      <c r="CK1846" s="11"/>
      <c r="CL1846" s="2"/>
      <c r="CM1846" s="2"/>
      <c r="CN1846" s="2"/>
      <c r="CO1846" s="11"/>
      <c r="CR1846" s="11" t="s">
        <v>0</v>
      </c>
      <c r="CS1846" s="11"/>
      <c r="CT1846" s="11"/>
      <c r="CU1846" s="11"/>
      <c r="CV1846" s="11"/>
      <c r="CW1846" s="11"/>
      <c r="CX1846" s="18" t="b">
        <f>DB1846&lt;CY1846</f>
        <v>0</v>
      </c>
      <c r="CY1846" s="19">
        <f>CZ1846*1200/14-7</f>
        <v>2478.7142857142858</v>
      </c>
      <c r="CZ1846" s="11">
        <f t="shared" si="547"/>
        <v>29</v>
      </c>
      <c r="DA1846" s="11"/>
      <c r="DB1846" s="11">
        <f>DB1521</f>
        <v>2515</v>
      </c>
      <c r="DC1846" s="11" t="b">
        <f>DB1847-DB1846&gt;14</f>
        <v>1</v>
      </c>
      <c r="DD1846" s="11"/>
      <c r="DE1846" s="11"/>
      <c r="DF1846" s="11"/>
      <c r="DG1846" s="11"/>
      <c r="DH1846" s="11"/>
      <c r="DI1846" s="11"/>
      <c r="DJ1846" s="12" t="b">
        <f>DN1846&lt;DK1846</f>
        <v>1</v>
      </c>
      <c r="DK1846" s="19">
        <f>DL1846*1200/14-7</f>
        <v>2478.7142857142858</v>
      </c>
      <c r="DL1846" s="11">
        <f t="shared" si="548"/>
        <v>29</v>
      </c>
      <c r="DM1846" s="5"/>
      <c r="DN1846" s="5">
        <f>DN1521</f>
        <v>2400</v>
      </c>
      <c r="DO1846" s="5" t="b">
        <f>DN1847-DN1846&gt;14</f>
        <v>1</v>
      </c>
      <c r="DP1846" s="5"/>
      <c r="DQ1846" s="5"/>
      <c r="DR1846" s="5"/>
      <c r="DS1846" s="5"/>
      <c r="DT1846" s="5"/>
      <c r="DU1846" s="5"/>
      <c r="DV1846" s="12" t="s">
        <v>0</v>
      </c>
      <c r="DW1846" s="19">
        <f>DX1846*1200/14-7</f>
        <v>2478.7142857142858</v>
      </c>
      <c r="DX1846" s="11">
        <f t="shared" si="549"/>
        <v>29</v>
      </c>
      <c r="DY1846" s="11"/>
      <c r="DZ1846" s="11" t="str">
        <f>DZ1521</f>
        <v>n.a.</v>
      </c>
      <c r="EA1846" s="11"/>
      <c r="EB1846" s="11"/>
      <c r="EC1846" s="11"/>
      <c r="ED1846" s="11"/>
      <c r="EE1846" s="11"/>
      <c r="EF1846" s="11"/>
      <c r="EG1846" s="11"/>
      <c r="EH1846" s="2"/>
      <c r="EI1846" s="2"/>
      <c r="EJ1846" s="2"/>
      <c r="EK1846" s="11"/>
      <c r="EN1846" s="11"/>
      <c r="EO1846" s="11"/>
      <c r="EP1846" s="11"/>
      <c r="EQ1846" s="11"/>
      <c r="ER1846" s="11"/>
      <c r="ES1846" s="11"/>
      <c r="ET1846" s="12" t="b">
        <f>EX1846&lt;EU1846</f>
        <v>1</v>
      </c>
      <c r="EU1846" s="19">
        <f>EV1846*1200/14-7</f>
        <v>2478.7142857142858</v>
      </c>
      <c r="EV1846" s="11">
        <f t="shared" si="551"/>
        <v>29</v>
      </c>
      <c r="EW1846" s="11"/>
      <c r="EX1846" s="11">
        <f>EX1521</f>
        <v>2415</v>
      </c>
      <c r="EY1846" s="12" t="b">
        <f>EX1846&lt;EX1847</f>
        <v>1</v>
      </c>
      <c r="EZ1846" s="11"/>
      <c r="FA1846" s="11"/>
      <c r="FB1846" s="11"/>
      <c r="FC1846" s="11"/>
      <c r="FD1846" s="11"/>
      <c r="FE1846" s="11"/>
    </row>
    <row r="1847" spans="6:161" s="12" customFormat="1">
      <c r="F1847" s="12" t="b">
        <f>J1847&gt;G1847</f>
        <v>1</v>
      </c>
      <c r="G1847" s="19">
        <f>H1847*1200/14+7</f>
        <v>2492.7142857142858</v>
      </c>
      <c r="H1847" s="11">
        <f t="shared" si="539"/>
        <v>29</v>
      </c>
      <c r="I1847" s="11">
        <v>15</v>
      </c>
      <c r="J1847" s="11">
        <f>J1552</f>
        <v>2562</v>
      </c>
      <c r="K1847" s="11"/>
      <c r="L1847" s="11"/>
      <c r="M1847" s="11"/>
      <c r="N1847" s="11"/>
      <c r="O1847" s="11"/>
      <c r="P1847" s="11"/>
      <c r="Q1847" s="11"/>
      <c r="R1847" s="12" t="b">
        <f>V1847&gt;S1847</f>
        <v>1</v>
      </c>
      <c r="S1847" s="19">
        <f>T1847*1200/14+7</f>
        <v>2492.7142857142858</v>
      </c>
      <c r="T1847" s="11">
        <f t="shared" si="540"/>
        <v>29</v>
      </c>
      <c r="U1847" s="11">
        <v>15</v>
      </c>
      <c r="V1847" s="11">
        <f>V1552</f>
        <v>2531</v>
      </c>
      <c r="W1847" s="11"/>
      <c r="X1847" s="11"/>
      <c r="Y1847" s="11"/>
      <c r="Z1847" s="11"/>
      <c r="AA1847" s="11"/>
      <c r="AB1847" s="11"/>
      <c r="AC1847" s="11"/>
      <c r="AD1847" s="12" t="b">
        <f>AH1847&gt;AE1847</f>
        <v>1</v>
      </c>
      <c r="AE1847" s="19">
        <f>AF1847*1200/14+7</f>
        <v>2492.7142857142858</v>
      </c>
      <c r="AF1847" s="11">
        <f t="shared" si="541"/>
        <v>29</v>
      </c>
      <c r="AG1847" s="11">
        <v>15</v>
      </c>
      <c r="AH1847" s="11">
        <f>AH1552</f>
        <v>2611</v>
      </c>
      <c r="AI1847" s="11"/>
      <c r="AJ1847" s="11"/>
      <c r="AK1847" s="11"/>
      <c r="AL1847" s="11"/>
      <c r="AM1847" s="11"/>
      <c r="AN1847" s="11"/>
      <c r="AO1847" s="11"/>
      <c r="AP1847" s="12" t="b">
        <f>AT1847&gt;AQ1847</f>
        <v>1</v>
      </c>
      <c r="AQ1847" s="19">
        <f>AR1847*1200/14+7</f>
        <v>2492.7142857142858</v>
      </c>
      <c r="AR1847" s="11">
        <f t="shared" si="542"/>
        <v>29</v>
      </c>
      <c r="AS1847" s="11">
        <v>15</v>
      </c>
      <c r="AT1847" s="11">
        <f>AT1552</f>
        <v>2552</v>
      </c>
      <c r="AU1847" s="12" t="s">
        <v>0</v>
      </c>
      <c r="AV1847" s="11"/>
      <c r="AW1847" s="11"/>
      <c r="AX1847" s="11"/>
      <c r="AY1847" s="11"/>
      <c r="AZ1847" s="11"/>
      <c r="BA1847" s="11"/>
      <c r="BB1847" s="12" t="b">
        <f>BF1847&gt;BC1847</f>
        <v>1</v>
      </c>
      <c r="BC1847" s="19">
        <f>BD1847*1200/14+7</f>
        <v>2492.7142857142858</v>
      </c>
      <c r="BD1847" s="11">
        <f t="shared" si="543"/>
        <v>29</v>
      </c>
      <c r="BE1847" s="11">
        <v>15</v>
      </c>
      <c r="BF1847" s="11">
        <f>BF1552</f>
        <v>2494</v>
      </c>
      <c r="BG1847" s="11"/>
      <c r="BH1847" s="11"/>
      <c r="BI1847" s="11"/>
      <c r="BJ1847" s="11"/>
      <c r="BK1847" s="11"/>
      <c r="BL1847" s="11"/>
      <c r="BM1847" s="11"/>
      <c r="BN1847" s="12" t="b">
        <f>BR1847&gt;BO1847</f>
        <v>1</v>
      </c>
      <c r="BO1847" s="19">
        <f>BP1847*1200/14+7</f>
        <v>2492.7142857142858</v>
      </c>
      <c r="BP1847" s="11">
        <f t="shared" si="544"/>
        <v>29</v>
      </c>
      <c r="BQ1847" s="11">
        <v>15</v>
      </c>
      <c r="BR1847" s="11">
        <f>BR1552</f>
        <v>2527</v>
      </c>
      <c r="BS1847" s="11"/>
      <c r="BT1847" s="11"/>
      <c r="BU1847" s="11"/>
      <c r="BV1847" s="11"/>
      <c r="BW1847" s="11"/>
      <c r="BX1847" s="11"/>
      <c r="BY1847" s="11"/>
      <c r="BZ1847" s="12" t="b">
        <f>CD1847&gt;CA1847</f>
        <v>1</v>
      </c>
      <c r="CA1847" s="19">
        <f>CB1847*1200/14+7</f>
        <v>2492.7142857142858</v>
      </c>
      <c r="CB1847" s="11">
        <f t="shared" si="545"/>
        <v>29</v>
      </c>
      <c r="CC1847" s="11">
        <v>15</v>
      </c>
      <c r="CD1847" s="11">
        <f>CD1552</f>
        <v>2567</v>
      </c>
      <c r="CE1847" s="11"/>
      <c r="CF1847" s="11"/>
      <c r="CG1847" s="11"/>
      <c r="CH1847" s="11"/>
      <c r="CI1847" s="11"/>
      <c r="CJ1847" s="11"/>
      <c r="CK1847" s="11"/>
      <c r="CL1847" s="2"/>
      <c r="CM1847" s="2"/>
      <c r="CN1847" s="2"/>
      <c r="CO1847" s="11" t="s">
        <v>0</v>
      </c>
      <c r="CR1847" s="11"/>
      <c r="CS1847" s="11"/>
      <c r="CT1847" s="11"/>
      <c r="CU1847" s="11"/>
      <c r="CV1847" s="11"/>
      <c r="CW1847" s="11"/>
      <c r="CX1847" s="12" t="b">
        <f>DB1847&gt;CY1847</f>
        <v>1</v>
      </c>
      <c r="CY1847" s="19">
        <f>CZ1847*1200/14+7</f>
        <v>2492.7142857142858</v>
      </c>
      <c r="CZ1847" s="11">
        <f t="shared" si="547"/>
        <v>29</v>
      </c>
      <c r="DA1847" s="11">
        <v>15</v>
      </c>
      <c r="DB1847" s="11">
        <f>DB1552</f>
        <v>2607</v>
      </c>
      <c r="DC1847" s="11"/>
      <c r="DD1847" s="11"/>
      <c r="DE1847" s="11"/>
      <c r="DF1847" s="11"/>
      <c r="DG1847" s="11"/>
      <c r="DH1847" s="11"/>
      <c r="DI1847" s="11"/>
      <c r="DJ1847" s="12" t="b">
        <f>DN1847&gt;DK1847</f>
        <v>1</v>
      </c>
      <c r="DK1847" s="19">
        <f>DL1847*1200/14+7</f>
        <v>2492.7142857142858</v>
      </c>
      <c r="DL1847" s="11">
        <f t="shared" si="548"/>
        <v>29</v>
      </c>
      <c r="DM1847" s="5">
        <v>15</v>
      </c>
      <c r="DN1847" s="5">
        <f>DN1552</f>
        <v>2531</v>
      </c>
      <c r="DO1847" s="5"/>
      <c r="DP1847" s="5"/>
      <c r="DQ1847" s="5"/>
      <c r="DR1847" s="5"/>
      <c r="DS1847" s="5"/>
      <c r="DT1847" s="5"/>
      <c r="DU1847" s="5"/>
      <c r="DV1847" s="12" t="s">
        <v>0</v>
      </c>
      <c r="DW1847" s="19">
        <f>DX1847*1200/14+7</f>
        <v>2492.7142857142858</v>
      </c>
      <c r="DX1847" s="11">
        <f t="shared" si="549"/>
        <v>29</v>
      </c>
      <c r="DY1847" s="11">
        <v>15</v>
      </c>
      <c r="DZ1847" s="11" t="str">
        <f>DZ1552</f>
        <v>n.a.</v>
      </c>
      <c r="EA1847" s="11"/>
      <c r="EB1847" s="11"/>
      <c r="EC1847" s="11"/>
      <c r="ED1847" s="11"/>
      <c r="EE1847" s="11"/>
      <c r="EF1847" s="11"/>
      <c r="EG1847" s="11"/>
      <c r="EH1847" s="2"/>
      <c r="EI1847" s="2"/>
      <c r="EJ1847" s="2"/>
      <c r="EK1847" s="11" t="s">
        <v>0</v>
      </c>
      <c r="EN1847" s="11"/>
      <c r="EO1847" s="11"/>
      <c r="EP1847" s="11"/>
      <c r="EQ1847" s="11"/>
      <c r="ER1847" s="11"/>
      <c r="ES1847" s="11"/>
      <c r="ET1847" s="12" t="b">
        <f>EX1847&gt;EU1847</f>
        <v>1</v>
      </c>
      <c r="EU1847" s="19">
        <f>EV1847*1200/14+7</f>
        <v>2492.7142857142858</v>
      </c>
      <c r="EV1847" s="11">
        <f t="shared" si="551"/>
        <v>29</v>
      </c>
      <c r="EW1847" s="11">
        <v>15</v>
      </c>
      <c r="EX1847" s="11">
        <f>EX1552</f>
        <v>2561</v>
      </c>
      <c r="EY1847" s="12" t="s">
        <v>0</v>
      </c>
      <c r="EZ1847" s="11"/>
      <c r="FA1847" s="11"/>
      <c r="FB1847" s="11"/>
      <c r="FC1847" s="11"/>
      <c r="FD1847" s="11"/>
      <c r="FE1847" s="11"/>
    </row>
    <row r="1848" spans="6:161" s="12" customFormat="1">
      <c r="F1848" s="12" t="b">
        <f>J1848&lt;G1848</f>
        <v>1</v>
      </c>
      <c r="G1848" s="19">
        <f>H1848*1200/14-7</f>
        <v>2650.1428571428573</v>
      </c>
      <c r="H1848" s="11">
        <f t="shared" si="539"/>
        <v>31</v>
      </c>
      <c r="I1848" s="11"/>
      <c r="J1848" s="11">
        <f>J1553</f>
        <v>2632</v>
      </c>
      <c r="K1848" s="11" t="b">
        <f>J1849-J1848&gt;14</f>
        <v>1</v>
      </c>
      <c r="L1848" s="11"/>
      <c r="M1848" s="11"/>
      <c r="N1848" s="11"/>
      <c r="O1848" s="11"/>
      <c r="P1848" s="11"/>
      <c r="Q1848" s="11"/>
      <c r="R1848" s="12" t="b">
        <f>V1848&lt;S1848</f>
        <v>1</v>
      </c>
      <c r="S1848" s="19">
        <f>T1848*1200/14-7</f>
        <v>2650.1428571428573</v>
      </c>
      <c r="T1848" s="11">
        <f t="shared" si="540"/>
        <v>31</v>
      </c>
      <c r="U1848" s="11"/>
      <c r="V1848" s="11">
        <f>V1553</f>
        <v>2617</v>
      </c>
      <c r="W1848" s="11" t="b">
        <f>V1849-V1848&gt;14</f>
        <v>1</v>
      </c>
      <c r="X1848" s="11"/>
      <c r="Y1848" s="11"/>
      <c r="Z1848" s="11"/>
      <c r="AA1848" s="11"/>
      <c r="AB1848" s="11"/>
      <c r="AC1848" s="11"/>
      <c r="AD1848" s="12" t="b">
        <f>AH1848&lt;AE1848</f>
        <v>1</v>
      </c>
      <c r="AE1848" s="19">
        <f>AF1848*1200/14-7</f>
        <v>2650.1428571428573</v>
      </c>
      <c r="AF1848" s="11">
        <f t="shared" si="541"/>
        <v>31</v>
      </c>
      <c r="AG1848" s="11"/>
      <c r="AH1848" s="11">
        <f>AH1553</f>
        <v>2648</v>
      </c>
      <c r="AI1848" s="11" t="b">
        <f>AH1849-AH1848&gt;14</f>
        <v>1</v>
      </c>
      <c r="AJ1848" s="11"/>
      <c r="AK1848" s="11"/>
      <c r="AL1848" s="11"/>
      <c r="AM1848" s="11"/>
      <c r="AN1848" s="11"/>
      <c r="AO1848" s="11"/>
      <c r="AP1848" s="12" t="b">
        <f>AT1848&lt;AQ1848</f>
        <v>1</v>
      </c>
      <c r="AQ1848" s="19">
        <f>AR1848*1200/14-7</f>
        <v>2650.1428571428573</v>
      </c>
      <c r="AR1848" s="11">
        <f t="shared" si="542"/>
        <v>31</v>
      </c>
      <c r="AS1848" s="11"/>
      <c r="AT1848" s="11">
        <f>AT1553</f>
        <v>2582</v>
      </c>
      <c r="AV1848" s="11" t="s">
        <v>0</v>
      </c>
      <c r="AW1848" s="11"/>
      <c r="AX1848" s="11"/>
      <c r="AY1848" s="11"/>
      <c r="AZ1848" s="11"/>
      <c r="BA1848" s="11"/>
      <c r="BB1848" s="12" t="b">
        <f>BF1848&lt;BC1848</f>
        <v>1</v>
      </c>
      <c r="BC1848" s="19">
        <f>BD1848*1200/14-7</f>
        <v>2650.1428571428573</v>
      </c>
      <c r="BD1848" s="11">
        <f t="shared" si="543"/>
        <v>31</v>
      </c>
      <c r="BE1848" s="11"/>
      <c r="BF1848" s="11">
        <f>BF1553</f>
        <v>2596</v>
      </c>
      <c r="BG1848" s="11" t="b">
        <f>BF1849-BF1848&gt;14</f>
        <v>1</v>
      </c>
      <c r="BH1848" s="11"/>
      <c r="BI1848" s="11"/>
      <c r="BJ1848" s="11"/>
      <c r="BK1848" s="11"/>
      <c r="BL1848" s="11"/>
      <c r="BM1848" s="11"/>
      <c r="BN1848" s="12" t="b">
        <f>BR1848&lt;BO1848</f>
        <v>1</v>
      </c>
      <c r="BO1848" s="19">
        <f>BP1848*1200/14-7</f>
        <v>2650.1428571428573</v>
      </c>
      <c r="BP1848" s="11">
        <f t="shared" si="544"/>
        <v>31</v>
      </c>
      <c r="BQ1848" s="11"/>
      <c r="BR1848" s="11">
        <f>BR1553</f>
        <v>2596</v>
      </c>
      <c r="BS1848" s="11" t="b">
        <f>BR1849-BR1848&gt;14</f>
        <v>1</v>
      </c>
      <c r="BT1848" s="11"/>
      <c r="BU1848" s="11"/>
      <c r="BV1848" s="11"/>
      <c r="BW1848" s="11"/>
      <c r="BX1848" s="11"/>
      <c r="BY1848" s="11"/>
      <c r="BZ1848" s="12" t="b">
        <f>CD1848&lt;CA1848</f>
        <v>1</v>
      </c>
      <c r="CA1848" s="19">
        <f>CB1848*1200/14-7</f>
        <v>2650.1428571428573</v>
      </c>
      <c r="CB1848" s="11">
        <f t="shared" si="545"/>
        <v>31</v>
      </c>
      <c r="CC1848" s="11"/>
      <c r="CD1848" s="11">
        <f>CD1553</f>
        <v>2632</v>
      </c>
      <c r="CE1848" s="11" t="b">
        <f>CD1849-CD1848&gt;14</f>
        <v>1</v>
      </c>
      <c r="CF1848" s="11"/>
      <c r="CG1848" s="11"/>
      <c r="CH1848" s="11"/>
      <c r="CI1848" s="11"/>
      <c r="CJ1848" s="11"/>
      <c r="CK1848" s="11"/>
      <c r="CL1848" s="2"/>
      <c r="CM1848" s="2"/>
      <c r="CN1848" s="2"/>
      <c r="CO1848" s="11"/>
      <c r="CR1848" s="11"/>
      <c r="CS1848" s="11"/>
      <c r="CT1848" s="11"/>
      <c r="CU1848" s="11"/>
      <c r="CV1848" s="11"/>
      <c r="CW1848" s="11"/>
      <c r="CX1848" s="18" t="b">
        <f>DB1848&lt;CY1848</f>
        <v>0</v>
      </c>
      <c r="CY1848" s="19">
        <f>CZ1848*1200/14-7</f>
        <v>2650.1428571428573</v>
      </c>
      <c r="CZ1848" s="11">
        <f t="shared" si="547"/>
        <v>31</v>
      </c>
      <c r="DA1848" s="11"/>
      <c r="DB1848" s="11">
        <f>DB1553</f>
        <v>2686</v>
      </c>
      <c r="DC1848" s="11" t="b">
        <f>DB1849-DB1848&gt;14</f>
        <v>1</v>
      </c>
      <c r="DD1848" s="11"/>
      <c r="DE1848" s="11"/>
      <c r="DF1848" s="11"/>
      <c r="DG1848" s="11"/>
      <c r="DH1848" s="11"/>
      <c r="DI1848" s="11"/>
      <c r="DJ1848" s="12" t="b">
        <f>DN1848&lt;DK1848</f>
        <v>1</v>
      </c>
      <c r="DK1848" s="19">
        <f>DL1848*1200/14-7</f>
        <v>2650.1428571428573</v>
      </c>
      <c r="DL1848" s="11">
        <f t="shared" si="548"/>
        <v>31</v>
      </c>
      <c r="DM1848" s="5"/>
      <c r="DN1848" s="5">
        <f>DN1553</f>
        <v>2576</v>
      </c>
      <c r="DO1848" s="5" t="b">
        <f>DN1849-DN1848&gt;14</f>
        <v>1</v>
      </c>
      <c r="DP1848" s="5"/>
      <c r="DQ1848" s="5"/>
      <c r="DR1848" s="5"/>
      <c r="DS1848" s="5"/>
      <c r="DT1848" s="5"/>
      <c r="DU1848" s="5"/>
      <c r="DV1848" s="12" t="s">
        <v>0</v>
      </c>
      <c r="DW1848" s="19">
        <f>DX1848*1200/14-7</f>
        <v>2650.1428571428573</v>
      </c>
      <c r="DX1848" s="11">
        <f t="shared" si="549"/>
        <v>31</v>
      </c>
      <c r="DY1848" s="11"/>
      <c r="DZ1848" s="11" t="str">
        <f>DZ1553</f>
        <v>n.a.</v>
      </c>
      <c r="EA1848" s="11"/>
      <c r="EB1848" s="11"/>
      <c r="EC1848" s="11"/>
      <c r="ED1848" s="11"/>
      <c r="EE1848" s="11"/>
      <c r="EF1848" s="11"/>
      <c r="EG1848" s="11"/>
      <c r="EH1848" s="2"/>
      <c r="EI1848" s="2"/>
      <c r="EJ1848" s="2"/>
      <c r="EK1848" s="11"/>
      <c r="EN1848" s="11"/>
      <c r="EO1848" s="11"/>
      <c r="EP1848" s="11"/>
      <c r="EQ1848" s="11"/>
      <c r="ER1848" s="11"/>
      <c r="ES1848" s="11"/>
      <c r="ET1848" s="12" t="b">
        <f>EX1848&lt;EU1848</f>
        <v>1</v>
      </c>
      <c r="EU1848" s="19">
        <f>EV1848*1200/14-7</f>
        <v>2650.1428571428573</v>
      </c>
      <c r="EV1848" s="11">
        <f t="shared" si="551"/>
        <v>31</v>
      </c>
      <c r="EW1848" s="11"/>
      <c r="EX1848" s="11">
        <f>EX1553</f>
        <v>2572</v>
      </c>
      <c r="EY1848" s="12" t="b">
        <f>EX1848&lt;EX1849</f>
        <v>1</v>
      </c>
      <c r="EZ1848" s="11"/>
      <c r="FA1848" s="11"/>
      <c r="FB1848" s="11"/>
      <c r="FC1848" s="11"/>
      <c r="FD1848" s="11"/>
      <c r="FE1848" s="11"/>
    </row>
    <row r="1849" spans="6:161" s="12" customFormat="1">
      <c r="F1849" s="12" t="b">
        <f>J1849&gt;G1849</f>
        <v>1</v>
      </c>
      <c r="G1849" s="19">
        <f>H1849*1200/14+7</f>
        <v>2664.1428571428573</v>
      </c>
      <c r="H1849" s="11">
        <f t="shared" si="539"/>
        <v>31</v>
      </c>
      <c r="I1849" s="11">
        <v>16</v>
      </c>
      <c r="J1849" s="11">
        <f>J1584</f>
        <v>2733</v>
      </c>
      <c r="K1849" s="11"/>
      <c r="L1849" s="11"/>
      <c r="M1849" s="11"/>
      <c r="N1849" s="11"/>
      <c r="O1849" s="11"/>
      <c r="P1849" s="11"/>
      <c r="Q1849" s="11"/>
      <c r="R1849" s="12" t="b">
        <f>V1849&gt;S1849</f>
        <v>1</v>
      </c>
      <c r="S1849" s="19">
        <f>T1849*1200/14+7</f>
        <v>2664.1428571428573</v>
      </c>
      <c r="T1849" s="11">
        <f t="shared" si="540"/>
        <v>31</v>
      </c>
      <c r="U1849" s="11">
        <v>16</v>
      </c>
      <c r="V1849" s="11">
        <f>V1584</f>
        <v>2708</v>
      </c>
      <c r="W1849" s="11"/>
      <c r="X1849" s="11"/>
      <c r="Y1849" s="11"/>
      <c r="Z1849" s="11"/>
      <c r="AA1849" s="11"/>
      <c r="AB1849" s="11"/>
      <c r="AC1849" s="11"/>
      <c r="AD1849" s="12" t="b">
        <f>AH1849&gt;AE1849</f>
        <v>1</v>
      </c>
      <c r="AE1849" s="19">
        <f>AF1849*1200/14+7</f>
        <v>2664.1428571428573</v>
      </c>
      <c r="AF1849" s="11">
        <f t="shared" si="541"/>
        <v>31</v>
      </c>
      <c r="AG1849" s="11">
        <v>16</v>
      </c>
      <c r="AH1849" s="11">
        <f>AH1584</f>
        <v>2782</v>
      </c>
      <c r="AI1849" s="11"/>
      <c r="AJ1849" s="11"/>
      <c r="AK1849" s="11"/>
      <c r="AL1849" s="11"/>
      <c r="AM1849" s="11"/>
      <c r="AN1849" s="11"/>
      <c r="AO1849" s="11"/>
      <c r="AP1849" s="2"/>
      <c r="AQ1849" s="2"/>
      <c r="AR1849" s="2"/>
      <c r="AS1849" s="11" t="s">
        <v>0</v>
      </c>
      <c r="AV1849" s="11"/>
      <c r="AW1849" s="11"/>
      <c r="AX1849" s="11"/>
      <c r="AY1849" s="11"/>
      <c r="AZ1849" s="11"/>
      <c r="BA1849" s="11"/>
      <c r="BB1849" s="12" t="b">
        <f>BF1849&gt;BC1849</f>
        <v>1</v>
      </c>
      <c r="BC1849" s="19">
        <f>BD1849*1200/14+7</f>
        <v>2664.1428571428573</v>
      </c>
      <c r="BD1849" s="11">
        <f t="shared" si="543"/>
        <v>31</v>
      </c>
      <c r="BE1849" s="11">
        <v>16</v>
      </c>
      <c r="BF1849" s="11">
        <f>BF1584</f>
        <v>2733</v>
      </c>
      <c r="BG1849" s="11"/>
      <c r="BH1849" s="11"/>
      <c r="BI1849" s="11"/>
      <c r="BJ1849" s="11"/>
      <c r="BK1849" s="11"/>
      <c r="BL1849" s="11"/>
      <c r="BM1849" s="11"/>
      <c r="BN1849" s="12" t="b">
        <f>BR1849&gt;BO1849</f>
        <v>1</v>
      </c>
      <c r="BO1849" s="19">
        <f>BP1849*1200/14+7</f>
        <v>2664.1428571428573</v>
      </c>
      <c r="BP1849" s="11">
        <f t="shared" si="544"/>
        <v>31</v>
      </c>
      <c r="BQ1849" s="11">
        <v>16</v>
      </c>
      <c r="BR1849" s="11">
        <f>BR1584</f>
        <v>2743</v>
      </c>
      <c r="BS1849" s="11"/>
      <c r="BT1849" s="11"/>
      <c r="BU1849" s="11"/>
      <c r="BV1849" s="11"/>
      <c r="BW1849" s="11"/>
      <c r="BX1849" s="11"/>
      <c r="BY1849" s="11"/>
      <c r="BZ1849" s="12" t="b">
        <f>CD1849&gt;CA1849</f>
        <v>1</v>
      </c>
      <c r="CA1849" s="19">
        <f>CB1849*1200/14+7</f>
        <v>2664.1428571428573</v>
      </c>
      <c r="CB1849" s="11">
        <f t="shared" si="545"/>
        <v>31</v>
      </c>
      <c r="CC1849" s="11">
        <v>16</v>
      </c>
      <c r="CD1849" s="11">
        <f>CD1584</f>
        <v>2758</v>
      </c>
      <c r="CE1849" s="11"/>
      <c r="CF1849" s="11"/>
      <c r="CG1849" s="11"/>
      <c r="CH1849" s="11"/>
      <c r="CI1849" s="11"/>
      <c r="CJ1849" s="11"/>
      <c r="CK1849" s="11"/>
      <c r="CL1849" s="2"/>
      <c r="CM1849" s="2"/>
      <c r="CN1849" s="2"/>
      <c r="CO1849" s="11" t="s">
        <v>0</v>
      </c>
      <c r="CR1849" s="11"/>
      <c r="CS1849" s="11"/>
      <c r="CT1849" s="11"/>
      <c r="CU1849" s="11"/>
      <c r="CV1849" s="11"/>
      <c r="CW1849" s="11"/>
      <c r="CX1849" s="12" t="b">
        <f>DB1849&gt;CY1849</f>
        <v>1</v>
      </c>
      <c r="CY1849" s="19">
        <f>CZ1849*1200/14+7</f>
        <v>2664.1428571428573</v>
      </c>
      <c r="CZ1849" s="11">
        <f t="shared" si="547"/>
        <v>31</v>
      </c>
      <c r="DA1849" s="11">
        <v>16</v>
      </c>
      <c r="DB1849" s="11">
        <f>DB1584</f>
        <v>2858</v>
      </c>
      <c r="DC1849" s="12" t="s">
        <v>0</v>
      </c>
      <c r="DD1849" s="11"/>
      <c r="DE1849" s="11"/>
      <c r="DF1849" s="11"/>
      <c r="DG1849" s="11"/>
      <c r="DH1849" s="11"/>
      <c r="DI1849" s="11"/>
      <c r="DJ1849" s="12" t="b">
        <f>DN1849&gt;DK1849</f>
        <v>1</v>
      </c>
      <c r="DK1849" s="19">
        <f>DL1849*1200/14+7</f>
        <v>2664.1428571428573</v>
      </c>
      <c r="DL1849" s="11">
        <f t="shared" si="548"/>
        <v>31</v>
      </c>
      <c r="DM1849" s="5">
        <v>16</v>
      </c>
      <c r="DN1849" s="5">
        <f>DN1584</f>
        <v>2723</v>
      </c>
      <c r="DO1849" s="5"/>
      <c r="DP1849" s="5"/>
      <c r="DQ1849" s="5"/>
      <c r="DR1849" s="5"/>
      <c r="DS1849" s="5"/>
      <c r="DT1849" s="5"/>
      <c r="DU1849" s="5"/>
      <c r="DV1849" s="12" t="s">
        <v>0</v>
      </c>
      <c r="DW1849" s="19">
        <f>DX1849*1200/14+7</f>
        <v>2664.1428571428573</v>
      </c>
      <c r="DX1849" s="11">
        <f t="shared" si="549"/>
        <v>31</v>
      </c>
      <c r="DY1849" s="11">
        <v>16</v>
      </c>
      <c r="DZ1849" s="11" t="str">
        <f>DZ1584</f>
        <v>n.a.</v>
      </c>
      <c r="EA1849" s="11"/>
      <c r="EB1849" s="11"/>
      <c r="EC1849" s="11"/>
      <c r="ED1849" s="11"/>
      <c r="EE1849" s="11"/>
      <c r="EF1849" s="11"/>
      <c r="EG1849" s="11"/>
      <c r="EH1849" s="2"/>
      <c r="EI1849" s="2"/>
      <c r="EJ1849" s="2"/>
      <c r="EK1849" s="11" t="s">
        <v>0</v>
      </c>
      <c r="EN1849" s="11"/>
      <c r="EO1849" s="11"/>
      <c r="EP1849" s="11"/>
      <c r="EQ1849" s="11"/>
      <c r="ER1849" s="11"/>
      <c r="ES1849" s="11"/>
      <c r="ET1849" s="12" t="b">
        <f>EX1849&gt;EU1849</f>
        <v>1</v>
      </c>
      <c r="EU1849" s="19">
        <f>EV1849*1200/14+7</f>
        <v>2664.1428571428573</v>
      </c>
      <c r="EV1849" s="11">
        <f t="shared" si="551"/>
        <v>31</v>
      </c>
      <c r="EW1849" s="11">
        <v>16</v>
      </c>
      <c r="EX1849" s="11">
        <f>EX1584</f>
        <v>2728</v>
      </c>
      <c r="EY1849" s="12" t="s">
        <v>0</v>
      </c>
      <c r="EZ1849" s="11"/>
      <c r="FA1849" s="11"/>
      <c r="FB1849" s="11"/>
      <c r="FC1849" s="11"/>
      <c r="FD1849" s="11"/>
      <c r="FE1849" s="11"/>
    </row>
    <row r="1850" spans="6:161" s="12" customFormat="1">
      <c r="F1850" s="12" t="b">
        <f>J1850&lt;G1850</f>
        <v>1</v>
      </c>
      <c r="G1850" s="19">
        <f>H1850*1200/14-7</f>
        <v>2821.5714285714284</v>
      </c>
      <c r="H1850" s="11">
        <f t="shared" si="539"/>
        <v>33</v>
      </c>
      <c r="I1850" s="11"/>
      <c r="J1850" s="11">
        <f>J1585</f>
        <v>2797</v>
      </c>
      <c r="K1850" s="11" t="b">
        <f>J1851-J1850&gt;14</f>
        <v>1</v>
      </c>
      <c r="L1850" s="11"/>
      <c r="M1850" s="11"/>
      <c r="N1850" s="11"/>
      <c r="O1850" s="11"/>
      <c r="P1850" s="11"/>
      <c r="Q1850" s="11"/>
      <c r="R1850" s="12" t="b">
        <f>V1850&lt;S1850</f>
        <v>1</v>
      </c>
      <c r="S1850" s="19">
        <f>T1850*1200/14-7</f>
        <v>2821.5714285714284</v>
      </c>
      <c r="T1850" s="11">
        <f t="shared" si="540"/>
        <v>33</v>
      </c>
      <c r="U1850" s="11"/>
      <c r="V1850" s="11">
        <f>V1585</f>
        <v>2814</v>
      </c>
      <c r="W1850" s="11" t="b">
        <f>V1851-V1850&gt;14</f>
        <v>1</v>
      </c>
      <c r="X1850" s="11"/>
      <c r="Y1850" s="11"/>
      <c r="Z1850" s="11"/>
      <c r="AA1850" s="11"/>
      <c r="AB1850" s="11"/>
      <c r="AC1850" s="11"/>
      <c r="AD1850" s="12" t="b">
        <f>AH1850&lt;AE1850</f>
        <v>1</v>
      </c>
      <c r="AE1850" s="19">
        <f>AF1850*1200/14-7</f>
        <v>2821.5714285714284</v>
      </c>
      <c r="AF1850" s="11">
        <f t="shared" si="541"/>
        <v>33</v>
      </c>
      <c r="AG1850" s="11"/>
      <c r="AH1850" s="11">
        <f>AH1585</f>
        <v>2782</v>
      </c>
      <c r="AI1850" s="11" t="b">
        <f>AH1851-AH1850&gt;14</f>
        <v>1</v>
      </c>
      <c r="AJ1850" s="11"/>
      <c r="AK1850" s="11"/>
      <c r="AL1850" s="11"/>
      <c r="AM1850" s="11"/>
      <c r="AN1850" s="11"/>
      <c r="AO1850" s="11"/>
      <c r="AP1850" s="2"/>
      <c r="AQ1850" s="2"/>
      <c r="AR1850" s="2"/>
      <c r="AS1850" s="11"/>
      <c r="AV1850" s="11" t="s">
        <v>0</v>
      </c>
      <c r="AW1850" s="11"/>
      <c r="AX1850" s="11"/>
      <c r="AY1850" s="11"/>
      <c r="AZ1850" s="11"/>
      <c r="BA1850" s="11"/>
      <c r="BB1850" s="12" t="b">
        <f>BF1850&lt;BC1850</f>
        <v>1</v>
      </c>
      <c r="BC1850" s="19">
        <f>BD1850*1200/14-7</f>
        <v>2821.5714285714284</v>
      </c>
      <c r="BD1850" s="11">
        <f t="shared" si="543"/>
        <v>33</v>
      </c>
      <c r="BE1850" s="11"/>
      <c r="BF1850" s="11">
        <f>BF1585</f>
        <v>2750</v>
      </c>
      <c r="BG1850" s="11" t="b">
        <f>BF1851-BF1850&gt;14</f>
        <v>1</v>
      </c>
      <c r="BH1850" s="11"/>
      <c r="BI1850" s="11"/>
      <c r="BJ1850" s="11"/>
      <c r="BK1850" s="11"/>
      <c r="BL1850" s="11"/>
      <c r="BM1850" s="11"/>
      <c r="BN1850" s="12" t="b">
        <f>BR1850&lt;BO1850</f>
        <v>1</v>
      </c>
      <c r="BO1850" s="19">
        <f>BP1850*1200/14-7</f>
        <v>2821.5714285714284</v>
      </c>
      <c r="BP1850" s="11">
        <f t="shared" si="544"/>
        <v>33</v>
      </c>
      <c r="BQ1850" s="11"/>
      <c r="BR1850" s="11">
        <f>BR1585</f>
        <v>2763</v>
      </c>
      <c r="BS1850" s="11" t="b">
        <f>BR1851-BR1850&gt;14</f>
        <v>1</v>
      </c>
      <c r="BT1850" s="11"/>
      <c r="BU1850" s="11"/>
      <c r="BV1850" s="11"/>
      <c r="BW1850" s="11"/>
      <c r="BX1850" s="11"/>
      <c r="BY1850" s="11"/>
      <c r="BZ1850" s="12" t="b">
        <f>CD1850&lt;CA1850</f>
        <v>1</v>
      </c>
      <c r="CA1850" s="19">
        <f>CB1850*1200/14-7</f>
        <v>2821.5714285714284</v>
      </c>
      <c r="CB1850" s="11">
        <f t="shared" si="545"/>
        <v>33</v>
      </c>
      <c r="CC1850" s="11"/>
      <c r="CD1850" s="11">
        <f>CD1585</f>
        <v>2810</v>
      </c>
      <c r="CE1850" s="11" t="b">
        <f>CD1851-CD1850&gt;14</f>
        <v>1</v>
      </c>
      <c r="CF1850" s="11"/>
      <c r="CG1850" s="11"/>
      <c r="CH1850" s="11"/>
      <c r="CI1850" s="11"/>
      <c r="CJ1850" s="11"/>
      <c r="CK1850" s="11"/>
      <c r="CL1850" s="2"/>
      <c r="CM1850" s="2"/>
      <c r="CN1850" s="2"/>
      <c r="CO1850" s="11"/>
      <c r="CR1850" s="11"/>
      <c r="CS1850" s="11"/>
      <c r="CT1850" s="11"/>
      <c r="CU1850" s="11"/>
      <c r="CV1850" s="11"/>
      <c r="CW1850" s="11"/>
      <c r="CX1850" s="18" t="b">
        <f>DB1850&lt;CY1850</f>
        <v>0</v>
      </c>
      <c r="CY1850" s="19">
        <f>CZ1850*1200/14-7</f>
        <v>2821.5714285714284</v>
      </c>
      <c r="CZ1850" s="11">
        <f t="shared" si="547"/>
        <v>33</v>
      </c>
      <c r="DA1850" s="11"/>
      <c r="DB1850" s="11">
        <f>DB1585</f>
        <v>2858</v>
      </c>
      <c r="DD1850" s="11"/>
      <c r="DE1850" s="11"/>
      <c r="DF1850" s="11"/>
      <c r="DG1850" s="11"/>
      <c r="DH1850" s="11"/>
      <c r="DI1850" s="11"/>
      <c r="DJ1850" s="12" t="b">
        <f>DN1850&lt;DK1850</f>
        <v>1</v>
      </c>
      <c r="DK1850" s="19">
        <f>DL1850*1200/14-7</f>
        <v>2821.5714285714284</v>
      </c>
      <c r="DL1850" s="11">
        <f t="shared" si="548"/>
        <v>33</v>
      </c>
      <c r="DM1850" s="5"/>
      <c r="DN1850" s="5">
        <f>DN1585</f>
        <v>2763</v>
      </c>
      <c r="DO1850" s="5" t="b">
        <f>DN1851-DN1850&gt;14</f>
        <v>1</v>
      </c>
      <c r="DP1850" s="5"/>
      <c r="DQ1850" s="5"/>
      <c r="DR1850" s="5"/>
      <c r="DS1850" s="5"/>
      <c r="DT1850" s="5"/>
      <c r="DU1850" s="5"/>
      <c r="DV1850" s="12" t="s">
        <v>0</v>
      </c>
      <c r="DW1850" s="19">
        <f>DX1850*1200/14-7</f>
        <v>2821.5714285714284</v>
      </c>
      <c r="DX1850" s="11">
        <f t="shared" si="549"/>
        <v>33</v>
      </c>
      <c r="DY1850" s="11"/>
      <c r="DZ1850" s="11" t="str">
        <f>DZ1585</f>
        <v>n.a.</v>
      </c>
      <c r="EA1850" s="11"/>
      <c r="EB1850" s="11"/>
      <c r="EC1850" s="11"/>
      <c r="ED1850" s="11"/>
      <c r="EE1850" s="11"/>
      <c r="EF1850" s="11"/>
      <c r="EG1850" s="11"/>
      <c r="EH1850" s="2"/>
      <c r="EI1850" s="2"/>
      <c r="EJ1850" s="2"/>
      <c r="EK1850" s="11"/>
      <c r="EN1850" s="11"/>
      <c r="EO1850" s="11"/>
      <c r="EP1850" s="11"/>
      <c r="EQ1850" s="11"/>
      <c r="ER1850" s="11"/>
      <c r="ES1850" s="11"/>
      <c r="ET1850" s="12" t="b">
        <f>EX1850&lt;EU1850</f>
        <v>1</v>
      </c>
      <c r="EU1850" s="19">
        <f>EV1850*1200/14-7</f>
        <v>2821.5714285714284</v>
      </c>
      <c r="EV1850" s="11">
        <f t="shared" si="551"/>
        <v>33</v>
      </c>
      <c r="EW1850" s="11"/>
      <c r="EX1850" s="11">
        <f>EX1585</f>
        <v>2753</v>
      </c>
      <c r="EY1850" s="12" t="b">
        <f>EX1850&lt;EX1851</f>
        <v>1</v>
      </c>
      <c r="EZ1850" s="11"/>
      <c r="FA1850" s="11"/>
      <c r="FB1850" s="11"/>
      <c r="FC1850" s="11"/>
      <c r="FD1850" s="11"/>
      <c r="FE1850" s="11"/>
    </row>
    <row r="1851" spans="6:161" s="12" customFormat="1">
      <c r="F1851" s="12" t="b">
        <f>J1851&gt;G1851</f>
        <v>1</v>
      </c>
      <c r="G1851" s="19">
        <f>H1851*1200/14+7</f>
        <v>2835.5714285714284</v>
      </c>
      <c r="H1851" s="11">
        <f t="shared" si="539"/>
        <v>33</v>
      </c>
      <c r="I1851" s="11">
        <v>17</v>
      </c>
      <c r="J1851" s="11">
        <f>J1616</f>
        <v>2915</v>
      </c>
      <c r="K1851" s="11"/>
      <c r="L1851" s="11"/>
      <c r="M1851" s="11"/>
      <c r="N1851" s="11"/>
      <c r="O1851" s="11"/>
      <c r="P1851" s="11"/>
      <c r="Q1851" s="11"/>
      <c r="R1851" s="12" t="b">
        <f>V1851&gt;S1851</f>
        <v>1</v>
      </c>
      <c r="S1851" s="19">
        <f>T1851*1200/14+7</f>
        <v>2835.5714285714284</v>
      </c>
      <c r="T1851" s="11">
        <f t="shared" si="540"/>
        <v>33</v>
      </c>
      <c r="U1851" s="11">
        <v>17</v>
      </c>
      <c r="V1851" s="11">
        <f>V1616</f>
        <v>2880</v>
      </c>
      <c r="W1851" s="11"/>
      <c r="X1851" s="11"/>
      <c r="Y1851" s="11"/>
      <c r="Z1851" s="11"/>
      <c r="AA1851" s="11"/>
      <c r="AB1851" s="11"/>
      <c r="AC1851" s="11"/>
      <c r="AD1851" s="12" t="b">
        <f>AH1851&gt;AE1851</f>
        <v>1</v>
      </c>
      <c r="AE1851" s="19">
        <f>AF1851*1200/14+7</f>
        <v>2835.5714285714284</v>
      </c>
      <c r="AF1851" s="11">
        <f t="shared" si="541"/>
        <v>33</v>
      </c>
      <c r="AG1851" s="11">
        <v>17</v>
      </c>
      <c r="AH1851" s="11">
        <f>AH1616</f>
        <v>3016</v>
      </c>
      <c r="AI1851" s="11"/>
      <c r="AJ1851" s="11"/>
      <c r="AK1851" s="11"/>
      <c r="AL1851" s="11"/>
      <c r="AM1851" s="11"/>
      <c r="AN1851" s="11"/>
      <c r="AO1851" s="11"/>
      <c r="AP1851" s="2"/>
      <c r="AQ1851" s="2"/>
      <c r="AR1851" s="2"/>
      <c r="AS1851" s="11" t="s">
        <v>0</v>
      </c>
      <c r="AV1851" s="11"/>
      <c r="AW1851" s="11"/>
      <c r="AX1851" s="11"/>
      <c r="AY1851" s="11"/>
      <c r="AZ1851" s="11"/>
      <c r="BA1851" s="11"/>
      <c r="BB1851" s="12" t="b">
        <f>BF1851&gt;BC1851</f>
        <v>1</v>
      </c>
      <c r="BC1851" s="19">
        <f>BD1851*1200/14+7</f>
        <v>2835.5714285714284</v>
      </c>
      <c r="BD1851" s="11">
        <f t="shared" si="543"/>
        <v>33</v>
      </c>
      <c r="BE1851" s="11">
        <v>17</v>
      </c>
      <c r="BF1851" s="11">
        <f>BF1616</f>
        <v>2847</v>
      </c>
      <c r="BG1851" s="11"/>
      <c r="BH1851" s="11"/>
      <c r="BI1851" s="11"/>
      <c r="BJ1851" s="11"/>
      <c r="BK1851" s="11"/>
      <c r="BL1851" s="11"/>
      <c r="BM1851" s="11"/>
      <c r="BN1851" s="12" t="b">
        <f>BR1851&gt;BO1851</f>
        <v>1</v>
      </c>
      <c r="BO1851" s="19">
        <f>BP1851*1200/14+7</f>
        <v>2835.5714285714284</v>
      </c>
      <c r="BP1851" s="11">
        <f t="shared" si="544"/>
        <v>33</v>
      </c>
      <c r="BQ1851" s="11">
        <v>17</v>
      </c>
      <c r="BR1851" s="11">
        <f>BR1616</f>
        <v>2910</v>
      </c>
      <c r="BS1851" s="11"/>
      <c r="BT1851" s="11"/>
      <c r="BU1851" s="11"/>
      <c r="BV1851" s="11"/>
      <c r="BW1851" s="11"/>
      <c r="BX1851" s="11"/>
      <c r="BY1851" s="11"/>
      <c r="BZ1851" s="12" t="b">
        <f>CD1851&gt;CA1851</f>
        <v>1</v>
      </c>
      <c r="CA1851" s="19">
        <f>CB1851*1200/14+7</f>
        <v>2835.5714285714284</v>
      </c>
      <c r="CB1851" s="11">
        <f t="shared" si="545"/>
        <v>33</v>
      </c>
      <c r="CC1851" s="11">
        <v>17</v>
      </c>
      <c r="CD1851" s="11">
        <f>CD1616</f>
        <v>2904</v>
      </c>
      <c r="CE1851" s="11"/>
      <c r="CF1851" s="11"/>
      <c r="CG1851" s="11"/>
      <c r="CH1851" s="11"/>
      <c r="CI1851" s="11"/>
      <c r="CJ1851" s="11"/>
      <c r="CK1851" s="11"/>
      <c r="CL1851" s="2"/>
      <c r="CM1851" s="2"/>
      <c r="CN1851" s="2"/>
      <c r="CO1851" s="11" t="s">
        <v>0</v>
      </c>
      <c r="CR1851" s="11"/>
      <c r="CS1851" s="11"/>
      <c r="CT1851" s="11"/>
      <c r="CU1851" s="11"/>
      <c r="CV1851" s="11"/>
      <c r="CW1851" s="11"/>
      <c r="CX1851" s="2"/>
      <c r="CY1851" s="2"/>
      <c r="CZ1851" s="2"/>
      <c r="DD1851" s="11"/>
      <c r="DE1851" s="11"/>
      <c r="DF1851" s="11"/>
      <c r="DG1851" s="11"/>
      <c r="DH1851" s="11"/>
      <c r="DI1851" s="11"/>
      <c r="DJ1851" s="12" t="b">
        <f>DN1851&gt;DK1851</f>
        <v>1</v>
      </c>
      <c r="DK1851" s="19">
        <f>DL1851*1200/14+7</f>
        <v>2835.5714285714284</v>
      </c>
      <c r="DL1851" s="11">
        <f t="shared" si="548"/>
        <v>33</v>
      </c>
      <c r="DM1851" s="5">
        <v>17</v>
      </c>
      <c r="DN1851" s="5">
        <f>DN1616</f>
        <v>2894</v>
      </c>
      <c r="DO1851" s="5"/>
      <c r="DP1851" s="5"/>
      <c r="DQ1851" s="5"/>
      <c r="DR1851" s="5"/>
      <c r="DS1851" s="5"/>
      <c r="DT1851" s="5"/>
      <c r="DU1851" s="5"/>
      <c r="DV1851" s="12" t="s">
        <v>0</v>
      </c>
      <c r="DW1851" s="19">
        <f>DX1851*1200/14+7</f>
        <v>2835.5714285714284</v>
      </c>
      <c r="DX1851" s="11">
        <f t="shared" si="549"/>
        <v>33</v>
      </c>
      <c r="DY1851" s="11">
        <v>17</v>
      </c>
      <c r="DZ1851" s="11" t="str">
        <f>DZ1616</f>
        <v>n.a.</v>
      </c>
      <c r="EA1851" s="11"/>
      <c r="EB1851" s="11"/>
      <c r="EC1851" s="11"/>
      <c r="ED1851" s="11"/>
      <c r="EE1851" s="11"/>
      <c r="EF1851" s="11"/>
      <c r="EG1851" s="11"/>
      <c r="EH1851" s="2"/>
      <c r="EI1851" s="2"/>
      <c r="EJ1851" s="2"/>
      <c r="EK1851" s="11" t="s">
        <v>0</v>
      </c>
      <c r="EN1851" s="11"/>
      <c r="EO1851" s="11"/>
      <c r="EP1851" s="11"/>
      <c r="EQ1851" s="11"/>
      <c r="ER1851" s="11"/>
      <c r="ES1851" s="11"/>
      <c r="ET1851" s="12" t="b">
        <f>EX1851&gt;EU1851</f>
        <v>1</v>
      </c>
      <c r="EU1851" s="19">
        <f>EV1851*1200/14+7</f>
        <v>2835.5714285714284</v>
      </c>
      <c r="EV1851" s="11">
        <f t="shared" si="551"/>
        <v>33</v>
      </c>
      <c r="EW1851" s="11">
        <v>17</v>
      </c>
      <c r="EX1851" s="11">
        <f>EX1616</f>
        <v>2894</v>
      </c>
      <c r="EY1851" s="12" t="s">
        <v>0</v>
      </c>
      <c r="EZ1851" s="11"/>
      <c r="FA1851" s="11"/>
      <c r="FB1851" s="11"/>
      <c r="FC1851" s="11"/>
      <c r="FD1851" s="11"/>
      <c r="FE1851" s="11"/>
    </row>
    <row r="1852" spans="6:161" s="12" customFormat="1">
      <c r="F1852" s="12" t="b">
        <f>J1852&lt;G1852</f>
        <v>1</v>
      </c>
      <c r="G1852" s="19">
        <f>H1852*1200/14-7</f>
        <v>2993</v>
      </c>
      <c r="H1852" s="11">
        <f t="shared" si="539"/>
        <v>35</v>
      </c>
      <c r="I1852" s="11"/>
      <c r="J1852" s="11">
        <f>J1617</f>
        <v>2961</v>
      </c>
      <c r="K1852" s="11" t="b">
        <f>J1853-J1852&gt;14</f>
        <v>1</v>
      </c>
      <c r="L1852" s="11"/>
      <c r="M1852" s="11"/>
      <c r="N1852" s="11"/>
      <c r="O1852" s="11"/>
      <c r="P1852" s="11"/>
      <c r="Q1852" s="11"/>
      <c r="R1852" s="12" t="b">
        <f>V1852&lt;S1852</f>
        <v>1</v>
      </c>
      <c r="S1852" s="19">
        <f>T1852*1200/14-7</f>
        <v>2993</v>
      </c>
      <c r="T1852" s="11">
        <f t="shared" si="540"/>
        <v>35</v>
      </c>
      <c r="U1852" s="11"/>
      <c r="V1852" s="11">
        <f>V1617</f>
        <v>2969</v>
      </c>
      <c r="W1852" s="11" t="b">
        <f>V1853-V1852&gt;14</f>
        <v>1</v>
      </c>
      <c r="X1852" s="11"/>
      <c r="Y1852" s="11"/>
      <c r="Z1852" s="11"/>
      <c r="AA1852" s="11"/>
      <c r="AB1852" s="11"/>
      <c r="AC1852" s="11"/>
      <c r="AD1852" s="18" t="b">
        <f>AH1852&lt;AE1852</f>
        <v>0</v>
      </c>
      <c r="AE1852" s="19">
        <f>AF1852*1200/14-7</f>
        <v>2993</v>
      </c>
      <c r="AF1852" s="11">
        <f t="shared" si="541"/>
        <v>35</v>
      </c>
      <c r="AG1852" s="11"/>
      <c r="AH1852" s="11">
        <f>AH1617</f>
        <v>3016</v>
      </c>
      <c r="AI1852" s="11" t="b">
        <f>AH1853-AH1852&gt;14</f>
        <v>1</v>
      </c>
      <c r="AJ1852" s="11"/>
      <c r="AK1852" s="11"/>
      <c r="AL1852" s="11"/>
      <c r="AM1852" s="11"/>
      <c r="AN1852" s="11"/>
      <c r="AO1852" s="11"/>
      <c r="AP1852" s="2"/>
      <c r="AQ1852" s="2"/>
      <c r="AR1852" s="2"/>
      <c r="AS1852" s="11"/>
      <c r="AV1852" s="11" t="s">
        <v>0</v>
      </c>
      <c r="AW1852" s="11"/>
      <c r="AX1852" s="11"/>
      <c r="AY1852" s="11"/>
      <c r="AZ1852" s="11"/>
      <c r="BA1852" s="11"/>
      <c r="BB1852" s="12" t="b">
        <f>BF1852&lt;BC1852</f>
        <v>1</v>
      </c>
      <c r="BC1852" s="19">
        <f>BD1852*1200/14-7</f>
        <v>2993</v>
      </c>
      <c r="BD1852" s="11">
        <f t="shared" si="543"/>
        <v>35</v>
      </c>
      <c r="BE1852" s="11"/>
      <c r="BF1852" s="11">
        <f>BF1617</f>
        <v>2941</v>
      </c>
      <c r="BG1852" s="11" t="b">
        <f>BF1853-BF1852&gt;14</f>
        <v>1</v>
      </c>
      <c r="BH1852" s="11"/>
      <c r="BI1852" s="11"/>
      <c r="BJ1852" s="11"/>
      <c r="BK1852" s="11"/>
      <c r="BL1852" s="11"/>
      <c r="BM1852" s="11"/>
      <c r="BN1852" s="12" t="b">
        <f>BR1852&lt;BO1852</f>
        <v>1</v>
      </c>
      <c r="BO1852" s="19">
        <f>BP1852*1200/14-7</f>
        <v>2993</v>
      </c>
      <c r="BP1852" s="11">
        <f t="shared" si="544"/>
        <v>35</v>
      </c>
      <c r="BQ1852" s="11"/>
      <c r="BR1852" s="11">
        <f>BR1617</f>
        <v>2956</v>
      </c>
      <c r="BS1852" s="11" t="b">
        <f>BR1853-BR1852&gt;14</f>
        <v>1</v>
      </c>
      <c r="BT1852" s="11"/>
      <c r="BU1852" s="11"/>
      <c r="BV1852" s="11"/>
      <c r="BW1852" s="11"/>
      <c r="BX1852" s="11"/>
      <c r="BY1852" s="11"/>
      <c r="BZ1852" s="18" t="b">
        <f>CD1852&lt;CA1852</f>
        <v>0</v>
      </c>
      <c r="CA1852" s="19">
        <f>CB1852*1200/14-7</f>
        <v>2993</v>
      </c>
      <c r="CB1852" s="11">
        <f t="shared" si="545"/>
        <v>35</v>
      </c>
      <c r="CC1852" s="11"/>
      <c r="CD1852" s="11">
        <f>CD1617</f>
        <v>3000</v>
      </c>
      <c r="CE1852" s="11" t="b">
        <f>CD1853-CD1852&gt;14</f>
        <v>1</v>
      </c>
      <c r="CF1852" s="11"/>
      <c r="CG1852" s="11"/>
      <c r="CH1852" s="11"/>
      <c r="CI1852" s="11"/>
      <c r="CJ1852" s="11"/>
      <c r="CK1852" s="11"/>
      <c r="CL1852" s="2"/>
      <c r="CM1852" s="2"/>
      <c r="CN1852" s="2"/>
      <c r="CO1852" s="11"/>
      <c r="CR1852" s="11"/>
      <c r="CS1852" s="11"/>
      <c r="CT1852" s="11"/>
      <c r="CU1852" s="11"/>
      <c r="CV1852" s="11"/>
      <c r="CW1852" s="11"/>
      <c r="CX1852" s="2"/>
      <c r="CY1852" s="2"/>
      <c r="CZ1852" s="2"/>
      <c r="DD1852" s="11"/>
      <c r="DE1852" s="11"/>
      <c r="DF1852" s="11"/>
      <c r="DG1852" s="11"/>
      <c r="DH1852" s="11"/>
      <c r="DI1852" s="11"/>
      <c r="DJ1852" s="12" t="b">
        <f>DN1852&lt;DK1852</f>
        <v>1</v>
      </c>
      <c r="DK1852" s="19">
        <f>DL1852*1200/14-7</f>
        <v>2993</v>
      </c>
      <c r="DL1852" s="11">
        <f t="shared" si="548"/>
        <v>35</v>
      </c>
      <c r="DM1852" s="5"/>
      <c r="DN1852" s="5">
        <f>DN1617</f>
        <v>2915</v>
      </c>
      <c r="DO1852" s="5" t="b">
        <f>DN1853-DN1852&gt;14</f>
        <v>1</v>
      </c>
      <c r="DP1852" s="5"/>
      <c r="DQ1852" s="5"/>
      <c r="DR1852" s="5"/>
      <c r="DS1852" s="5"/>
      <c r="DT1852" s="5"/>
      <c r="DU1852" s="5"/>
      <c r="DV1852" s="12" t="s">
        <v>0</v>
      </c>
      <c r="DW1852" s="19">
        <f>DX1852*1200/14-7</f>
        <v>2993</v>
      </c>
      <c r="DX1852" s="11">
        <f t="shared" si="549"/>
        <v>35</v>
      </c>
      <c r="DY1852" s="11"/>
      <c r="DZ1852" s="11" t="str">
        <f>DZ1617</f>
        <v>n.a.</v>
      </c>
      <c r="EA1852" s="11"/>
      <c r="EB1852" s="11"/>
      <c r="EC1852" s="11"/>
      <c r="ED1852" s="11"/>
      <c r="EE1852" s="11"/>
      <c r="EF1852" s="11"/>
      <c r="EG1852" s="11"/>
      <c r="EH1852" s="2"/>
      <c r="EI1852" s="2"/>
      <c r="EJ1852" s="2"/>
      <c r="EK1852" s="11"/>
      <c r="EN1852" s="11"/>
      <c r="EO1852" s="11"/>
      <c r="EP1852" s="11"/>
      <c r="EQ1852" s="11"/>
      <c r="ER1852" s="11"/>
      <c r="ES1852" s="11"/>
      <c r="ET1852" s="12" t="b">
        <f>EX1852&lt;EU1852</f>
        <v>1</v>
      </c>
      <c r="EU1852" s="19">
        <f>EV1852*1200/14-7</f>
        <v>2993</v>
      </c>
      <c r="EV1852" s="11">
        <f t="shared" si="551"/>
        <v>35</v>
      </c>
      <c r="EW1852" s="11"/>
      <c r="EX1852" s="11">
        <f>EX1617</f>
        <v>2894</v>
      </c>
      <c r="EY1852" s="12" t="b">
        <f>EX1852&lt;EX1853</f>
        <v>1</v>
      </c>
      <c r="EZ1852" s="11"/>
      <c r="FA1852" s="11"/>
      <c r="FB1852" s="11"/>
      <c r="FC1852" s="11"/>
      <c r="FD1852" s="11"/>
      <c r="FE1852" s="11"/>
    </row>
    <row r="1853" spans="6:161" s="12" customFormat="1">
      <c r="F1853" s="12" t="b">
        <f>J1853&gt;G1853</f>
        <v>1</v>
      </c>
      <c r="G1853" s="19">
        <f>H1853*1200/14+7</f>
        <v>3007</v>
      </c>
      <c r="H1853" s="11">
        <f t="shared" si="539"/>
        <v>35</v>
      </c>
      <c r="I1853" s="11">
        <v>18</v>
      </c>
      <c r="J1853" s="11">
        <f>J1648</f>
        <v>3081</v>
      </c>
      <c r="K1853" s="12" t="s">
        <v>0</v>
      </c>
      <c r="L1853" s="11"/>
      <c r="M1853" s="11"/>
      <c r="N1853" s="11"/>
      <c r="O1853" s="11"/>
      <c r="P1853" s="11"/>
      <c r="Q1853" s="11"/>
      <c r="R1853" s="12" t="b">
        <f>V1853&gt;S1853</f>
        <v>1</v>
      </c>
      <c r="S1853" s="19">
        <f>T1853*1200/14+7</f>
        <v>3007</v>
      </c>
      <c r="T1853" s="11">
        <f t="shared" si="540"/>
        <v>35</v>
      </c>
      <c r="U1853" s="11">
        <v>18</v>
      </c>
      <c r="V1853" s="11">
        <f>V1648</f>
        <v>3061</v>
      </c>
      <c r="W1853" s="11"/>
      <c r="X1853" s="11"/>
      <c r="Y1853" s="11"/>
      <c r="Z1853" s="11"/>
      <c r="AA1853" s="11"/>
      <c r="AB1853" s="11"/>
      <c r="AC1853" s="11"/>
      <c r="AD1853" s="12" t="b">
        <f>AH1853&gt;AE1853</f>
        <v>1</v>
      </c>
      <c r="AE1853" s="19">
        <f>AF1853*1200/14+7</f>
        <v>3007</v>
      </c>
      <c r="AF1853" s="11">
        <f t="shared" si="541"/>
        <v>35</v>
      </c>
      <c r="AG1853" s="11">
        <v>18</v>
      </c>
      <c r="AH1853" s="11">
        <f>AH1648</f>
        <v>3187</v>
      </c>
      <c r="AI1853" s="12" t="s">
        <v>0</v>
      </c>
      <c r="AJ1853" s="11"/>
      <c r="AK1853" s="11"/>
      <c r="AL1853" s="11"/>
      <c r="AM1853" s="11"/>
      <c r="AN1853" s="11"/>
      <c r="AO1853" s="11"/>
      <c r="AP1853" s="2"/>
      <c r="AQ1853" s="2"/>
      <c r="AR1853" s="2"/>
      <c r="AS1853" s="11" t="s">
        <v>0</v>
      </c>
      <c r="AV1853" s="11"/>
      <c r="AW1853" s="11"/>
      <c r="AX1853" s="11"/>
      <c r="AY1853" s="11"/>
      <c r="AZ1853" s="11"/>
      <c r="BA1853" s="11"/>
      <c r="BB1853" s="12" t="b">
        <f>BF1853&gt;BC1853</f>
        <v>1</v>
      </c>
      <c r="BC1853" s="19">
        <f>BD1853*1200/14+7</f>
        <v>3007</v>
      </c>
      <c r="BD1853" s="11">
        <f t="shared" si="543"/>
        <v>35</v>
      </c>
      <c r="BE1853" s="11">
        <v>18</v>
      </c>
      <c r="BF1853" s="11">
        <f>BF1648</f>
        <v>3056</v>
      </c>
      <c r="BG1853" s="11"/>
      <c r="BH1853" s="11"/>
      <c r="BI1853" s="11"/>
      <c r="BJ1853" s="11"/>
      <c r="BK1853" s="11"/>
      <c r="BL1853" s="11"/>
      <c r="BM1853" s="11"/>
      <c r="BN1853" s="12" t="b">
        <f>BR1853&gt;BO1853</f>
        <v>1</v>
      </c>
      <c r="BO1853" s="19">
        <f>BP1853*1200/14+7</f>
        <v>3007</v>
      </c>
      <c r="BP1853" s="11">
        <f t="shared" si="544"/>
        <v>35</v>
      </c>
      <c r="BQ1853" s="11">
        <v>18</v>
      </c>
      <c r="BR1853" s="11">
        <f>BR1648</f>
        <v>3106</v>
      </c>
      <c r="BS1853" s="11"/>
      <c r="BT1853" s="11"/>
      <c r="BU1853" s="11"/>
      <c r="BV1853" s="11"/>
      <c r="BW1853" s="11"/>
      <c r="BX1853" s="11"/>
      <c r="BY1853" s="11"/>
      <c r="BZ1853" s="12" t="b">
        <f>CD1853&gt;CA1853</f>
        <v>1</v>
      </c>
      <c r="CA1853" s="19">
        <f>CB1853*1200/14+7</f>
        <v>3007</v>
      </c>
      <c r="CB1853" s="11">
        <f t="shared" si="545"/>
        <v>35</v>
      </c>
      <c r="CC1853" s="11">
        <v>18</v>
      </c>
      <c r="CD1853" s="11">
        <f>CD1648</f>
        <v>3076</v>
      </c>
      <c r="CE1853" s="11"/>
      <c r="CF1853" s="11"/>
      <c r="CG1853" s="11"/>
      <c r="CH1853" s="11"/>
      <c r="CI1853" s="11"/>
      <c r="CJ1853" s="11"/>
      <c r="CK1853" s="11"/>
      <c r="CL1853" s="2"/>
      <c r="CM1853" s="2"/>
      <c r="CN1853" s="2"/>
      <c r="CO1853" s="11" t="s">
        <v>0</v>
      </c>
      <c r="CR1853" s="11"/>
      <c r="CS1853" s="11"/>
      <c r="CT1853" s="11"/>
      <c r="CU1853" s="11"/>
      <c r="CV1853" s="11"/>
      <c r="CW1853" s="11"/>
      <c r="CX1853" s="2"/>
      <c r="CY1853" s="2"/>
      <c r="CZ1853" s="2"/>
      <c r="DD1853" s="11"/>
      <c r="DE1853" s="11"/>
      <c r="DF1853" s="11"/>
      <c r="DG1853" s="11"/>
      <c r="DH1853" s="11"/>
      <c r="DI1853" s="11"/>
      <c r="DJ1853" s="12" t="b">
        <f>DN1853&gt;DK1853</f>
        <v>1</v>
      </c>
      <c r="DK1853" s="19">
        <f>DL1853*1200/14+7</f>
        <v>3007</v>
      </c>
      <c r="DL1853" s="11">
        <f t="shared" si="548"/>
        <v>35</v>
      </c>
      <c r="DM1853" s="5">
        <v>18</v>
      </c>
      <c r="DN1853" s="5">
        <f>DN1648</f>
        <v>3076</v>
      </c>
      <c r="DO1853" s="5"/>
      <c r="DP1853" s="5"/>
      <c r="DQ1853" s="5"/>
      <c r="DR1853" s="5"/>
      <c r="DS1853" s="5"/>
      <c r="DT1853" s="5"/>
      <c r="DU1853" s="5"/>
      <c r="DV1853" s="12" t="b">
        <f>DZ1853&gt;DW1853</f>
        <v>1</v>
      </c>
      <c r="DW1853" s="19">
        <f>DX1853*1200/14+7</f>
        <v>3007</v>
      </c>
      <c r="DX1853" s="11">
        <f t="shared" si="549"/>
        <v>35</v>
      </c>
      <c r="DY1853" s="11">
        <v>18</v>
      </c>
      <c r="DZ1853" s="11">
        <f>DZ1648</f>
        <v>3028</v>
      </c>
      <c r="EA1853" s="11"/>
      <c r="EB1853" s="11"/>
      <c r="EC1853" s="11"/>
      <c r="ED1853" s="11"/>
      <c r="EE1853" s="11"/>
      <c r="EF1853" s="11"/>
      <c r="EG1853" s="11"/>
      <c r="EH1853" s="2"/>
      <c r="EI1853" s="2"/>
      <c r="EJ1853" s="2"/>
      <c r="EK1853" s="11" t="s">
        <v>0</v>
      </c>
      <c r="EN1853" s="11"/>
      <c r="EO1853" s="11"/>
      <c r="EP1853" s="11"/>
      <c r="EQ1853" s="11"/>
      <c r="ER1853" s="11"/>
      <c r="ES1853" s="11"/>
      <c r="ET1853" s="12" t="b">
        <f>EX1853&gt;EU1853</f>
        <v>1</v>
      </c>
      <c r="EU1853" s="19">
        <f>EV1853*1200/14+7</f>
        <v>3007</v>
      </c>
      <c r="EV1853" s="11">
        <f t="shared" si="551"/>
        <v>35</v>
      </c>
      <c r="EW1853" s="11">
        <v>18</v>
      </c>
      <c r="EX1853" s="11">
        <f>EX1648</f>
        <v>3086</v>
      </c>
      <c r="EY1853" s="12" t="s">
        <v>0</v>
      </c>
      <c r="EZ1853" s="11"/>
      <c r="FA1853" s="11"/>
      <c r="FB1853" s="11"/>
      <c r="FC1853" s="11"/>
      <c r="FD1853" s="11"/>
      <c r="FE1853" s="11"/>
    </row>
    <row r="1854" spans="6:161" s="12" customFormat="1">
      <c r="F1854" s="12" t="b">
        <f>J1854&lt;G1854</f>
        <v>1</v>
      </c>
      <c r="G1854" s="19">
        <f>H1854*1200/14-7</f>
        <v>3164.4285714285716</v>
      </c>
      <c r="H1854" s="11">
        <f t="shared" si="539"/>
        <v>37</v>
      </c>
      <c r="I1854" s="11"/>
      <c r="J1854" s="11">
        <f>J1649</f>
        <v>3132</v>
      </c>
      <c r="K1854" s="12" t="s">
        <v>0</v>
      </c>
      <c r="L1854" s="11"/>
      <c r="M1854" s="11"/>
      <c r="N1854" s="11"/>
      <c r="O1854" s="11"/>
      <c r="P1854" s="11"/>
      <c r="Q1854" s="11"/>
      <c r="R1854" s="12" t="b">
        <f>V1854&lt;S1854</f>
        <v>1</v>
      </c>
      <c r="S1854" s="19">
        <f>T1854*1200/14-7</f>
        <v>3164.4285714285716</v>
      </c>
      <c r="T1854" s="11">
        <f t="shared" si="540"/>
        <v>37</v>
      </c>
      <c r="U1854" s="11"/>
      <c r="V1854" s="11">
        <f>V1649</f>
        <v>3136</v>
      </c>
      <c r="W1854" s="11" t="b">
        <f>V1855-V1854&gt;14</f>
        <v>1</v>
      </c>
      <c r="X1854" s="11"/>
      <c r="Y1854" s="11"/>
      <c r="Z1854" s="11"/>
      <c r="AA1854" s="11"/>
      <c r="AB1854" s="11"/>
      <c r="AC1854" s="11"/>
      <c r="AD1854" s="18" t="b">
        <f>AH1854&lt;AE1854</f>
        <v>0</v>
      </c>
      <c r="AE1854" s="19">
        <f>AF1854*1200/14-7</f>
        <v>3164.4285714285716</v>
      </c>
      <c r="AF1854" s="11">
        <f t="shared" si="541"/>
        <v>37</v>
      </c>
      <c r="AG1854" s="11" t="s">
        <v>0</v>
      </c>
      <c r="AH1854" s="11">
        <f>AH1649</f>
        <v>3187</v>
      </c>
      <c r="AJ1854" s="11" t="s">
        <v>0</v>
      </c>
      <c r="AK1854" s="11"/>
      <c r="AL1854" s="11"/>
      <c r="AM1854" s="11"/>
      <c r="AN1854" s="11"/>
      <c r="AO1854" s="11"/>
      <c r="AP1854" s="2"/>
      <c r="AQ1854" s="2"/>
      <c r="AR1854" s="2"/>
      <c r="AS1854" s="11"/>
      <c r="AV1854" s="11" t="s">
        <v>0</v>
      </c>
      <c r="AW1854" s="11"/>
      <c r="AX1854" s="11"/>
      <c r="AY1854" s="11"/>
      <c r="AZ1854" s="11"/>
      <c r="BA1854" s="11"/>
      <c r="BB1854" s="12" t="b">
        <f>BF1854&lt;BC1854</f>
        <v>1</v>
      </c>
      <c r="BC1854" s="19">
        <f>BD1854*1200/14-7</f>
        <v>3164.4285714285716</v>
      </c>
      <c r="BD1854" s="11">
        <f t="shared" si="543"/>
        <v>37</v>
      </c>
      <c r="BE1854" s="11"/>
      <c r="BF1854" s="11">
        <f>BF1649</f>
        <v>3122</v>
      </c>
      <c r="BG1854" s="11" t="b">
        <f>BF1855-BF1854&gt;14</f>
        <v>1</v>
      </c>
      <c r="BH1854" s="11"/>
      <c r="BI1854" s="11"/>
      <c r="BJ1854" s="11"/>
      <c r="BK1854" s="11"/>
      <c r="BL1854" s="11"/>
      <c r="BM1854" s="11"/>
      <c r="BN1854" s="12" t="b">
        <f>BR1854&lt;BO1854</f>
        <v>1</v>
      </c>
      <c r="BO1854" s="19">
        <f>BP1854*1200/14-7</f>
        <v>3164.4285714285716</v>
      </c>
      <c r="BP1854" s="11">
        <f t="shared" si="544"/>
        <v>37</v>
      </c>
      <c r="BQ1854" s="11"/>
      <c r="BR1854" s="11">
        <f>BR1649</f>
        <v>3106</v>
      </c>
      <c r="BS1854" s="11" t="b">
        <f>BR1855-BR1854&gt;14</f>
        <v>1</v>
      </c>
      <c r="BT1854" s="11"/>
      <c r="BU1854" s="11"/>
      <c r="BV1854" s="11"/>
      <c r="BW1854" s="11"/>
      <c r="BX1854" s="11"/>
      <c r="BY1854" s="11"/>
      <c r="BZ1854" s="12" t="b">
        <f>CD1854&lt;CA1854</f>
        <v>1</v>
      </c>
      <c r="CA1854" s="19">
        <f>CB1854*1200/14-7</f>
        <v>3164.4285714285716</v>
      </c>
      <c r="CB1854" s="11">
        <f t="shared" si="545"/>
        <v>37</v>
      </c>
      <c r="CC1854" s="11"/>
      <c r="CD1854" s="11">
        <f>CD1649</f>
        <v>3136</v>
      </c>
      <c r="CE1854" s="11" t="b">
        <f>CD1855-CD1854&gt;14</f>
        <v>1</v>
      </c>
      <c r="CF1854" s="11"/>
      <c r="CG1854" s="11"/>
      <c r="CH1854" s="11"/>
      <c r="CI1854" s="11"/>
      <c r="CJ1854" s="11"/>
      <c r="CK1854" s="11"/>
      <c r="CL1854" s="2"/>
      <c r="CM1854" s="2"/>
      <c r="CN1854" s="2"/>
      <c r="CO1854" s="11"/>
      <c r="CR1854" s="11"/>
      <c r="CS1854" s="11"/>
      <c r="CT1854" s="11"/>
      <c r="CU1854" s="11"/>
      <c r="CV1854" s="11"/>
      <c r="CW1854" s="11"/>
      <c r="CX1854" s="2"/>
      <c r="CY1854" s="2"/>
      <c r="CZ1854" s="2"/>
      <c r="DD1854" s="11"/>
      <c r="DE1854" s="11"/>
      <c r="DF1854" s="11"/>
      <c r="DG1854" s="11"/>
      <c r="DH1854" s="11"/>
      <c r="DI1854" s="11"/>
      <c r="DJ1854" s="12" t="b">
        <f>DN1854&lt;DK1854</f>
        <v>1</v>
      </c>
      <c r="DK1854" s="19">
        <f>DL1854*1200/14-7</f>
        <v>3164.4285714285716</v>
      </c>
      <c r="DL1854" s="11">
        <f t="shared" si="548"/>
        <v>37</v>
      </c>
      <c r="DM1854" s="5"/>
      <c r="DN1854" s="5">
        <f>DN1649</f>
        <v>3086</v>
      </c>
      <c r="DO1854" s="5" t="b">
        <f>DN1855-DN1854&gt;14</f>
        <v>1</v>
      </c>
      <c r="DP1854" s="5"/>
      <c r="DQ1854" s="5"/>
      <c r="DR1854" s="5"/>
      <c r="DS1854" s="5"/>
      <c r="DT1854" s="5"/>
      <c r="DU1854" s="5"/>
      <c r="DV1854" s="12" t="b">
        <f>DZ1854&lt;DW1854</f>
        <v>1</v>
      </c>
      <c r="DW1854" s="19">
        <f>DX1854*1200/14-7</f>
        <v>3164.4285714285716</v>
      </c>
      <c r="DX1854" s="11">
        <f t="shared" si="549"/>
        <v>37</v>
      </c>
      <c r="DY1854" s="11"/>
      <c r="DZ1854" s="11">
        <f>DZ1649</f>
        <v>3028</v>
      </c>
      <c r="EA1854" s="11"/>
      <c r="EB1854" s="11"/>
      <c r="EC1854" s="11"/>
      <c r="ED1854" s="11"/>
      <c r="EE1854" s="11"/>
      <c r="EF1854" s="11"/>
      <c r="EG1854" s="11"/>
      <c r="EH1854" s="2"/>
      <c r="EI1854" s="2"/>
      <c r="EJ1854" s="2"/>
      <c r="EK1854" s="11"/>
      <c r="EN1854" s="11"/>
      <c r="EO1854" s="11"/>
      <c r="EP1854" s="11"/>
      <c r="EQ1854" s="11"/>
      <c r="ER1854" s="11"/>
      <c r="ES1854" s="11"/>
      <c r="ET1854" s="12" t="b">
        <f>EX1854&lt;EU1854</f>
        <v>1</v>
      </c>
      <c r="EU1854" s="19">
        <f>EV1854*1200/14-7</f>
        <v>3164.4285714285716</v>
      </c>
      <c r="EV1854" s="11">
        <f t="shared" si="551"/>
        <v>37</v>
      </c>
      <c r="EW1854" s="11"/>
      <c r="EX1854" s="11">
        <f>EX1649</f>
        <v>3086</v>
      </c>
      <c r="EY1854" s="12" t="b">
        <f>EX1854&lt;EX1855</f>
        <v>1</v>
      </c>
      <c r="EZ1854" s="11"/>
      <c r="FA1854" s="11"/>
      <c r="FB1854" s="11"/>
      <c r="FC1854" s="11"/>
      <c r="FD1854" s="11"/>
      <c r="FE1854" s="11"/>
    </row>
    <row r="1855" spans="6:161" s="12" customFormat="1">
      <c r="F1855" s="12" t="s">
        <v>0</v>
      </c>
      <c r="G1855" s="19" t="s">
        <v>0</v>
      </c>
      <c r="H1855" s="11" t="s">
        <v>0</v>
      </c>
      <c r="I1855" s="11" t="s">
        <v>0</v>
      </c>
      <c r="J1855" s="11" t="s">
        <v>0</v>
      </c>
      <c r="K1855" s="12" t="s">
        <v>0</v>
      </c>
      <c r="L1855" s="11"/>
      <c r="M1855" s="11"/>
      <c r="N1855" s="11"/>
      <c r="O1855" s="11"/>
      <c r="P1855" s="11"/>
      <c r="Q1855" s="11"/>
      <c r="R1855" s="12" t="b">
        <f>V1855&gt;S1855</f>
        <v>1</v>
      </c>
      <c r="S1855" s="19">
        <f>T1855*1200/14+7</f>
        <v>3178.4285714285716</v>
      </c>
      <c r="T1855" s="11">
        <f t="shared" si="540"/>
        <v>37</v>
      </c>
      <c r="U1855" s="11">
        <v>19</v>
      </c>
      <c r="V1855" s="11">
        <f>V1680</f>
        <v>3248</v>
      </c>
      <c r="W1855" s="11"/>
      <c r="X1855" s="11"/>
      <c r="Y1855" s="11"/>
      <c r="Z1855" s="11"/>
      <c r="AA1855" s="11"/>
      <c r="AB1855" s="11"/>
      <c r="AC1855" s="11"/>
      <c r="AD1855" s="2"/>
      <c r="AE1855" s="2"/>
      <c r="AF1855" s="2"/>
      <c r="AG1855" s="11" t="s">
        <v>0</v>
      </c>
      <c r="AJ1855" s="11"/>
      <c r="AK1855" s="11"/>
      <c r="AL1855" s="11"/>
      <c r="AM1855" s="11"/>
      <c r="AN1855" s="11"/>
      <c r="AO1855" s="11"/>
      <c r="AP1855" s="2"/>
      <c r="AQ1855" s="2"/>
      <c r="AR1855" s="2"/>
      <c r="AS1855" s="11" t="s">
        <v>0</v>
      </c>
      <c r="AV1855" s="11"/>
      <c r="AW1855" s="11"/>
      <c r="AX1855" s="11"/>
      <c r="AY1855" s="11"/>
      <c r="AZ1855" s="11"/>
      <c r="BA1855" s="11"/>
      <c r="BB1855" s="18" t="b">
        <f>BF1855&gt;BC1855</f>
        <v>0</v>
      </c>
      <c r="BC1855" s="19">
        <f>BD1855*1200/14+7</f>
        <v>3178.4285714285716</v>
      </c>
      <c r="BD1855" s="11">
        <f t="shared" si="543"/>
        <v>37</v>
      </c>
      <c r="BE1855" s="11">
        <v>19</v>
      </c>
      <c r="BF1855" s="11">
        <f>BF1680</f>
        <v>3170</v>
      </c>
      <c r="BG1855" s="11"/>
      <c r="BH1855" s="11"/>
      <c r="BI1855" s="11"/>
      <c r="BJ1855" s="11"/>
      <c r="BK1855" s="11"/>
      <c r="BL1855" s="11"/>
      <c r="BM1855" s="11"/>
      <c r="BN1855" s="12" t="b">
        <f>BR1855&gt;BO1855</f>
        <v>1</v>
      </c>
      <c r="BO1855" s="19">
        <f>BP1855*1200/14+7</f>
        <v>3178.4285714285716</v>
      </c>
      <c r="BP1855" s="11">
        <f t="shared" si="544"/>
        <v>37</v>
      </c>
      <c r="BQ1855" s="11">
        <v>19</v>
      </c>
      <c r="BR1855" s="11">
        <f>BR1680</f>
        <v>3253</v>
      </c>
      <c r="BS1855" s="12" t="s">
        <v>0</v>
      </c>
      <c r="BT1855" s="11"/>
      <c r="BU1855" s="11"/>
      <c r="BV1855" s="11"/>
      <c r="BW1855" s="11"/>
      <c r="BX1855" s="11"/>
      <c r="BY1855" s="11"/>
      <c r="BZ1855" s="12" t="b">
        <f>CD1855&gt;CA1855</f>
        <v>1</v>
      </c>
      <c r="CA1855" s="19">
        <f>CB1855*1200/14+7</f>
        <v>3178.4285714285716</v>
      </c>
      <c r="CB1855" s="11">
        <f t="shared" si="545"/>
        <v>37</v>
      </c>
      <c r="CC1855" s="11">
        <v>19</v>
      </c>
      <c r="CD1855" s="11">
        <f>CD1680</f>
        <v>3267</v>
      </c>
      <c r="CE1855" s="11"/>
      <c r="CF1855" s="11"/>
      <c r="CG1855" s="11"/>
      <c r="CH1855" s="11"/>
      <c r="CI1855" s="11"/>
      <c r="CJ1855" s="11"/>
      <c r="CK1855" s="11"/>
      <c r="CL1855" s="2"/>
      <c r="CM1855" s="2"/>
      <c r="CN1855" s="2"/>
      <c r="CO1855" s="11" t="s">
        <v>0</v>
      </c>
      <c r="CR1855" s="11"/>
      <c r="CS1855" s="11"/>
      <c r="CT1855" s="11"/>
      <c r="CU1855" s="11"/>
      <c r="CV1855" s="11"/>
      <c r="CW1855" s="11"/>
      <c r="CX1855" s="2"/>
      <c r="CY1855" s="2"/>
      <c r="CZ1855" s="2"/>
      <c r="DD1855" s="11"/>
      <c r="DE1855" s="11"/>
      <c r="DF1855" s="11"/>
      <c r="DG1855" s="11"/>
      <c r="DH1855" s="11"/>
      <c r="DI1855" s="11"/>
      <c r="DJ1855" s="12" t="b">
        <f>DN1855&gt;DK1855</f>
        <v>1</v>
      </c>
      <c r="DK1855" s="19">
        <f>DL1855*1200/14+7</f>
        <v>3178.4285714285716</v>
      </c>
      <c r="DL1855" s="11">
        <f t="shared" si="548"/>
        <v>37</v>
      </c>
      <c r="DM1855" s="5">
        <v>19</v>
      </c>
      <c r="DN1855" s="5">
        <f>DN1680</f>
        <v>3237</v>
      </c>
      <c r="DO1855" s="5"/>
      <c r="DP1855" s="5"/>
      <c r="DQ1855" s="5"/>
      <c r="DR1855" s="5"/>
      <c r="DS1855" s="5"/>
      <c r="DT1855" s="5"/>
      <c r="DU1855" s="5"/>
      <c r="DV1855" s="12" t="s">
        <v>0</v>
      </c>
      <c r="DW1855" s="19">
        <f>DX1855*1200/14+7</f>
        <v>3178.4285714285716</v>
      </c>
      <c r="DX1855" s="11">
        <f t="shared" si="549"/>
        <v>37</v>
      </c>
      <c r="DY1855" s="11">
        <v>19</v>
      </c>
      <c r="DZ1855" s="11" t="str">
        <f>DZ1680</f>
        <v>n.a.</v>
      </c>
      <c r="EA1855" s="11"/>
      <c r="EB1855" s="11"/>
      <c r="EC1855" s="11"/>
      <c r="ED1855" s="11"/>
      <c r="EE1855" s="11"/>
      <c r="EF1855" s="11"/>
      <c r="EG1855" s="11"/>
      <c r="EH1855" s="2"/>
      <c r="EI1855" s="2"/>
      <c r="EJ1855" s="2"/>
      <c r="EK1855" s="11" t="s">
        <v>0</v>
      </c>
      <c r="EN1855" s="11"/>
      <c r="EO1855" s="11"/>
      <c r="EP1855" s="11"/>
      <c r="EQ1855" s="11"/>
      <c r="ER1855" s="11"/>
      <c r="ES1855" s="11"/>
      <c r="ET1855" s="12" t="b">
        <f>EX1855&gt;EU1855</f>
        <v>1</v>
      </c>
      <c r="EU1855" s="19">
        <f>EV1855*1200/14+7</f>
        <v>3178.4285714285716</v>
      </c>
      <c r="EV1855" s="11">
        <f t="shared" si="551"/>
        <v>37</v>
      </c>
      <c r="EW1855" s="11">
        <v>19</v>
      </c>
      <c r="EX1855" s="11">
        <f>EX1680</f>
        <v>3247</v>
      </c>
      <c r="EY1855" s="12" t="s">
        <v>0</v>
      </c>
      <c r="EZ1855" s="11"/>
      <c r="FA1855" s="11"/>
      <c r="FB1855" s="11"/>
      <c r="FC1855" s="11"/>
      <c r="FD1855" s="11"/>
      <c r="FE1855" s="11"/>
    </row>
    <row r="1856" spans="6:161" s="12" customFormat="1">
      <c r="F1856" s="12" t="s">
        <v>0</v>
      </c>
      <c r="G1856" s="19" t="s">
        <v>0</v>
      </c>
      <c r="H1856" s="11" t="s">
        <v>0</v>
      </c>
      <c r="I1856" s="11"/>
      <c r="J1856" s="11" t="s">
        <v>0</v>
      </c>
      <c r="K1856" s="12" t="s">
        <v>0</v>
      </c>
      <c r="L1856" s="11"/>
      <c r="M1856" s="11"/>
      <c r="N1856" s="11"/>
      <c r="O1856" s="11"/>
      <c r="P1856" s="11"/>
      <c r="Q1856" s="11"/>
      <c r="R1856" s="12" t="b">
        <f>V1856&lt;S1856</f>
        <v>1</v>
      </c>
      <c r="S1856" s="19">
        <f>T1856*1200/14-7</f>
        <v>3335.8571428571427</v>
      </c>
      <c r="T1856" s="11">
        <f t="shared" si="540"/>
        <v>39</v>
      </c>
      <c r="U1856" s="11"/>
      <c r="V1856" s="11">
        <f>V1681</f>
        <v>3334</v>
      </c>
      <c r="W1856" s="11" t="b">
        <f>V1857-V1856&gt;14</f>
        <v>1</v>
      </c>
      <c r="X1856" s="11"/>
      <c r="Y1856" s="11"/>
      <c r="Z1856" s="11"/>
      <c r="AA1856" s="11"/>
      <c r="AB1856" s="11"/>
      <c r="AC1856" s="11"/>
      <c r="AD1856" s="2"/>
      <c r="AE1856" s="2"/>
      <c r="AF1856" s="2"/>
      <c r="AG1856" s="11"/>
      <c r="AJ1856" s="11" t="s">
        <v>0</v>
      </c>
      <c r="AK1856" s="11"/>
      <c r="AL1856" s="11"/>
      <c r="AM1856" s="11"/>
      <c r="AN1856" s="11"/>
      <c r="AO1856" s="11"/>
      <c r="AP1856" s="2"/>
      <c r="AQ1856" s="2"/>
      <c r="AR1856" s="2"/>
      <c r="AS1856" s="11"/>
      <c r="AV1856" s="11" t="s">
        <v>0</v>
      </c>
      <c r="AW1856" s="11"/>
      <c r="AX1856" s="11"/>
      <c r="AY1856" s="11"/>
      <c r="AZ1856" s="11"/>
      <c r="BA1856" s="11"/>
      <c r="BB1856" s="12" t="b">
        <f>BF1856&lt;BC1856</f>
        <v>1</v>
      </c>
      <c r="BC1856" s="19">
        <f>BD1856*1200/14-7</f>
        <v>3335.8571428571427</v>
      </c>
      <c r="BD1856" s="11">
        <f t="shared" si="543"/>
        <v>39</v>
      </c>
      <c r="BE1856" s="11"/>
      <c r="BF1856" s="11">
        <f>BF1681</f>
        <v>3252</v>
      </c>
      <c r="BG1856" s="11" t="b">
        <f>BF1857-BF1856&gt;14</f>
        <v>1</v>
      </c>
      <c r="BH1856" s="11"/>
      <c r="BI1856" s="11"/>
      <c r="BJ1856" s="11"/>
      <c r="BK1856" s="11"/>
      <c r="BL1856" s="11"/>
      <c r="BM1856" s="11"/>
      <c r="BN1856" s="12" t="b">
        <f>BR1856&lt;BO1856</f>
        <v>1</v>
      </c>
      <c r="BO1856" s="19">
        <f>BP1856*1200/14-7</f>
        <v>3335.8571428571427</v>
      </c>
      <c r="BP1856" s="11">
        <f t="shared" si="544"/>
        <v>39</v>
      </c>
      <c r="BQ1856" s="11"/>
      <c r="BR1856" s="11">
        <f>BR1681</f>
        <v>3253</v>
      </c>
      <c r="BT1856" s="11"/>
      <c r="BU1856" s="11"/>
      <c r="BV1856" s="11"/>
      <c r="BW1856" s="11"/>
      <c r="BX1856" s="11"/>
      <c r="BY1856" s="11"/>
      <c r="BZ1856" s="12" t="b">
        <f>CD1856&lt;CA1856</f>
        <v>1</v>
      </c>
      <c r="CA1856" s="19">
        <f>CB1856*1200/14-7</f>
        <v>3335.8571428571427</v>
      </c>
      <c r="CB1856" s="11">
        <f t="shared" si="545"/>
        <v>39</v>
      </c>
      <c r="CC1856" s="11"/>
      <c r="CD1856" s="11">
        <f>CD1681</f>
        <v>3298</v>
      </c>
      <c r="CE1856" s="11" t="b">
        <f>CD1857-CD1856&gt;14</f>
        <v>1</v>
      </c>
      <c r="CF1856" s="11"/>
      <c r="CG1856" s="11"/>
      <c r="CH1856" s="11"/>
      <c r="CI1856" s="11"/>
      <c r="CJ1856" s="11"/>
      <c r="CK1856" s="11"/>
      <c r="CL1856" s="2"/>
      <c r="CM1856" s="2"/>
      <c r="CN1856" s="2"/>
      <c r="CO1856" s="11"/>
      <c r="CR1856" s="11"/>
      <c r="CS1856" s="11"/>
      <c r="CT1856" s="11"/>
      <c r="CU1856" s="11"/>
      <c r="CV1856" s="11"/>
      <c r="CW1856" s="11"/>
      <c r="CX1856" s="2"/>
      <c r="CY1856" s="2"/>
      <c r="CZ1856" s="2"/>
      <c r="DD1856" s="11"/>
      <c r="DE1856" s="11"/>
      <c r="DF1856" s="11"/>
      <c r="DG1856" s="11"/>
      <c r="DH1856" s="11"/>
      <c r="DI1856" s="11"/>
      <c r="DJ1856" s="12" t="b">
        <f>DN1856&lt;DK1856</f>
        <v>1</v>
      </c>
      <c r="DK1856" s="19">
        <f>DL1856*1200/14-7</f>
        <v>3335.8571428571427</v>
      </c>
      <c r="DL1856" s="11">
        <f t="shared" si="548"/>
        <v>39</v>
      </c>
      <c r="DM1856" s="5"/>
      <c r="DN1856" s="5">
        <f>DN1681</f>
        <v>3237</v>
      </c>
      <c r="DO1856" s="5" t="b">
        <f>DN1857-DN1856&gt;14</f>
        <v>1</v>
      </c>
      <c r="DP1856" s="5"/>
      <c r="DQ1856" s="5"/>
      <c r="DR1856" s="5"/>
      <c r="DS1856" s="5"/>
      <c r="DT1856" s="5"/>
      <c r="DU1856" s="5"/>
      <c r="DV1856" s="12" t="s">
        <v>0</v>
      </c>
      <c r="DW1856" s="19">
        <f>DX1856*1200/14-7</f>
        <v>3335.8571428571427</v>
      </c>
      <c r="DX1856" s="11">
        <f t="shared" si="549"/>
        <v>39</v>
      </c>
      <c r="DY1856" s="11"/>
      <c r="DZ1856" s="11" t="str">
        <f>DZ1681</f>
        <v>n.a.</v>
      </c>
      <c r="EA1856" s="11"/>
      <c r="EB1856" s="11"/>
      <c r="EC1856" s="11"/>
      <c r="ED1856" s="11"/>
      <c r="EE1856" s="11"/>
      <c r="EF1856" s="11"/>
      <c r="EG1856" s="11"/>
      <c r="EH1856" s="2"/>
      <c r="EI1856" s="2"/>
      <c r="EJ1856" s="2"/>
      <c r="EK1856" s="11"/>
      <c r="EN1856" s="11"/>
      <c r="EO1856" s="11"/>
      <c r="EP1856" s="11"/>
      <c r="EQ1856" s="11"/>
      <c r="ER1856" s="11"/>
      <c r="ES1856" s="11"/>
      <c r="ET1856" s="12" t="b">
        <f>EX1856&lt;EU1856</f>
        <v>1</v>
      </c>
      <c r="EU1856" s="19">
        <f>EV1856*1200/14-7</f>
        <v>3335.8571428571427</v>
      </c>
      <c r="EV1856" s="11">
        <f t="shared" si="551"/>
        <v>39</v>
      </c>
      <c r="EW1856" s="11"/>
      <c r="EX1856" s="11">
        <f>EX1681</f>
        <v>3247</v>
      </c>
      <c r="EY1856" s="12" t="b">
        <f>EX1856&lt;EX1857</f>
        <v>1</v>
      </c>
      <c r="EZ1856" s="11"/>
      <c r="FA1856" s="11"/>
      <c r="FB1856" s="11"/>
      <c r="FC1856" s="11"/>
      <c r="FD1856" s="11"/>
      <c r="FE1856" s="11"/>
    </row>
    <row r="1857" spans="6:167" s="12" customFormat="1">
      <c r="F1857" s="12" t="s">
        <v>0</v>
      </c>
      <c r="G1857" s="19" t="s">
        <v>0</v>
      </c>
      <c r="H1857" s="11" t="s">
        <v>0</v>
      </c>
      <c r="I1857" s="11"/>
      <c r="J1857" s="11" t="s">
        <v>0</v>
      </c>
      <c r="K1857" s="12" t="s">
        <v>0</v>
      </c>
      <c r="L1857" s="11"/>
      <c r="M1857" s="11"/>
      <c r="N1857" s="11"/>
      <c r="O1857" s="11"/>
      <c r="P1857" s="11"/>
      <c r="Q1857" s="11"/>
      <c r="R1857" s="12" t="b">
        <f>V1857&gt;S1857</f>
        <v>1</v>
      </c>
      <c r="S1857" s="19">
        <f>T1857*1200/14+7</f>
        <v>3349.8571428571427</v>
      </c>
      <c r="T1857" s="11">
        <f t="shared" si="540"/>
        <v>39</v>
      </c>
      <c r="U1857" s="11">
        <v>20</v>
      </c>
      <c r="V1857" s="11">
        <f>V1712</f>
        <v>3424</v>
      </c>
      <c r="W1857" s="11"/>
      <c r="X1857" s="11"/>
      <c r="Y1857" s="11"/>
      <c r="Z1857" s="11"/>
      <c r="AA1857" s="11"/>
      <c r="AB1857" s="11"/>
      <c r="AC1857" s="11"/>
      <c r="AD1857" s="2"/>
      <c r="AE1857" s="2"/>
      <c r="AF1857" s="2"/>
      <c r="AG1857" s="11" t="s">
        <v>0</v>
      </c>
      <c r="AJ1857" s="11"/>
      <c r="AK1857" s="11"/>
      <c r="AL1857" s="11"/>
      <c r="AM1857" s="11"/>
      <c r="AN1857" s="11"/>
      <c r="AO1857" s="11"/>
      <c r="AP1857" s="2"/>
      <c r="AQ1857" s="2"/>
      <c r="AR1857" s="2"/>
      <c r="AS1857" s="11" t="s">
        <v>0</v>
      </c>
      <c r="AV1857" s="11"/>
      <c r="AW1857" s="11"/>
      <c r="AX1857" s="11"/>
      <c r="AY1857" s="11"/>
      <c r="AZ1857" s="11"/>
      <c r="BA1857" s="11"/>
      <c r="BB1857" s="12" t="b">
        <f>BF1857&gt;BC1857</f>
        <v>1</v>
      </c>
      <c r="BC1857" s="19">
        <f>BD1857*1200/14+7</f>
        <v>3349.8571428571427</v>
      </c>
      <c r="BD1857" s="11">
        <f t="shared" si="543"/>
        <v>39</v>
      </c>
      <c r="BE1857" s="11">
        <v>20</v>
      </c>
      <c r="BF1857" s="11">
        <f>BF1712</f>
        <v>3361</v>
      </c>
      <c r="BG1857" s="11"/>
      <c r="BH1857" s="11"/>
      <c r="BI1857" s="11"/>
      <c r="BJ1857" s="11"/>
      <c r="BK1857" s="11"/>
      <c r="BL1857" s="11"/>
      <c r="BM1857" s="11"/>
      <c r="BN1857" s="2"/>
      <c r="BO1857" s="2"/>
      <c r="BP1857" s="2"/>
      <c r="BQ1857" s="11" t="s">
        <v>0</v>
      </c>
      <c r="BT1857" s="11"/>
      <c r="BU1857" s="11"/>
      <c r="BV1857" s="11"/>
      <c r="BW1857" s="11"/>
      <c r="BX1857" s="11"/>
      <c r="BY1857" s="11"/>
      <c r="BZ1857" s="12" t="b">
        <f>CD1857&gt;CA1857</f>
        <v>1</v>
      </c>
      <c r="CA1857" s="19">
        <f>CB1857*1200/14+7</f>
        <v>3349.8571428571427</v>
      </c>
      <c r="CB1857" s="11">
        <f t="shared" si="545"/>
        <v>39</v>
      </c>
      <c r="CC1857" s="11">
        <v>20</v>
      </c>
      <c r="CD1857" s="11">
        <f>CD1712</f>
        <v>3459</v>
      </c>
      <c r="CE1857" s="12" t="s">
        <v>0</v>
      </c>
      <c r="CF1857" s="11"/>
      <c r="CG1857" s="11"/>
      <c r="CH1857" s="11"/>
      <c r="CI1857" s="11"/>
      <c r="CJ1857" s="11"/>
      <c r="CK1857" s="11"/>
      <c r="CL1857" s="2"/>
      <c r="CM1857" s="2"/>
      <c r="CN1857" s="2"/>
      <c r="CO1857" s="11" t="s">
        <v>0</v>
      </c>
      <c r="CR1857" s="11"/>
      <c r="CS1857" s="11"/>
      <c r="CT1857" s="11"/>
      <c r="CU1857" s="11"/>
      <c r="CV1857" s="11"/>
      <c r="CW1857" s="11"/>
      <c r="CX1857" s="2"/>
      <c r="CY1857" s="2"/>
      <c r="CZ1857" s="2"/>
      <c r="DD1857" s="11"/>
      <c r="DE1857" s="11"/>
      <c r="DF1857" s="11"/>
      <c r="DG1857" s="11"/>
      <c r="DH1857" s="11"/>
      <c r="DI1857" s="11"/>
      <c r="DJ1857" s="12" t="b">
        <f>DN1857&gt;DK1857</f>
        <v>1</v>
      </c>
      <c r="DK1857" s="19">
        <f>DL1857*1200/14+7</f>
        <v>3349.8571428571427</v>
      </c>
      <c r="DL1857" s="11">
        <f t="shared" si="548"/>
        <v>39</v>
      </c>
      <c r="DM1857" s="5">
        <v>20</v>
      </c>
      <c r="DN1857" s="5">
        <f>DN1712</f>
        <v>3409</v>
      </c>
      <c r="DO1857" s="5"/>
      <c r="DP1857" s="5"/>
      <c r="DQ1857" s="5"/>
      <c r="DR1857" s="5"/>
      <c r="DS1857" s="5"/>
      <c r="DT1857" s="5"/>
      <c r="DU1857" s="5"/>
      <c r="DV1857" s="12" t="b">
        <f>DZ1857&gt;DW1857</f>
        <v>1</v>
      </c>
      <c r="DW1857" s="19">
        <f>DX1857*1200/14+7</f>
        <v>3349.8571428571427</v>
      </c>
      <c r="DX1857" s="11">
        <f t="shared" si="549"/>
        <v>39</v>
      </c>
      <c r="DY1857" s="11">
        <v>20</v>
      </c>
      <c r="DZ1857" s="11">
        <f>DZ1712</f>
        <v>3391</v>
      </c>
      <c r="EA1857" s="11"/>
      <c r="EB1857" s="11"/>
      <c r="EC1857" s="11"/>
      <c r="ED1857" s="11"/>
      <c r="EE1857" s="11"/>
      <c r="EF1857" s="11"/>
      <c r="EG1857" s="11"/>
      <c r="EH1857" s="2"/>
      <c r="EI1857" s="2"/>
      <c r="EJ1857" s="2"/>
      <c r="EK1857" s="11" t="s">
        <v>0</v>
      </c>
      <c r="EN1857" s="11"/>
      <c r="EO1857" s="11"/>
      <c r="EP1857" s="11"/>
      <c r="EQ1857" s="11"/>
      <c r="ER1857" s="11"/>
      <c r="ES1857" s="11"/>
      <c r="ET1857" s="12" t="b">
        <f>EX1857&gt;EU1857</f>
        <v>1</v>
      </c>
      <c r="EU1857" s="19">
        <f>EV1857*1200/14+7</f>
        <v>3349.8571428571427</v>
      </c>
      <c r="EV1857" s="11">
        <f t="shared" si="551"/>
        <v>39</v>
      </c>
      <c r="EW1857" s="11">
        <v>20</v>
      </c>
      <c r="EX1857" s="11">
        <f>EX1712</f>
        <v>3429</v>
      </c>
      <c r="EY1857" s="12" t="s">
        <v>0</v>
      </c>
      <c r="EZ1857" s="11"/>
      <c r="FA1857" s="11"/>
      <c r="FB1857" s="11"/>
      <c r="FC1857" s="11"/>
      <c r="FD1857" s="11"/>
      <c r="FE1857" s="11"/>
    </row>
    <row r="1858" spans="6:167" s="12" customFormat="1">
      <c r="F1858" s="12" t="s">
        <v>0</v>
      </c>
      <c r="G1858" s="19" t="s">
        <v>0</v>
      </c>
      <c r="H1858" s="11" t="s">
        <v>0</v>
      </c>
      <c r="I1858" s="11"/>
      <c r="J1858" s="11" t="s">
        <v>0</v>
      </c>
      <c r="K1858" s="12" t="s">
        <v>0</v>
      </c>
      <c r="L1858" s="11"/>
      <c r="M1858" s="11"/>
      <c r="N1858" s="11"/>
      <c r="O1858" s="11"/>
      <c r="P1858" s="11"/>
      <c r="Q1858" s="11"/>
      <c r="R1858" s="12" t="b">
        <f>V1858&lt;S1858</f>
        <v>1</v>
      </c>
      <c r="S1858" s="19">
        <f>T1858*1200/14-7</f>
        <v>3507.2857142857142</v>
      </c>
      <c r="T1858" s="11">
        <f t="shared" si="540"/>
        <v>41</v>
      </c>
      <c r="U1858" s="11"/>
      <c r="V1858" s="11">
        <f>V1713</f>
        <v>3449</v>
      </c>
      <c r="W1858" s="11" t="b">
        <f>V1859-V1858&gt;14</f>
        <v>1</v>
      </c>
      <c r="X1858" s="11"/>
      <c r="Y1858" s="11"/>
      <c r="Z1858" s="11"/>
      <c r="AA1858" s="11"/>
      <c r="AB1858" s="11"/>
      <c r="AC1858" s="11"/>
      <c r="AD1858" s="2"/>
      <c r="AE1858" s="2"/>
      <c r="AF1858" s="2"/>
      <c r="AG1858" s="11"/>
      <c r="AJ1858" s="11" t="s">
        <v>0</v>
      </c>
      <c r="AK1858" s="11"/>
      <c r="AL1858" s="11"/>
      <c r="AM1858" s="11"/>
      <c r="AN1858" s="11"/>
      <c r="AO1858" s="11"/>
      <c r="AP1858" s="2"/>
      <c r="AQ1858" s="2"/>
      <c r="AR1858" s="2"/>
      <c r="AS1858" s="11"/>
      <c r="AV1858" s="11" t="s">
        <v>0</v>
      </c>
      <c r="AW1858" s="11"/>
      <c r="AX1858" s="11"/>
      <c r="AY1858" s="11"/>
      <c r="AZ1858" s="11"/>
      <c r="BA1858" s="11"/>
      <c r="BB1858" s="12" t="b">
        <f>BF1858&lt;BC1858</f>
        <v>1</v>
      </c>
      <c r="BC1858" s="19">
        <f>BD1858*1200/14-7</f>
        <v>3507.2857142857142</v>
      </c>
      <c r="BD1858" s="11">
        <f t="shared" si="543"/>
        <v>41</v>
      </c>
      <c r="BE1858" s="11"/>
      <c r="BF1858" s="11">
        <f>BF1713</f>
        <v>3428</v>
      </c>
      <c r="BG1858" s="11" t="b">
        <f>BF1859-BF1858&gt;14</f>
        <v>1</v>
      </c>
      <c r="BH1858" s="11"/>
      <c r="BI1858" s="11"/>
      <c r="BJ1858" s="11"/>
      <c r="BK1858" s="11"/>
      <c r="BL1858" s="11"/>
      <c r="BM1858" s="11"/>
      <c r="BN1858" s="2"/>
      <c r="BO1858" s="2"/>
      <c r="BP1858" s="2"/>
      <c r="BQ1858" s="11"/>
      <c r="BT1858" s="11"/>
      <c r="BU1858" s="11"/>
      <c r="BV1858" s="11"/>
      <c r="BW1858" s="11"/>
      <c r="BX1858" s="11"/>
      <c r="BY1858" s="11"/>
      <c r="BZ1858" s="12" t="b">
        <f>CD1858&lt;CA1858</f>
        <v>1</v>
      </c>
      <c r="CA1858" s="19">
        <f>CB1858*1200/14-7</f>
        <v>3507.2857142857142</v>
      </c>
      <c r="CB1858" s="11">
        <f t="shared" si="545"/>
        <v>41</v>
      </c>
      <c r="CC1858" s="11"/>
      <c r="CD1858" s="11">
        <f>CD1713</f>
        <v>3459</v>
      </c>
      <c r="CF1858" s="11"/>
      <c r="CG1858" s="11"/>
      <c r="CH1858" s="11"/>
      <c r="CI1858" s="11"/>
      <c r="CJ1858" s="11"/>
      <c r="CK1858" s="11"/>
      <c r="CL1858" s="2"/>
      <c r="CM1858" s="2"/>
      <c r="CN1858" s="2"/>
      <c r="CO1858" s="11"/>
      <c r="CR1858" s="11"/>
      <c r="CS1858" s="11"/>
      <c r="CT1858" s="11"/>
      <c r="CU1858" s="11"/>
      <c r="CV1858" s="11"/>
      <c r="CW1858" s="11"/>
      <c r="CX1858" s="2"/>
      <c r="CY1858" s="2"/>
      <c r="CZ1858" s="2"/>
      <c r="DD1858" s="11"/>
      <c r="DE1858" s="11"/>
      <c r="DF1858" s="11"/>
      <c r="DG1858" s="11"/>
      <c r="DH1858" s="11"/>
      <c r="DI1858" s="11"/>
      <c r="DJ1858" s="12" t="b">
        <f>DN1858&lt;DK1858</f>
        <v>1</v>
      </c>
      <c r="DK1858" s="19">
        <f>DL1858*1200/14-7</f>
        <v>3507.2857142857142</v>
      </c>
      <c r="DL1858" s="11">
        <f t="shared" si="548"/>
        <v>41</v>
      </c>
      <c r="DM1858" s="5"/>
      <c r="DN1858" s="5">
        <f>DN1713</f>
        <v>3409</v>
      </c>
      <c r="DO1858" s="5" t="b">
        <f>DN1859-DN1858&gt;14</f>
        <v>1</v>
      </c>
      <c r="DP1858" s="5"/>
      <c r="DQ1858" s="5"/>
      <c r="DR1858" s="5"/>
      <c r="DS1858" s="5"/>
      <c r="DT1858" s="5"/>
      <c r="DU1858" s="5"/>
      <c r="DV1858" s="12" t="b">
        <f>DZ1858&lt;DW1858</f>
        <v>1</v>
      </c>
      <c r="DW1858" s="19">
        <f>DX1858*1200/14-7</f>
        <v>3507.2857142857142</v>
      </c>
      <c r="DX1858" s="11">
        <f t="shared" si="549"/>
        <v>41</v>
      </c>
      <c r="DY1858" s="11"/>
      <c r="DZ1858" s="11">
        <f>DZ1713</f>
        <v>3391</v>
      </c>
      <c r="EA1858" s="11" t="b">
        <f>DZ1859-DZ1858&gt;14</f>
        <v>1</v>
      </c>
      <c r="EB1858" s="11"/>
      <c r="EC1858" s="11"/>
      <c r="ED1858" s="11"/>
      <c r="EE1858" s="11"/>
      <c r="EF1858" s="11"/>
      <c r="EG1858" s="11"/>
      <c r="EH1858" s="2"/>
      <c r="EI1858" s="2"/>
      <c r="EJ1858" s="2"/>
      <c r="EK1858" s="11"/>
      <c r="EN1858" s="11"/>
      <c r="EO1858" s="11"/>
      <c r="EP1858" s="11"/>
      <c r="EQ1858" s="11"/>
      <c r="ER1858" s="11"/>
      <c r="ES1858" s="11"/>
      <c r="ET1858" s="12" t="b">
        <f>EX1858&lt;EU1858</f>
        <v>1</v>
      </c>
      <c r="EU1858" s="19">
        <f>EV1858*1200/14-7</f>
        <v>3507.2857142857142</v>
      </c>
      <c r="EV1858" s="11">
        <f t="shared" si="551"/>
        <v>41</v>
      </c>
      <c r="EW1858" s="11"/>
      <c r="EX1858" s="11">
        <f>EX1713</f>
        <v>3429</v>
      </c>
      <c r="EZ1858" s="11"/>
      <c r="FA1858" s="11"/>
      <c r="FB1858" s="11"/>
      <c r="FC1858" s="11"/>
      <c r="FD1858" s="11"/>
      <c r="FE1858" s="11"/>
    </row>
    <row r="1859" spans="6:167" s="12" customFormat="1">
      <c r="F1859" s="12" t="s">
        <v>0</v>
      </c>
      <c r="G1859" s="19" t="s">
        <v>0</v>
      </c>
      <c r="H1859" s="11" t="s">
        <v>0</v>
      </c>
      <c r="I1859" s="11"/>
      <c r="J1859" s="11" t="s">
        <v>0</v>
      </c>
      <c r="K1859" s="12" t="s">
        <v>0</v>
      </c>
      <c r="L1859" s="11"/>
      <c r="M1859" s="11"/>
      <c r="N1859" s="11"/>
      <c r="O1859" s="11"/>
      <c r="P1859" s="11"/>
      <c r="Q1859" s="11"/>
      <c r="R1859" s="12" t="b">
        <f>V1859&gt;S1859</f>
        <v>1</v>
      </c>
      <c r="S1859" s="19">
        <f>T1859*1200/14+7</f>
        <v>3521.2857142857142</v>
      </c>
      <c r="T1859" s="11">
        <f t="shared" si="540"/>
        <v>41</v>
      </c>
      <c r="U1859" s="11">
        <v>21</v>
      </c>
      <c r="V1859" s="11">
        <f>V1744</f>
        <v>3645</v>
      </c>
      <c r="W1859" s="12" t="s">
        <v>0</v>
      </c>
      <c r="X1859" s="11"/>
      <c r="Y1859" s="11"/>
      <c r="Z1859" s="11"/>
      <c r="AA1859" s="11"/>
      <c r="AB1859" s="11"/>
      <c r="AC1859" s="11"/>
      <c r="AD1859" s="2"/>
      <c r="AE1859" s="2"/>
      <c r="AF1859" s="2"/>
      <c r="AG1859" s="11" t="s">
        <v>0</v>
      </c>
      <c r="AJ1859" s="11"/>
      <c r="AK1859" s="11"/>
      <c r="AL1859" s="11"/>
      <c r="AM1859" s="11"/>
      <c r="AN1859" s="11"/>
      <c r="AO1859" s="11"/>
      <c r="AP1859" s="2"/>
      <c r="AQ1859" s="2"/>
      <c r="AR1859" s="2"/>
      <c r="AS1859" s="11" t="s">
        <v>0</v>
      </c>
      <c r="AV1859" s="11"/>
      <c r="AW1859" s="11"/>
      <c r="AX1859" s="11"/>
      <c r="AY1859" s="11"/>
      <c r="AZ1859" s="11"/>
      <c r="BA1859" s="11"/>
      <c r="BB1859" s="12" t="b">
        <f>BF1859&gt;BC1859</f>
        <v>1</v>
      </c>
      <c r="BC1859" s="19">
        <f>BD1859*1200/14+7</f>
        <v>3521.2857142857142</v>
      </c>
      <c r="BD1859" s="11">
        <f t="shared" si="543"/>
        <v>41</v>
      </c>
      <c r="BE1859" s="11">
        <v>21</v>
      </c>
      <c r="BF1859" s="11">
        <f>BF1744</f>
        <v>3542</v>
      </c>
      <c r="BG1859" s="12" t="s">
        <v>0</v>
      </c>
      <c r="BH1859" s="11"/>
      <c r="BI1859" s="11"/>
      <c r="BJ1859" s="11"/>
      <c r="BK1859" s="11"/>
      <c r="BL1859" s="11"/>
      <c r="BM1859" s="11"/>
      <c r="BN1859" s="2"/>
      <c r="BO1859" s="2"/>
      <c r="BP1859" s="2"/>
      <c r="BQ1859" s="11" t="s">
        <v>0</v>
      </c>
      <c r="BT1859" s="11"/>
      <c r="BU1859" s="11"/>
      <c r="BV1859" s="11"/>
      <c r="BW1859" s="11"/>
      <c r="BX1859" s="11"/>
      <c r="BY1859" s="11"/>
      <c r="BZ1859" s="18" t="s">
        <v>0</v>
      </c>
      <c r="CA1859" s="19" t="s">
        <v>0</v>
      </c>
      <c r="CB1859" s="11" t="s">
        <v>0</v>
      </c>
      <c r="CC1859" s="11" t="s">
        <v>0</v>
      </c>
      <c r="CD1859" s="12" t="s">
        <v>0</v>
      </c>
      <c r="CF1859" s="11"/>
      <c r="CG1859" s="11"/>
      <c r="CH1859" s="11"/>
      <c r="CI1859" s="11"/>
      <c r="CJ1859" s="11"/>
      <c r="CK1859" s="11"/>
      <c r="CL1859" s="2"/>
      <c r="CM1859" s="2"/>
      <c r="CN1859" s="2"/>
      <c r="CO1859" s="11" t="s">
        <v>0</v>
      </c>
      <c r="CR1859" s="11"/>
      <c r="CS1859" s="11"/>
      <c r="CT1859" s="11"/>
      <c r="CU1859" s="11"/>
      <c r="CV1859" s="11"/>
      <c r="CW1859" s="11"/>
      <c r="CX1859" s="2"/>
      <c r="CY1859" s="2"/>
      <c r="CZ1859" s="2"/>
      <c r="DC1859" s="12" t="s">
        <v>0</v>
      </c>
      <c r="DD1859" s="11"/>
      <c r="DE1859" s="11"/>
      <c r="DF1859" s="11"/>
      <c r="DG1859" s="11"/>
      <c r="DH1859" s="11"/>
      <c r="DI1859" s="11"/>
      <c r="DJ1859" s="12" t="b">
        <f>DN1859&gt;DK1859</f>
        <v>1</v>
      </c>
      <c r="DK1859" s="19">
        <f>DL1859*1200/14+7</f>
        <v>3521.2857142857142</v>
      </c>
      <c r="DL1859" s="11">
        <f t="shared" si="548"/>
        <v>41</v>
      </c>
      <c r="DM1859" s="5">
        <v>21</v>
      </c>
      <c r="DN1859" s="5">
        <f>DN1744</f>
        <v>3580</v>
      </c>
      <c r="DO1859" s="2" t="s">
        <v>0</v>
      </c>
      <c r="DP1859" s="5"/>
      <c r="DQ1859" s="5"/>
      <c r="DR1859" s="5"/>
      <c r="DS1859" s="5"/>
      <c r="DT1859" s="5"/>
      <c r="DU1859" s="5"/>
      <c r="DV1859" s="12" t="b">
        <f>DZ1859&gt;DW1859</f>
        <v>1</v>
      </c>
      <c r="DW1859" s="19">
        <f>DX1859*1200/14+7</f>
        <v>3521.2857142857142</v>
      </c>
      <c r="DX1859" s="11">
        <f t="shared" si="549"/>
        <v>41</v>
      </c>
      <c r="DY1859" s="11">
        <v>21</v>
      </c>
      <c r="DZ1859" s="11">
        <f>DZ1744</f>
        <v>3552</v>
      </c>
      <c r="EA1859" s="11"/>
      <c r="EB1859" s="11"/>
      <c r="EC1859" s="11"/>
      <c r="ED1859" s="11"/>
      <c r="EE1859" s="11"/>
      <c r="EF1859" s="11"/>
      <c r="EG1859" s="11"/>
      <c r="EH1859" s="2"/>
      <c r="EI1859" s="2"/>
      <c r="EJ1859" s="2"/>
      <c r="EK1859" s="11" t="s">
        <v>0</v>
      </c>
      <c r="EN1859" s="11"/>
      <c r="EO1859" s="11"/>
      <c r="EP1859" s="11"/>
      <c r="EQ1859" s="11"/>
      <c r="ER1859" s="11"/>
      <c r="ES1859" s="11"/>
      <c r="ET1859" s="12" t="s">
        <v>0</v>
      </c>
      <c r="EU1859" s="19" t="s">
        <v>0</v>
      </c>
      <c r="EV1859" s="11" t="s">
        <v>0</v>
      </c>
      <c r="EW1859" s="11" t="s">
        <v>0</v>
      </c>
      <c r="EZ1859" s="11"/>
      <c r="FA1859" s="11"/>
      <c r="FB1859" s="11"/>
      <c r="FC1859" s="11"/>
      <c r="FD1859" s="11"/>
      <c r="FE1859" s="11"/>
    </row>
    <row r="1860" spans="6:167" s="12" customFormat="1">
      <c r="G1860" s="19" t="s">
        <v>0</v>
      </c>
      <c r="H1860" s="11" t="s">
        <v>0</v>
      </c>
      <c r="I1860" s="11"/>
      <c r="J1860" s="11" t="s">
        <v>0</v>
      </c>
      <c r="K1860" s="12" t="s">
        <v>0</v>
      </c>
      <c r="L1860" s="11"/>
      <c r="M1860" s="11"/>
      <c r="N1860" s="11"/>
      <c r="O1860" s="11"/>
      <c r="P1860" s="11"/>
      <c r="Q1860" s="11"/>
      <c r="R1860" s="12" t="b">
        <f>V1860&lt;S1860</f>
        <v>1</v>
      </c>
      <c r="S1860" s="19">
        <f>T1860*1200/14-7</f>
        <v>3678.7142857142858</v>
      </c>
      <c r="T1860" s="11">
        <f t="shared" si="540"/>
        <v>43</v>
      </c>
      <c r="U1860" s="11"/>
      <c r="V1860" s="11">
        <f>V1745</f>
        <v>3650</v>
      </c>
      <c r="W1860" s="11" t="b">
        <f>V1861-V1860&gt;14</f>
        <v>1</v>
      </c>
      <c r="X1860" s="11"/>
      <c r="Y1860" s="11"/>
      <c r="Z1860" s="11"/>
      <c r="AA1860" s="11"/>
      <c r="AB1860" s="11"/>
      <c r="AC1860" s="11"/>
      <c r="AD1860" s="2"/>
      <c r="AE1860" s="2"/>
      <c r="AF1860" s="2"/>
      <c r="AG1860" s="11"/>
      <c r="AJ1860" s="11"/>
      <c r="AK1860" s="11"/>
      <c r="AL1860" s="11"/>
      <c r="AM1860" s="11"/>
      <c r="AN1860" s="11"/>
      <c r="AO1860" s="11"/>
      <c r="AP1860" s="2"/>
      <c r="AQ1860" s="2"/>
      <c r="AR1860" s="2"/>
      <c r="AS1860" s="11"/>
      <c r="AV1860" s="11"/>
      <c r="AW1860" s="11"/>
      <c r="AX1860" s="11"/>
      <c r="AY1860" s="11"/>
      <c r="AZ1860" s="11"/>
      <c r="BA1860" s="11"/>
      <c r="BB1860" s="12" t="b">
        <f>BF1860&lt;BC1860</f>
        <v>1</v>
      </c>
      <c r="BC1860" s="19">
        <f>BD1860*1200/14-7</f>
        <v>3678.7142857142858</v>
      </c>
      <c r="BD1860" s="11">
        <f t="shared" si="543"/>
        <v>43</v>
      </c>
      <c r="BE1860" s="11"/>
      <c r="BF1860" s="11">
        <f>BF1745</f>
        <v>3542</v>
      </c>
      <c r="BH1860" s="11"/>
      <c r="BI1860" s="11"/>
      <c r="BJ1860" s="11"/>
      <c r="BK1860" s="11"/>
      <c r="BL1860" s="11"/>
      <c r="BM1860" s="11"/>
      <c r="BN1860" s="2"/>
      <c r="BO1860" s="2"/>
      <c r="BP1860" s="2"/>
      <c r="BQ1860" s="11"/>
      <c r="BT1860" s="11"/>
      <c r="BU1860" s="11"/>
      <c r="BV1860" s="11"/>
      <c r="BW1860" s="11"/>
      <c r="BX1860" s="11"/>
      <c r="BY1860" s="11"/>
      <c r="BZ1860" s="12" t="s">
        <v>0</v>
      </c>
      <c r="CA1860" s="19" t="s">
        <v>0</v>
      </c>
      <c r="CB1860" s="11" t="s">
        <v>0</v>
      </c>
      <c r="CC1860" s="11"/>
      <c r="CF1860" s="11"/>
      <c r="CG1860" s="11"/>
      <c r="CH1860" s="11"/>
      <c r="CI1860" s="11"/>
      <c r="CJ1860" s="11"/>
      <c r="CK1860" s="11"/>
      <c r="CL1860" s="2"/>
      <c r="CM1860" s="2"/>
      <c r="CN1860" s="2"/>
      <c r="CO1860" s="11"/>
      <c r="CR1860" s="11"/>
      <c r="CS1860" s="11"/>
      <c r="CT1860" s="11"/>
      <c r="CU1860" s="11"/>
      <c r="CV1860" s="11"/>
      <c r="CW1860" s="11"/>
      <c r="CX1860" s="2"/>
      <c r="CY1860" s="2"/>
      <c r="CZ1860" s="2"/>
      <c r="DD1860" s="11"/>
      <c r="DE1860" s="11"/>
      <c r="DF1860" s="11"/>
      <c r="DG1860" s="11"/>
      <c r="DH1860" s="11"/>
      <c r="DI1860" s="11"/>
      <c r="DJ1860" s="12" t="b">
        <f>DN1860&lt;DK1860</f>
        <v>1</v>
      </c>
      <c r="DK1860" s="19">
        <f>DL1860*1200/14-7</f>
        <v>3678.7142857142858</v>
      </c>
      <c r="DL1860" s="11">
        <f t="shared" si="548"/>
        <v>43</v>
      </c>
      <c r="DM1860" s="5"/>
      <c r="DN1860" s="5">
        <f>DN1745</f>
        <v>3580</v>
      </c>
      <c r="DO1860" s="2"/>
      <c r="DP1860" s="5"/>
      <c r="DQ1860" s="5"/>
      <c r="DR1860" s="5"/>
      <c r="DS1860" s="5"/>
      <c r="DT1860" s="5"/>
      <c r="DU1860" s="5"/>
      <c r="DW1860" s="19">
        <f>DX1860*1200/14-7</f>
        <v>3678.7142857142858</v>
      </c>
      <c r="DX1860" s="11">
        <f t="shared" si="549"/>
        <v>43</v>
      </c>
      <c r="DY1860" s="11"/>
      <c r="DZ1860" s="11">
        <f>DZ1745</f>
        <v>3552</v>
      </c>
      <c r="EA1860" s="11"/>
      <c r="EB1860" s="11"/>
      <c r="EC1860" s="11"/>
      <c r="ED1860" s="11"/>
      <c r="EE1860" s="11"/>
      <c r="EF1860" s="11"/>
      <c r="EG1860" s="11"/>
      <c r="EH1860" s="2"/>
      <c r="EI1860" s="2"/>
      <c r="EJ1860" s="2"/>
      <c r="EK1860" s="11"/>
      <c r="EN1860" s="11"/>
      <c r="EO1860" s="11"/>
      <c r="EP1860" s="11"/>
      <c r="EQ1860" s="11"/>
      <c r="ER1860" s="11"/>
      <c r="ES1860" s="11"/>
      <c r="EU1860" s="19" t="s">
        <v>0</v>
      </c>
      <c r="EV1860" s="11" t="s">
        <v>0</v>
      </c>
      <c r="EW1860" s="11"/>
      <c r="EZ1860" s="11"/>
      <c r="FA1860" s="11"/>
      <c r="FB1860" s="11"/>
      <c r="FC1860" s="11"/>
      <c r="FD1860" s="11"/>
      <c r="FE1860" s="11"/>
    </row>
    <row r="1861" spans="6:167">
      <c r="F1861" s="3"/>
      <c r="G1861" s="20"/>
      <c r="H1861" s="2"/>
      <c r="J1861" s="14"/>
      <c r="K1861" s="2" t="s">
        <v>0</v>
      </c>
      <c r="R1861" s="12" t="b">
        <f>V1861&gt;S1861</f>
        <v>1</v>
      </c>
      <c r="S1861" s="19">
        <f>T1861*1200/14+7</f>
        <v>3692.7142857142858</v>
      </c>
      <c r="T1861" s="11">
        <f t="shared" si="540"/>
        <v>43</v>
      </c>
      <c r="U1861" s="11">
        <v>22</v>
      </c>
      <c r="V1861" s="11">
        <f>V1776</f>
        <v>3797</v>
      </c>
      <c r="W1861" s="2"/>
      <c r="AD1861" s="2"/>
      <c r="AE1861" s="2"/>
      <c r="AF1861" s="2"/>
      <c r="AH1861" s="2"/>
      <c r="AI1861" s="2"/>
      <c r="AP1861" s="2"/>
      <c r="AQ1861" s="2"/>
      <c r="AR1861" s="2"/>
      <c r="AT1861" s="14"/>
      <c r="AU1861" s="2"/>
      <c r="BB1861" s="2"/>
      <c r="BC1861" s="2"/>
      <c r="BD1861" s="2"/>
      <c r="BF1861" s="14"/>
      <c r="BG1861" s="2"/>
      <c r="BN1861" s="2"/>
      <c r="BO1861" s="2"/>
      <c r="BP1861" s="2"/>
      <c r="BR1861" s="14"/>
      <c r="BS1861" s="2"/>
      <c r="BZ1861" s="2"/>
      <c r="CA1861" s="2"/>
      <c r="CB1861" s="2"/>
      <c r="CD1861" s="14"/>
      <c r="CE1861" s="2"/>
      <c r="CL1861" s="2"/>
      <c r="CM1861" s="2"/>
      <c r="CN1861" s="2"/>
      <c r="CP1861" s="14"/>
      <c r="CQ1861" s="2"/>
      <c r="CX1861" s="2"/>
      <c r="CY1861" s="2"/>
      <c r="CZ1861" s="2"/>
      <c r="DB1861" s="14"/>
      <c r="DC1861" s="2"/>
      <c r="DJ1861" s="2"/>
      <c r="DK1861" s="2"/>
      <c r="DL1861" s="2"/>
      <c r="DN1861" s="9"/>
      <c r="DO1861" s="2"/>
      <c r="DV1861" s="2"/>
      <c r="DW1861" s="2"/>
      <c r="DX1861" s="2"/>
      <c r="DZ1861" s="14"/>
      <c r="EA1861" s="2"/>
      <c r="EH1861" s="2"/>
      <c r="EI1861" s="2"/>
      <c r="EJ1861" s="2"/>
      <c r="EL1861" s="14"/>
      <c r="EM1861" s="2"/>
      <c r="ET1861" s="2"/>
      <c r="EU1861" s="2"/>
      <c r="EV1861" s="2"/>
      <c r="EX1861" s="14"/>
      <c r="EY1861" s="2"/>
      <c r="FF1861" s="2"/>
      <c r="FG1861" s="2"/>
    </row>
    <row r="1862" spans="6:167">
      <c r="H1862" s="2"/>
      <c r="I1862" s="2"/>
      <c r="J1862" s="2"/>
      <c r="K1862" s="2"/>
      <c r="R1862" s="12" t="b">
        <f>V1862&lt;S1862</f>
        <v>1</v>
      </c>
      <c r="S1862" s="19">
        <f>T1862*1200/14-7</f>
        <v>3850.1428571428573</v>
      </c>
      <c r="T1862" s="11">
        <f t="shared" si="540"/>
        <v>45</v>
      </c>
      <c r="U1862" s="11"/>
      <c r="V1862" s="11">
        <f>V1777</f>
        <v>3812</v>
      </c>
      <c r="FH1862" s="5"/>
      <c r="FI1862" s="5"/>
      <c r="FJ1862" s="5"/>
      <c r="FK1862" s="5"/>
    </row>
    <row r="1863" spans="6:167">
      <c r="H1863" s="2"/>
      <c r="I1863" s="2"/>
      <c r="J1863" s="2"/>
      <c r="K1863" s="2"/>
      <c r="FH1863" s="5"/>
      <c r="FI1863" s="5"/>
      <c r="FJ1863" s="5"/>
      <c r="FK1863" s="5"/>
    </row>
    <row r="1864" spans="6:167">
      <c r="H1864" s="2"/>
      <c r="I1864" s="2"/>
      <c r="J1864" s="2"/>
      <c r="K1864" s="2"/>
      <c r="FH1864" s="5"/>
      <c r="FI1864" s="5"/>
      <c r="FJ1864" s="5"/>
      <c r="FK1864" s="5"/>
    </row>
    <row r="1865" spans="6:167">
      <c r="H1865" s="2"/>
      <c r="I1865" s="2"/>
      <c r="J1865" s="2"/>
      <c r="K1865" s="2"/>
      <c r="FH1865" s="5"/>
      <c r="FI1865" s="5"/>
      <c r="FJ1865" s="5"/>
      <c r="FK1865" s="5"/>
    </row>
    <row r="1866" spans="6:167">
      <c r="H1866" s="2"/>
      <c r="I1866" s="2"/>
      <c r="J1866" s="2"/>
      <c r="K1866" s="2"/>
      <c r="FH1866" s="5"/>
      <c r="FI1866" s="5"/>
      <c r="FJ1866" s="5"/>
      <c r="FK1866" s="5"/>
    </row>
    <row r="1867" spans="6:167">
      <c r="H1867" s="2"/>
      <c r="I1867" s="2"/>
      <c r="J1867" s="2"/>
      <c r="K1867" s="2"/>
      <c r="FH1867" s="5"/>
      <c r="FI1867" s="5"/>
      <c r="FJ1867" s="5"/>
      <c r="FK1867" s="5"/>
    </row>
    <row r="1868" spans="6:167">
      <c r="H1868" s="2"/>
      <c r="I1868" s="2"/>
      <c r="J1868" s="2"/>
      <c r="K1868" s="2"/>
      <c r="FH1868" s="5"/>
      <c r="FI1868" s="5"/>
      <c r="FJ1868" s="5"/>
      <c r="FK1868" s="5"/>
    </row>
    <row r="1869" spans="6:167">
      <c r="H1869" s="2"/>
      <c r="I1869" s="2"/>
      <c r="J1869" s="2"/>
      <c r="K1869" s="2"/>
      <c r="FH1869" s="5"/>
      <c r="FI1869" s="5"/>
      <c r="FJ1869" s="5"/>
      <c r="FK1869" s="5"/>
    </row>
    <row r="1870" spans="6:167">
      <c r="H1870" s="2"/>
      <c r="I1870" s="2"/>
      <c r="J1870" s="2"/>
      <c r="K1870" s="2"/>
      <c r="FH1870" s="5"/>
      <c r="FI1870" s="5"/>
      <c r="FJ1870" s="5"/>
      <c r="FK1870" s="5"/>
    </row>
    <row r="1871" spans="6:167">
      <c r="H1871" s="2"/>
      <c r="I1871" s="2"/>
      <c r="J1871" s="2"/>
      <c r="K1871" s="2"/>
      <c r="FH1871" s="5"/>
      <c r="FI1871" s="5"/>
      <c r="FJ1871" s="5"/>
      <c r="FK1871" s="5"/>
    </row>
    <row r="1872" spans="6:167">
      <c r="H1872" s="2"/>
      <c r="I1872" s="2"/>
      <c r="J1872" s="2"/>
      <c r="K1872" s="2"/>
      <c r="FH1872" s="5"/>
      <c r="FI1872" s="5"/>
      <c r="FJ1872" s="5"/>
      <c r="FK1872" s="5"/>
    </row>
    <row r="1873" spans="8:167">
      <c r="H1873" s="2"/>
      <c r="I1873" s="2"/>
      <c r="J1873" s="2"/>
      <c r="K1873" s="2"/>
      <c r="FH1873" s="5"/>
      <c r="FI1873" s="5"/>
      <c r="FJ1873" s="5"/>
      <c r="FK1873" s="5"/>
    </row>
    <row r="1874" spans="8:167">
      <c r="H1874" s="2"/>
      <c r="I1874" s="2"/>
      <c r="J1874" s="2"/>
      <c r="K1874" s="2"/>
      <c r="FH1874" s="5"/>
      <c r="FI1874" s="5"/>
      <c r="FJ1874" s="5"/>
      <c r="FK1874" s="5"/>
    </row>
    <row r="1875" spans="8:167">
      <c r="H1875" s="2"/>
      <c r="I1875" s="2"/>
      <c r="J1875" s="2"/>
      <c r="K1875" s="2"/>
      <c r="FH1875" s="5"/>
      <c r="FI1875" s="5"/>
      <c r="FJ1875" s="5"/>
      <c r="FK1875" s="5"/>
    </row>
    <row r="1876" spans="8:167">
      <c r="H1876" s="2"/>
      <c r="I1876" s="2"/>
      <c r="J1876" s="2"/>
      <c r="K1876" s="2"/>
      <c r="FH1876" s="5"/>
      <c r="FI1876" s="5"/>
      <c r="FJ1876" s="5"/>
      <c r="FK1876" s="5"/>
    </row>
    <row r="1877" spans="8:167">
      <c r="H1877" s="2"/>
      <c r="I1877" s="2"/>
      <c r="J1877" s="2"/>
      <c r="K1877" s="2"/>
      <c r="FH1877" s="5"/>
      <c r="FI1877" s="5"/>
      <c r="FJ1877" s="5"/>
      <c r="FK1877" s="5"/>
    </row>
    <row r="1878" spans="8:167">
      <c r="H1878" s="2"/>
      <c r="I1878" s="2"/>
      <c r="J1878" s="2"/>
      <c r="K1878" s="2"/>
      <c r="FH1878" s="5"/>
      <c r="FI1878" s="5"/>
      <c r="FJ1878" s="5"/>
      <c r="FK1878" s="5"/>
    </row>
    <row r="1879" spans="8:167">
      <c r="H1879" s="2"/>
      <c r="I1879" s="2"/>
      <c r="J1879" s="2"/>
      <c r="K1879" s="2"/>
      <c r="FH1879" s="5"/>
      <c r="FI1879" s="5"/>
      <c r="FJ1879" s="5"/>
      <c r="FK1879" s="5"/>
    </row>
    <row r="1880" spans="8:167">
      <c r="H1880" s="2"/>
      <c r="I1880" s="2"/>
      <c r="J1880" s="2"/>
      <c r="K1880" s="2"/>
      <c r="FH1880" s="5"/>
      <c r="FI1880" s="5"/>
      <c r="FJ1880" s="5"/>
      <c r="FK1880" s="5"/>
    </row>
    <row r="1881" spans="8:167">
      <c r="H1881" s="2"/>
      <c r="I1881" s="2"/>
      <c r="J1881" s="2"/>
      <c r="K1881" s="2"/>
      <c r="FH1881" s="5"/>
      <c r="FI1881" s="5"/>
      <c r="FJ1881" s="5"/>
      <c r="FK1881" s="5"/>
    </row>
    <row r="1882" spans="8:167">
      <c r="H1882" s="2"/>
      <c r="I1882" s="2"/>
      <c r="J1882" s="2"/>
      <c r="K1882" s="2"/>
      <c r="FH1882" s="5"/>
      <c r="FI1882" s="5"/>
      <c r="FJ1882" s="5"/>
      <c r="FK1882" s="5"/>
    </row>
    <row r="1883" spans="8:167">
      <c r="H1883" s="2"/>
      <c r="I1883" s="2"/>
      <c r="J1883" s="2"/>
      <c r="K1883" s="2"/>
      <c r="FH1883" s="5"/>
      <c r="FI1883" s="5"/>
      <c r="FJ1883" s="5"/>
      <c r="FK1883" s="5"/>
    </row>
    <row r="1884" spans="8:167">
      <c r="H1884" s="2"/>
      <c r="I1884" s="2"/>
      <c r="J1884" s="2"/>
      <c r="K1884" s="2"/>
      <c r="FH1884" s="5"/>
      <c r="FI1884" s="5"/>
      <c r="FJ1884" s="5"/>
      <c r="FK1884" s="5"/>
    </row>
    <row r="1885" spans="8:167">
      <c r="H1885" s="2"/>
      <c r="I1885" s="2"/>
      <c r="J1885" s="2"/>
      <c r="K1885" s="2"/>
      <c r="FH1885" s="5"/>
      <c r="FI1885" s="5"/>
      <c r="FJ1885" s="5"/>
      <c r="FK1885" s="5"/>
    </row>
    <row r="1886" spans="8:167">
      <c r="H1886" s="2"/>
      <c r="I1886" s="2"/>
      <c r="J1886" s="2"/>
      <c r="K1886" s="2"/>
      <c r="FH1886" s="5"/>
      <c r="FI1886" s="5"/>
      <c r="FJ1886" s="5"/>
      <c r="FK1886" s="5"/>
    </row>
    <row r="1887" spans="8:167">
      <c r="H1887" s="2"/>
      <c r="I1887" s="2"/>
      <c r="J1887" s="2"/>
      <c r="K1887" s="2"/>
      <c r="FH1887" s="5"/>
      <c r="FI1887" s="5"/>
      <c r="FJ1887" s="5"/>
      <c r="FK1887" s="5"/>
    </row>
    <row r="1888" spans="8:167">
      <c r="H1888" s="2"/>
      <c r="I1888" s="2"/>
      <c r="J1888" s="2"/>
      <c r="K1888" s="2"/>
      <c r="FH1888" s="5"/>
      <c r="FI1888" s="5"/>
      <c r="FJ1888" s="5"/>
      <c r="FK1888" s="5"/>
    </row>
    <row r="1889" spans="8:167">
      <c r="H1889" s="2"/>
      <c r="I1889" s="2"/>
      <c r="J1889" s="2"/>
      <c r="K1889" s="2"/>
      <c r="FH1889" s="5"/>
      <c r="FI1889" s="5"/>
      <c r="FJ1889" s="5"/>
      <c r="FK1889" s="5"/>
    </row>
    <row r="1890" spans="8:167">
      <c r="H1890" s="2"/>
      <c r="I1890" s="2"/>
      <c r="J1890" s="2"/>
      <c r="K1890" s="2"/>
      <c r="FH1890" s="5"/>
      <c r="FI1890" s="5"/>
      <c r="FJ1890" s="5"/>
      <c r="FK1890" s="5"/>
    </row>
    <row r="1891" spans="8:167">
      <c r="H1891" s="2"/>
      <c r="I1891" s="2"/>
      <c r="J1891" s="2"/>
      <c r="K1891" s="2"/>
      <c r="FH1891" s="5"/>
      <c r="FI1891" s="5"/>
      <c r="FJ1891" s="5"/>
      <c r="FK1891" s="5"/>
    </row>
    <row r="1892" spans="8:167">
      <c r="H1892" s="2"/>
      <c r="I1892" s="2"/>
      <c r="J1892" s="2"/>
      <c r="K1892" s="2"/>
      <c r="FH1892" s="5"/>
      <c r="FI1892" s="5"/>
      <c r="FJ1892" s="5"/>
      <c r="FK1892" s="5"/>
    </row>
    <row r="1893" spans="8:167">
      <c r="H1893" s="2"/>
      <c r="I1893" s="2"/>
      <c r="J1893" s="2"/>
      <c r="K1893" s="2"/>
      <c r="FH1893" s="5"/>
      <c r="FI1893" s="5"/>
      <c r="FJ1893" s="5"/>
      <c r="FK1893" s="5"/>
    </row>
    <row r="1894" spans="8:167">
      <c r="H1894" s="2"/>
      <c r="I1894" s="2"/>
      <c r="J1894" s="2"/>
      <c r="K1894" s="2"/>
      <c r="FH1894" s="5"/>
      <c r="FI1894" s="5"/>
      <c r="FJ1894" s="5"/>
      <c r="FK1894" s="5"/>
    </row>
    <row r="1895" spans="8:167">
      <c r="H1895" s="2"/>
      <c r="I1895" s="2"/>
      <c r="J1895" s="2"/>
      <c r="K1895" s="2"/>
      <c r="FH1895" s="5"/>
      <c r="FI1895" s="5"/>
      <c r="FJ1895" s="5"/>
      <c r="FK1895" s="5"/>
    </row>
    <row r="1896" spans="8:167">
      <c r="H1896" s="2"/>
      <c r="I1896" s="2"/>
      <c r="J1896" s="2"/>
      <c r="K1896" s="2"/>
      <c r="FH1896" s="5"/>
      <c r="FI1896" s="5"/>
      <c r="FJ1896" s="5"/>
      <c r="FK1896" s="5"/>
    </row>
    <row r="1897" spans="8:167">
      <c r="H1897" s="2"/>
      <c r="I1897" s="2"/>
      <c r="J1897" s="2"/>
      <c r="K1897" s="2"/>
      <c r="FH1897" s="5"/>
      <c r="FI1897" s="5"/>
      <c r="FJ1897" s="5"/>
      <c r="FK1897" s="5"/>
    </row>
    <row r="1898" spans="8:167">
      <c r="H1898" s="2"/>
      <c r="I1898" s="2"/>
      <c r="J1898" s="2"/>
      <c r="K1898" s="2"/>
      <c r="FH1898" s="5"/>
      <c r="FI1898" s="5"/>
      <c r="FJ1898" s="5"/>
      <c r="FK1898" s="5"/>
    </row>
    <row r="1899" spans="8:167">
      <c r="H1899" s="2"/>
      <c r="I1899" s="2"/>
      <c r="J1899" s="2"/>
      <c r="K1899" s="2"/>
      <c r="FH1899" s="5"/>
      <c r="FI1899" s="5"/>
      <c r="FJ1899" s="5"/>
      <c r="FK1899" s="5"/>
    </row>
    <row r="1900" spans="8:167">
      <c r="H1900" s="2"/>
      <c r="I1900" s="2"/>
      <c r="J1900" s="2"/>
      <c r="K1900" s="2"/>
      <c r="FH1900" s="5"/>
      <c r="FI1900" s="5"/>
      <c r="FJ1900" s="5"/>
      <c r="FK1900" s="5"/>
    </row>
    <row r="1901" spans="8:167">
      <c r="H1901" s="2"/>
      <c r="I1901" s="2"/>
      <c r="J1901" s="2"/>
      <c r="K1901" s="2"/>
      <c r="FH1901" s="5"/>
      <c r="FI1901" s="5"/>
      <c r="FJ1901" s="5"/>
      <c r="FK1901" s="5"/>
    </row>
    <row r="1902" spans="8:167">
      <c r="H1902" s="2"/>
      <c r="I1902" s="2"/>
      <c r="J1902" s="2"/>
      <c r="K1902" s="2"/>
      <c r="FH1902" s="5"/>
      <c r="FI1902" s="5"/>
      <c r="FJ1902" s="5"/>
      <c r="FK1902" s="5"/>
    </row>
    <row r="1903" spans="8:167">
      <c r="H1903" s="2"/>
      <c r="I1903" s="2"/>
      <c r="J1903" s="2"/>
      <c r="K1903" s="2"/>
      <c r="FH1903" s="5"/>
      <c r="FI1903" s="5"/>
      <c r="FJ1903" s="5"/>
      <c r="FK1903" s="5"/>
    </row>
    <row r="1904" spans="8:167">
      <c r="H1904" s="2"/>
      <c r="I1904" s="2"/>
      <c r="J1904" s="2"/>
      <c r="K1904" s="2"/>
      <c r="FH1904" s="5"/>
      <c r="FI1904" s="5"/>
      <c r="FJ1904" s="5"/>
      <c r="FK1904" s="5"/>
    </row>
    <row r="1905" spans="8:167">
      <c r="H1905" s="2"/>
      <c r="I1905" s="2"/>
      <c r="J1905" s="2"/>
      <c r="K1905" s="2"/>
      <c r="FH1905" s="5"/>
      <c r="FI1905" s="5"/>
      <c r="FJ1905" s="5"/>
      <c r="FK1905" s="5"/>
    </row>
    <row r="1906" spans="8:167">
      <c r="H1906" s="2"/>
      <c r="I1906" s="2"/>
      <c r="J1906" s="2"/>
      <c r="K1906" s="2"/>
      <c r="FH1906" s="5"/>
      <c r="FI1906" s="5"/>
      <c r="FJ1906" s="5"/>
      <c r="FK1906" s="5"/>
    </row>
    <row r="1907" spans="8:167">
      <c r="H1907" s="2"/>
      <c r="I1907" s="2"/>
      <c r="J1907" s="2"/>
      <c r="K1907" s="2"/>
      <c r="FH1907" s="5"/>
      <c r="FI1907" s="5"/>
      <c r="FJ1907" s="5"/>
      <c r="FK1907" s="5"/>
    </row>
    <row r="1908" spans="8:167">
      <c r="H1908" s="2"/>
      <c r="I1908" s="2"/>
      <c r="J1908" s="2"/>
      <c r="K1908" s="2"/>
      <c r="FH1908" s="5"/>
      <c r="FI1908" s="5"/>
      <c r="FJ1908" s="5"/>
      <c r="FK1908" s="5"/>
    </row>
    <row r="1909" spans="8:167">
      <c r="H1909" s="2"/>
      <c r="I1909" s="2"/>
      <c r="J1909" s="2"/>
      <c r="K1909" s="2"/>
      <c r="FH1909" s="5"/>
      <c r="FI1909" s="5"/>
      <c r="FJ1909" s="5"/>
      <c r="FK1909" s="5"/>
    </row>
    <row r="1910" spans="8:167">
      <c r="H1910" s="2"/>
      <c r="I1910" s="2"/>
      <c r="J1910" s="2"/>
      <c r="K1910" s="2"/>
      <c r="FH1910" s="5"/>
      <c r="FI1910" s="5"/>
      <c r="FJ1910" s="5"/>
      <c r="FK1910" s="5"/>
    </row>
    <row r="1911" spans="8:167">
      <c r="H1911" s="2"/>
      <c r="I1911" s="2"/>
      <c r="J1911" s="2"/>
      <c r="K1911" s="2"/>
      <c r="FH1911" s="5"/>
      <c r="FI1911" s="5"/>
      <c r="FJ1911" s="5"/>
      <c r="FK1911" s="5"/>
    </row>
    <row r="1912" spans="8:167">
      <c r="H1912" s="2"/>
      <c r="I1912" s="2"/>
      <c r="J1912" s="2"/>
      <c r="K1912" s="2"/>
      <c r="FH1912" s="5"/>
      <c r="FI1912" s="5"/>
      <c r="FJ1912" s="5"/>
      <c r="FK1912" s="5"/>
    </row>
    <row r="1913" spans="8:167">
      <c r="H1913" s="2"/>
      <c r="I1913" s="2"/>
      <c r="J1913" s="2"/>
      <c r="K1913" s="2"/>
      <c r="FH1913" s="5"/>
      <c r="FI1913" s="5"/>
      <c r="FJ1913" s="5"/>
      <c r="FK1913" s="5"/>
    </row>
    <row r="1914" spans="8:167">
      <c r="H1914" s="2"/>
      <c r="I1914" s="2"/>
      <c r="J1914" s="2"/>
      <c r="K1914" s="2"/>
      <c r="FH1914" s="5"/>
      <c r="FI1914" s="5"/>
      <c r="FJ1914" s="5"/>
      <c r="FK1914" s="5"/>
    </row>
    <row r="1915" spans="8:167">
      <c r="H1915" s="2"/>
      <c r="I1915" s="2"/>
      <c r="J1915" s="2"/>
      <c r="K1915" s="2"/>
      <c r="FH1915" s="5"/>
      <c r="FI1915" s="5"/>
      <c r="FJ1915" s="5"/>
      <c r="FK1915" s="5"/>
    </row>
    <row r="1916" spans="8:167">
      <c r="H1916" s="2"/>
      <c r="I1916" s="2"/>
      <c r="J1916" s="2"/>
      <c r="K1916" s="2"/>
      <c r="FH1916" s="5"/>
      <c r="FI1916" s="5"/>
      <c r="FJ1916" s="5"/>
      <c r="FK1916" s="5"/>
    </row>
    <row r="1917" spans="8:167">
      <c r="H1917" s="2"/>
      <c r="I1917" s="2"/>
      <c r="J1917" s="2"/>
      <c r="K1917" s="2"/>
      <c r="FH1917" s="5"/>
      <c r="FI1917" s="5"/>
      <c r="FJ1917" s="5"/>
      <c r="FK1917" s="5"/>
    </row>
    <row r="1918" spans="8:167">
      <c r="H1918" s="2"/>
      <c r="I1918" s="2"/>
      <c r="J1918" s="2"/>
      <c r="K1918" s="2"/>
      <c r="FH1918" s="5"/>
      <c r="FI1918" s="5"/>
      <c r="FJ1918" s="5"/>
      <c r="FK1918" s="5"/>
    </row>
    <row r="1919" spans="8:167">
      <c r="H1919" s="2"/>
      <c r="I1919" s="2"/>
      <c r="J1919" s="2"/>
      <c r="K1919" s="2"/>
      <c r="FH1919" s="5"/>
      <c r="FI1919" s="5"/>
      <c r="FJ1919" s="5"/>
      <c r="FK1919" s="5"/>
    </row>
    <row r="1920" spans="8:167">
      <c r="H1920" s="2"/>
      <c r="I1920" s="2"/>
      <c r="J1920" s="2"/>
      <c r="K1920" s="2"/>
      <c r="FH1920" s="5"/>
      <c r="FI1920" s="5"/>
      <c r="FJ1920" s="5"/>
      <c r="FK1920" s="5"/>
    </row>
    <row r="1921" spans="8:167">
      <c r="H1921" s="2"/>
      <c r="I1921" s="2"/>
      <c r="J1921" s="2"/>
      <c r="K1921" s="2"/>
      <c r="FH1921" s="5"/>
      <c r="FI1921" s="5"/>
      <c r="FJ1921" s="5"/>
      <c r="FK1921" s="5"/>
    </row>
    <row r="1922" spans="8:167">
      <c r="H1922" s="2"/>
      <c r="I1922" s="2"/>
      <c r="J1922" s="2"/>
      <c r="K1922" s="2"/>
      <c r="FH1922" s="5"/>
      <c r="FI1922" s="5"/>
      <c r="FJ1922" s="5"/>
      <c r="FK1922" s="5"/>
    </row>
    <row r="1923" spans="8:167">
      <c r="H1923" s="2"/>
      <c r="I1923" s="2"/>
      <c r="J1923" s="2"/>
      <c r="K1923" s="2"/>
      <c r="FH1923" s="5"/>
      <c r="FI1923" s="5"/>
      <c r="FJ1923" s="5"/>
      <c r="FK1923" s="5"/>
    </row>
    <row r="1924" spans="8:167">
      <c r="H1924" s="2"/>
      <c r="I1924" s="2"/>
      <c r="J1924" s="2"/>
      <c r="K1924" s="2"/>
      <c r="FH1924" s="5"/>
      <c r="FI1924" s="5"/>
      <c r="FJ1924" s="5"/>
      <c r="FK1924" s="5"/>
    </row>
    <row r="1925" spans="8:167">
      <c r="H1925" s="2"/>
      <c r="I1925" s="2"/>
      <c r="J1925" s="2"/>
      <c r="K1925" s="2"/>
      <c r="FH1925" s="5"/>
      <c r="FI1925" s="5"/>
      <c r="FJ1925" s="5"/>
      <c r="FK1925" s="5"/>
    </row>
    <row r="1926" spans="8:167">
      <c r="H1926" s="2"/>
      <c r="I1926" s="2"/>
      <c r="J1926" s="2"/>
      <c r="K1926" s="2"/>
      <c r="FH1926" s="5"/>
      <c r="FI1926" s="5"/>
      <c r="FJ1926" s="5"/>
      <c r="FK1926" s="5"/>
    </row>
    <row r="1927" spans="8:167">
      <c r="H1927" s="2"/>
      <c r="I1927" s="2"/>
      <c r="J1927" s="2"/>
      <c r="K1927" s="2"/>
      <c r="FH1927" s="5"/>
      <c r="FI1927" s="5"/>
      <c r="FJ1927" s="5"/>
      <c r="FK1927" s="5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York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Rahn</dc:creator>
  <cp:lastModifiedBy>Jay Rahn</cp:lastModifiedBy>
  <dcterms:created xsi:type="dcterms:W3CDTF">2017-07-11T17:15:07Z</dcterms:created>
  <dcterms:modified xsi:type="dcterms:W3CDTF">2017-07-26T21:40:51Z</dcterms:modified>
</cp:coreProperties>
</file>