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charts/chart3.xml" ContentType="application/vnd.openxmlformats-officedocument.drawingml.char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drawings/drawing2.xml" ContentType="application/vnd.openxmlformats-officedocument.drawing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aw data" sheetId="1" state="visible" r:id="rId2"/>
    <sheet name="APC cost per fiscal" sheetId="2" state="visible" r:id="rId3"/>
    <sheet name="publisher breakdown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<sst xmlns="http://schemas.openxmlformats.org/spreadsheetml/2006/main" count="1744" uniqueCount="1006">
  <si>
    <t xml:space="preserve">journal_title</t>
  </si>
  <si>
    <t xml:space="preserve">publisher</t>
  </si>
  <si>
    <t xml:space="preserve">date</t>
  </si>
  <si>
    <t xml:space="preserve">fee</t>
  </si>
  <si>
    <t xml:space="preserve">currency</t>
  </si>
  <si>
    <t xml:space="preserve">author</t>
  </si>
  <si>
    <t xml:space="preserve">article_title</t>
  </si>
  <si>
    <t xml:space="preserve">department</t>
  </si>
  <si>
    <t xml:space="preserve">note</t>
  </si>
  <si>
    <t xml:space="preserve">doi</t>
  </si>
  <si>
    <t xml:space="preserve">url</t>
  </si>
  <si>
    <t xml:space="preserve">International Journal for Equity in Health</t>
  </si>
  <si>
    <t xml:space="preserve">BioMed Central</t>
  </si>
  <si>
    <t xml:space="preserve">USD</t>
  </si>
  <si>
    <t xml:space="preserve">Nick J MulÃ©</t>
  </si>
  <si>
    <t xml:space="preserve">Promoting LGBT health and wellbeing through inclusive policy development</t>
  </si>
  <si>
    <t xml:space="preserve">social work</t>
  </si>
  <si>
    <t xml:space="preserve">10.1186/1475-9276-8-18</t>
  </si>
  <si>
    <t xml:space="preserve">BMC Health Services Research</t>
  </si>
  <si>
    <t xml:space="preserve">Shi-Yi Wang</t>
  </si>
  <si>
    <t xml:space="preserve">The impact on neonatal mortality of shifting childbirth services among levels of hospitals: Taiwan's experience</t>
  </si>
  <si>
    <t xml:space="preserve">School of Public Health, University of Minnesota</t>
  </si>
  <si>
    <t xml:space="preserve">10.1186/1472-6963-9-94</t>
  </si>
  <si>
    <t xml:space="preserve">Reproductive Biology and Endocrinology</t>
  </si>
  <si>
    <t xml:space="preserve">Hong Zhou</t>
  </si>
  <si>
    <t xml:space="preserve">Transforming growth factor-beta inhibits aromatase gene transcription in human trophoblast cells via the Smad2 signaling pathway</t>
  </si>
  <si>
    <t xml:space="preserve">Biology</t>
  </si>
  <si>
    <t xml:space="preserve">10.1186/1477-7827-7-146</t>
  </si>
  <si>
    <t xml:space="preserve">Journal of Neuroinflammation</t>
  </si>
  <si>
    <t xml:space="preserve">Shawn G Rhind</t>
  </si>
  <si>
    <t xml:space="preserve">Prehospital resuscitation with hypertonic saline-dextran modulates inflammatory, coagulation and endothelial activation marker profiles in severe traumatic brain injured patients</t>
  </si>
  <si>
    <t xml:space="preserve">Kinesiology and Health Science</t>
  </si>
  <si>
    <t xml:space="preserve">10.1186/1742-2094-7-5</t>
  </si>
  <si>
    <t xml:space="preserve">Journal of Control Science and Engineering</t>
  </si>
  <si>
    <t xml:space="preserve">Hindawi</t>
  </si>
  <si>
    <t xml:space="preserve">Jinjun Shan</t>
  </si>
  <si>
    <t xml:space="preserve">Hardware-in-the-Loop Simulation for Spacecraft Formation Flying</t>
  </si>
  <si>
    <t xml:space="preserve">Earth and Space Science and Engineering</t>
  </si>
  <si>
    <t xml:space="preserve">10.1155/2010/572526</t>
  </si>
  <si>
    <t xml:space="preserve">International Journal of Pediatrics</t>
  </si>
  <si>
    <t xml:space="preserve">Dylan Kelly,  Jill Hamilton,  Michael Riddell</t>
  </si>
  <si>
    <t xml:space="preserve">Blood Glucose Levels and Performance in a Sports Camp for Adolescents with Type 1 Diabetes Mellitus: A Field Study</t>
  </si>
  <si>
    <t xml:space="preserve">10.1155/2010/216167</t>
  </si>
  <si>
    <t xml:space="preserve">Journal of Probability and Statistics</t>
  </si>
  <si>
    <t xml:space="preserve">Augustine Wong</t>
  </si>
  <si>
    <t xml:space="preserve">International Journal of Differential Equations</t>
  </si>
  <si>
    <t xml:space="preserve">Guihong Fan and G. S K Wolkowicz</t>
  </si>
  <si>
    <t xml:space="preserve">A Predator-Prey Model in the Chemostat with Time Delay</t>
  </si>
  <si>
    <t xml:space="preserve">Mathematics and Statistics</t>
  </si>
  <si>
    <t xml:space="preserve">10.1155/2010/287969</t>
  </si>
  <si>
    <t xml:space="preserve">BMC Cancer</t>
  </si>
  <si>
    <t xml:space="preserve">Jatinder Kaur</t>
  </si>
  <si>
    <t xml:space="preserve">Clinical significance of Phosphatidyl Inositol Synthase overexpression in oral cancer</t>
  </si>
  <si>
    <t xml:space="preserve">Biochemistry, All India Institute for Medical Sciences</t>
  </si>
  <si>
    <t xml:space="preserve">10.1186/1471-2407-10-168</t>
  </si>
  <si>
    <t xml:space="preserve">BMC Pregnancy and Childbirth</t>
  </si>
  <si>
    <t xml:space="preserve">Ban Al-Sahab</t>
  </si>
  <si>
    <t xml:space="preserve">Prevalence of smoking during pregnancy and associated risk factors among Canadian women: a national survey</t>
  </si>
  <si>
    <t xml:space="preserve">10.1186/1471-2393-10-24</t>
  </si>
  <si>
    <t xml:space="preserve">International Journal of Health Geographics</t>
  </si>
  <si>
    <t xml:space="preserve">Janette Brual</t>
  </si>
  <si>
    <t xml:space="preserve">Drive time to cardiac rehabilitation: at what point does it affect utilization?</t>
  </si>
  <si>
    <t xml:space="preserve">Geography, Queen's University</t>
  </si>
  <si>
    <t xml:space="preserve">10.1186/1476-072X-9-27</t>
  </si>
  <si>
    <t xml:space="preserve">Journal of Atomic and Molecular Physics</t>
  </si>
  <si>
    <t xml:space="preserve">Marcelo F. Ciappina,  Tom Kirchner,  Michael Schulz,  Daniel Fischer,  Robert Moshammer,  Joachim Hermann Ullrich</t>
  </si>
  <si>
    <t xml:space="preserve">Distorted Wave Theories Applied to Double Ionization by Ion Impact: Simulation of Higher-Order Processes</t>
  </si>
  <si>
    <t xml:space="preserve">Institute of High Performance Computing</t>
  </si>
  <si>
    <t xml:space="preserve">10.1155/2010/231329</t>
  </si>
  <si>
    <t xml:space="preserve">BMC International Health and Human Rights</t>
  </si>
  <si>
    <t xml:space="preserve">Joel Lexchin</t>
  </si>
  <si>
    <t xml:space="preserve">One step forward, one step sideways? Expanding research capacity for neglected diseases</t>
  </si>
  <si>
    <t xml:space="preserve">Health Policy and Management</t>
  </si>
  <si>
    <t xml:space="preserve">10.1186/1472-698X-10-20</t>
  </si>
  <si>
    <t xml:space="preserve">EURASIP Journal on Advances in Signal Processing</t>
  </si>
  <si>
    <t xml:space="preserve">Liu Cheng</t>
  </si>
  <si>
    <t xml:space="preserve">Estimation of Time-Varying Coherence and Its Application in Understanding Brain Functional Connectivity</t>
  </si>
  <si>
    <t xml:space="preserve">10.1155/2010/390910</t>
  </si>
  <si>
    <t xml:space="preserve">BMC Pediatrics</t>
  </si>
  <si>
    <t xml:space="preserve">Prevalence and predictors of 6-month exclusive breastfeeding among Canadian women: a national survey</t>
  </si>
  <si>
    <t xml:space="preserve">10.1186/1471-2431-10-20</t>
  </si>
  <si>
    <t xml:space="preserve">BMC Public Health</t>
  </si>
  <si>
    <t xml:space="preserve">Ruth G Jepson</t>
  </si>
  <si>
    <t xml:space="preserve">The effectiveness of interventions to change six health behaviours: a review of reviews</t>
  </si>
  <si>
    <t xml:space="preserve">Nursing and Midwifery, University of Stirling</t>
  </si>
  <si>
    <t xml:space="preserve">10.1186/1471-2458-10-538</t>
  </si>
  <si>
    <t xml:space="preserve">PPAR Research</t>
  </si>
  <si>
    <t xml:space="preserve">Giulia Uguccioni,  Donna D'souza,  D. A. Hood</t>
  </si>
  <si>
    <t xml:space="preserve">Regulation of PPARÎ³ Coactivator-1Î± Function and Expression in Muscle: Effect of Exercise</t>
  </si>
  <si>
    <t xml:space="preserve">10.1155/2010/937123</t>
  </si>
  <si>
    <t xml:space="preserve">Christian Gourieroux</t>
  </si>
  <si>
    <t xml:space="preserve">Local Likelihood Density Estimation and Value-at-Risk</t>
  </si>
  <si>
    <t xml:space="preserve">CREST and University of Toronto</t>
  </si>
  <si>
    <t xml:space="preserve">10.1155/2010/754851</t>
  </si>
  <si>
    <t xml:space="preserve">Rahim Moineddin</t>
  </si>
  <si>
    <t xml:space="preserve">Measuring change in health status of older adults at the population level: The transition probability model</t>
  </si>
  <si>
    <t xml:space="preserve">Medicine, University of Toronto</t>
  </si>
  <si>
    <t xml:space="preserve">10.1186/1472-6963-10-306</t>
  </si>
  <si>
    <t xml:space="preserve">Harold Siden</t>
  </si>
  <si>
    <t xml:space="preserve">Designing and implementing a longitudinal study of children with neurological, genetic or metabolic conditions: charting the territory</t>
  </si>
  <si>
    <t xml:space="preserve">Medicine, University of British Columbia</t>
  </si>
  <si>
    <t xml:space="preserve">10.1186/1471-2431-10-67</t>
  </si>
  <si>
    <t xml:space="preserve">Olga Furman</t>
  </si>
  <si>
    <t xml:space="preserve">On Some Layer-Based Risk Measures with Applications to Exponential Dispersion Models</t>
  </si>
  <si>
    <t xml:space="preserve">Actuarial Research Center, University of Haifa</t>
  </si>
  <si>
    <t xml:space="preserve">10.1155/2010/357321</t>
  </si>
  <si>
    <t xml:space="preserve">International Journal of Behavioral Nutrition and Physical Activity</t>
  </si>
  <si>
    <t xml:space="preserve">Shilpa Dogra</t>
  </si>
  <si>
    <t xml:space="preserve">Variation in mode of physical activity by ethnicity and time since immigration: a cross-sectional analysis</t>
  </si>
  <si>
    <t xml:space="preserve">Recreation Management and Kinesiology, Acadia University</t>
  </si>
  <si>
    <t xml:space="preserve">10.1186/1479-5868-7-75</t>
  </si>
  <si>
    <t xml:space="preserve">Psyche</t>
  </si>
  <si>
    <t xml:space="preserve">Jason Gibbs</t>
  </si>
  <si>
    <t xml:space="preserve">Atypical Wing Venation in Dialictus and Hemihalictus and Its Implications for Subgeneric Classification of Lasioglossum</t>
  </si>
  <si>
    <t xml:space="preserve">10.1155/2010/605390</t>
  </si>
  <si>
    <t xml:space="preserve">Paul Ritvo</t>
  </si>
  <si>
    <t xml:space="preserve">Canadian survey on pandemic flu preparations</t>
  </si>
  <si>
    <t xml:space="preserve">10.1186/1471-2458-10-125</t>
  </si>
  <si>
    <t xml:space="preserve">Age at menarche in Canada: results from the National Longitudinal Survey of Children &amp; Youth</t>
  </si>
  <si>
    <t xml:space="preserve">10.1186/1471-2458-10-736</t>
  </si>
  <si>
    <t xml:space="preserve">Muzafar A Macha</t>
  </si>
  <si>
    <t xml:space="preserve">14-3-3 zeta is a molecular target in guggulsterone induced apoptosis in Head and Neck cancer cells</t>
  </si>
  <si>
    <t xml:space="preserve">Biochemistry, All India Institute of Medical Sciences</t>
  </si>
  <si>
    <t xml:space="preserve">10.1186/1471-2407-10-655</t>
  </si>
  <si>
    <t xml:space="preserve">A. Wong</t>
  </si>
  <si>
    <t xml:space="preserve">A Note on Confidence Interval for the Power of the One Sample ð‘¡ Test</t>
  </si>
  <si>
    <t xml:space="preserve">10.1155/2010/139856</t>
  </si>
  <si>
    <t xml:space="preserve">International Journal of Proteomics</t>
  </si>
  <si>
    <t xml:space="preserve">C. Y. X'avia Chan</t>
  </si>
  <si>
    <t xml:space="preserve">Secretome Analysis of Skeletal Myogenesis Using SILAC and Shotgun Proteomics</t>
  </si>
  <si>
    <t xml:space="preserve">10.1155/2011/329467</t>
  </si>
  <si>
    <t xml:space="preserve">International Journal of Mathematics and Mathematical Sciences</t>
  </si>
  <si>
    <t xml:space="preserve">Cabiria Andreian Cazacu</t>
  </si>
  <si>
    <t xml:space="preserve">Fundamental Domains of Gamma and Zeta Functions</t>
  </si>
  <si>
    <t xml:space="preserve">Simion Stoilow Institute of Mathematics, The Romanian Academy</t>
  </si>
  <si>
    <t xml:space="preserve">10.1155/2011/985323</t>
  </si>
  <si>
    <t xml:space="preserve">Canada's Patented Medicine Notice of Compliance regulations: balancing the scales or tipping them?</t>
  </si>
  <si>
    <t xml:space="preserve">10.1186/1472-6963-11-64</t>
  </si>
  <si>
    <t xml:space="preserve">International Scholarly Research Notices</t>
  </si>
  <si>
    <t xml:space="preserve">Eugene S. Morton</t>
  </si>
  <si>
    <t xml:space="preserve">Vocal Communication in Androgynous Territorial Defense by Migratory Birds</t>
  </si>
  <si>
    <t xml:space="preserve">10.5402/2012/729307</t>
  </si>
  <si>
    <t xml:space="preserve">Journal of Obesity</t>
  </si>
  <si>
    <t xml:space="preserve">SoJung Lee</t>
  </si>
  <si>
    <t xml:space="preserve">Whole-Body MRI and Ethnic Differences in Adipose Tissue and Skeletal Muscle Distribution in Overweight Black and White Adolescent Boys</t>
  </si>
  <si>
    <t xml:space="preserve">Children's Hospital of Pittsburgh of UPMC, University of Pittsburgh School of Medicine</t>
  </si>
  <si>
    <t xml:space="preserve">10.1155/2011/159373</t>
  </si>
  <si>
    <t xml:space="preserve">Naveen K Vaidya</t>
  </si>
  <si>
    <t xml:space="preserve">HIV epidemic in Far-Western Nepal: effect of seasonal labor migration to India</t>
  </si>
  <si>
    <t xml:space="preserve">Applied Mathematics, University of Western Ontario</t>
  </si>
  <si>
    <t xml:space="preserve">10.1186/1471-2458-11-310</t>
  </si>
  <si>
    <t xml:space="preserve">International Journal of Ecology</t>
  </si>
  <si>
    <t xml:space="preserve">Radu Cornel Guiasu</t>
  </si>
  <si>
    <t xml:space="preserve">The Weighted Gini-Simpson Index: Revitalizing an Old Index of Biodiversity</t>
  </si>
  <si>
    <t xml:space="preserve">Multidisciplinary Studies</t>
  </si>
  <si>
    <t xml:space="preserve">10.1155/2012/478728</t>
  </si>
  <si>
    <t xml:space="preserve">International Journal of Peptides</t>
  </si>
  <si>
    <t xml:space="preserve">Andrew Shlimun</t>
  </si>
  <si>
    <t xml:space="preserve">Ghrelin O-Acyl Transferase: Bridging Ghrelin and Energy Homeostasis</t>
  </si>
  <si>
    <t xml:space="preserve">10.1155/2011/217957</t>
  </si>
  <si>
    <t xml:space="preserve">Journal of Diabetes Research</t>
  </si>
  <si>
    <t xml:space="preserve">Anna-Maria Joseph</t>
  </si>
  <si>
    <t xml:space="preserve">Mitochondrial Dysregulation in the Pathogenesis of Diabetes: Potential for Mitochondrial Biogenesis-Mediated Interventions</t>
  </si>
  <si>
    <t xml:space="preserve">10.1155/2012/642038</t>
  </si>
  <si>
    <t xml:space="preserve">Jonathan Yee</t>
  </si>
  <si>
    <t xml:space="preserve">Primary care provider perceptions of intake transition records and shared care with outpatient cardiac rehabilitation programs</t>
  </si>
  <si>
    <t xml:space="preserve">10.1186/1472-6963-11-231</t>
  </si>
  <si>
    <t xml:space="preserve">Andrea E Daley</t>
  </si>
  <si>
    <t xml:space="preserve">Gender, sexuality and the discursive representation of access and equity in health services literature: implications for LGBT communities</t>
  </si>
  <si>
    <t xml:space="preserve">Liberal Arts and Professional Studies</t>
  </si>
  <si>
    <t xml:space="preserve">10.1186/1475-9276-10-40</t>
  </si>
  <si>
    <t xml:space="preserve">Lang Wu</t>
  </si>
  <si>
    <t xml:space="preserve">Analysis of Longitudinal and Survival Data: Joint Modeling, Inference Methods, and Issues</t>
  </si>
  <si>
    <t xml:space="preserve">Statistics, The University of British Columbia</t>
  </si>
  <si>
    <t xml:space="preserve">10.1155/2012/640153</t>
  </si>
  <si>
    <t xml:space="preserve">Peter A Singer</t>
  </si>
  <si>
    <t xml:space="preserve">What could infant and young child nutrition learn from sweatshops?</t>
  </si>
  <si>
    <t xml:space="preserve">McLaughlin-Rotman Centre for Global Health, University Health Network &amp; University of Toronto</t>
  </si>
  <si>
    <t xml:space="preserve">10.1186/1471-2458-11-276</t>
  </si>
  <si>
    <t xml:space="preserve">Lai Jiang</t>
  </si>
  <si>
    <t xml:space="preserve">Interval Estimations of the Two-Parameter Exponential Distribution</t>
  </si>
  <si>
    <t xml:space="preserve">10.1155/2012/734575</t>
  </si>
  <si>
    <t xml:space="preserve">International Journal of Hypertension</t>
  </si>
  <si>
    <t xml:space="preserve">Samir Durrani</t>
  </si>
  <si>
    <t xml:space="preserve">Psychosocial Determinants of Health Behaviour Change in an E-Counseling Intervention for Hypertension</t>
  </si>
  <si>
    <t xml:space="preserve">Psychology</t>
  </si>
  <si>
    <t xml:space="preserve">10.1155/2012/191789</t>
  </si>
  <si>
    <t xml:space="preserve">Yukun Liu</t>
  </si>
  <si>
    <t xml:space="preserve">Testing Homogeneity in a Semiparametric Two-Sample Problem</t>
  </si>
  <si>
    <t xml:space="preserve">Finance and Statistics, East China Normal University</t>
  </si>
  <si>
    <t xml:space="preserve">10.1155/2012/537474</t>
  </si>
  <si>
    <t xml:space="preserve">Michael C. Haslam</t>
  </si>
  <si>
    <t xml:space="preserve">Some Nonlinear Vortex Solutions</t>
  </si>
  <si>
    <t xml:space="preserve">10.1155/2012/929626</t>
  </si>
  <si>
    <t xml:space="preserve">Meghan J Walker</t>
  </si>
  <si>
    <t xml:space="preserve">The epidemiology of alcohol utilization during pregnancy: an analysis of the Canadian Maternity Experiences Survey (MES)</t>
  </si>
  <si>
    <t xml:space="preserve">Epidemiology, University of Toronto</t>
  </si>
  <si>
    <t xml:space="preserve">10.1186/1471-2393-11-52</t>
  </si>
  <si>
    <t xml:space="preserve">Mahdieh Dastjerdi</t>
  </si>
  <si>
    <t xml:space="preserve">The case of Iranian immigrants in the greater Toronto area: a qualitative study</t>
  </si>
  <si>
    <t xml:space="preserve">Nursing</t>
  </si>
  <si>
    <t xml:space="preserve">10.1186/1475-9276-11-9</t>
  </si>
  <si>
    <t xml:space="preserve">Judith A. MacDonnell</t>
  </si>
  <si>
    <t xml:space="preserve">Gender, Work, and Health for Trans Health Providers: A Focus on Transmen</t>
  </si>
  <si>
    <t xml:space="preserve">Nursin</t>
  </si>
  <si>
    <t xml:space="preserve">10.5402/2012/161097</t>
  </si>
  <si>
    <t xml:space="preserve">Age at menarche and current substance use among Canadian adolescent girls: results of a cross-sectional study</t>
  </si>
  <si>
    <t xml:space="preserve">10.1186/1471-2458-12-195</t>
  </si>
  <si>
    <t xml:space="preserve">Stroke Research and Treatment</t>
  </si>
  <si>
    <t xml:space="preserve">Sanjay K. Prajapati</t>
  </si>
  <si>
    <t xml:space="preserve">Cardiovascular Responses Associated with Daily Walking in Subacute Stroke</t>
  </si>
  <si>
    <t xml:space="preserve">Rehabilitation Science, University of Toronto</t>
  </si>
  <si>
    <t xml:space="preserve">10.1155/2013/612458</t>
  </si>
  <si>
    <t xml:space="preserve">Journal of Cancer Epidemiology</t>
  </si>
  <si>
    <t xml:space="preserve">Li Rita Zhang</t>
  </si>
  <si>
    <t xml:space="preserve">Worry Is Good for Breast Cancer Screening: A Study of Female Relatives from the Ontario Site of the Breast Cancer Family Registry</t>
  </si>
  <si>
    <t xml:space="preserve">Samuel Lunenfeld Research Institute, Mount Sinai Hospital</t>
  </si>
  <si>
    <t xml:space="preserve">10.1155/2012/545062</t>
  </si>
  <si>
    <t xml:space="preserve">Nursing Research and Practice</t>
  </si>
  <si>
    <t xml:space="preserve">Sepali Guruge</t>
  </si>
  <si>
    <t xml:space="preserve">Rethinking Social Support and Conflict: Lessons from a Study of Women Who Have Separated from Abusive Partners</t>
  </si>
  <si>
    <t xml:space="preserve">Nursing, Ryerson University</t>
  </si>
  <si>
    <t xml:space="preserve">10.1155/2012/738905</t>
  </si>
  <si>
    <t xml:space="preserve">Advances in Fuzzy Systems</t>
  </si>
  <si>
    <t xml:space="preserve">Ki-Young Song</t>
  </si>
  <si>
    <t xml:space="preserve">Excluded-Mean-Variance Neural Decision Analyzer for Qualitative Group Decision Making</t>
  </si>
  <si>
    <t xml:space="preserve">Earth &amp; Space Science &amp; Engineering</t>
  </si>
  <si>
    <t xml:space="preserve">10.1155/2012/204864</t>
  </si>
  <si>
    <t xml:space="preserve">Journal of Aging Research</t>
  </si>
  <si>
    <t xml:space="preserve">Rachael C. Stone</t>
  </si>
  <si>
    <t xml:space="preserve">Mood Disorders among Older Adults Participating in Individual and Group Active Environments: â€œMeâ€ versus â€œUs,â€ or Both?</t>
  </si>
  <si>
    <t xml:space="preserve">10.1155/2012/727983</t>
  </si>
  <si>
    <t xml:space="preserve">BMC Nursing</t>
  </si>
  <si>
    <t xml:space="preserve">Christine Kurtz Landy</t>
  </si>
  <si>
    <t xml:space="preserve">Mothersâ€™ experiences in the Nurse-Family Partnership program: a qualitative case study</t>
  </si>
  <si>
    <t xml:space="preserve">10.1186/1472-6955-11-15</t>
  </si>
  <si>
    <t xml:space="preserve">Becoming Resilient: Promoting the Mental Health and Well-Being of Immigrant Women in a Canadian Context</t>
  </si>
  <si>
    <t xml:space="preserve">10.1155/2012/576586</t>
  </si>
  <si>
    <t xml:space="preserve">BMC Medical Informatics and Decision Making</t>
  </si>
  <si>
    <t xml:space="preserve">Sarah Ahmad</t>
  </si>
  <si>
    <t xml:space="preserve">A pilot with computer-assisted psychosocial risk â€“assessment for refugees</t>
  </si>
  <si>
    <t xml:space="preserve">10.1186/1472-6947-12-71</t>
  </si>
  <si>
    <t xml:space="preserve">Evidence-Based Complementary and Alternative Medicine</t>
  </si>
  <si>
    <t xml:space="preserve">Kathryn Curtis</t>
  </si>
  <si>
    <t xml:space="preserve">Systematic Review of Yoga for Pregnant Women: Current Status and Future Directions</t>
  </si>
  <si>
    <t xml:space="preserve">10.1155/2012/715942</t>
  </si>
  <si>
    <t xml:space="preserve">Environmental Systems Research</t>
  </si>
  <si>
    <t xml:space="preserve">Springer</t>
  </si>
  <si>
    <t xml:space="preserve">Julian Scott Yeomans</t>
  </si>
  <si>
    <t xml:space="preserve">A decision support system for benchmarking the energy and waste performance of schools in Toronto</t>
  </si>
  <si>
    <t xml:space="preserve">Operations Management &amp; Information Systems Area</t>
  </si>
  <si>
    <t xml:space="preserve">10.1186/2193-2697-1-5</t>
  </si>
  <si>
    <t xml:space="preserve">Sherry L Grace</t>
  </si>
  <si>
    <t xml:space="preserve">Perceptions of cardiac rehabilitation patients, specialists and rehabilitation programs regarding cardiac rehabilitation wait times</t>
  </si>
  <si>
    <t xml:space="preserve">York University</t>
  </si>
  <si>
    <t xml:space="preserve">10.1186/1472-6963-12-259</t>
  </si>
  <si>
    <t xml:space="preserve">BMC Evolutionary Biology</t>
  </si>
  <si>
    <t xml:space="preserve">Gesseca Gos</t>
  </si>
  <si>
    <t xml:space="preserve">Signatures of balancing selection are maintained at disease resistance loci following mating system evolution and a population bottleneck in the genus Capsella</t>
  </si>
  <si>
    <t xml:space="preserve">10.1186/1471-2148-12-152</t>
  </si>
  <si>
    <t xml:space="preserve">International Journal of Geophysics</t>
  </si>
  <si>
    <t xml:space="preserve">Mahmoud Abd El-Gelil</t>
  </si>
  <si>
    <t xml:space="preserve">On the Potential of Least Squares Response Method for the Calibration of Superconducting Gravimeters</t>
  </si>
  <si>
    <t xml:space="preserve">Engineering &amp; the Built Environment, University of Cape Town</t>
  </si>
  <si>
    <t xml:space="preserve">10.1155/2012/741729</t>
  </si>
  <si>
    <t xml:space="preserve">Ying Liu</t>
  </si>
  <si>
    <t xml:space="preserve">Inference for the Sharpe Ratio Using a Likelihood-Based Approach</t>
  </si>
  <si>
    <t xml:space="preserve">Economics</t>
  </si>
  <si>
    <t xml:space="preserve">10.1155/2012/878561</t>
  </si>
  <si>
    <t xml:space="preserve">Journal of Applied Mathematics</t>
  </si>
  <si>
    <t xml:space="preserve">Kerry Khoo-Fazari</t>
  </si>
  <si>
    <t xml:space="preserve">A Distribution-Free Approach to Stochastic Efficiency Measurement with Inclusion of Expert Knowledge</t>
  </si>
  <si>
    <t xml:space="preserve">TD Canada Trust</t>
  </si>
  <si>
    <t xml:space="preserve">10.1155/2013/102163</t>
  </si>
  <si>
    <t xml:space="preserve">Globalization and Health</t>
  </si>
  <si>
    <t xml:space="preserve">Models for financing the regulation of pharmaceutical promotion</t>
  </si>
  <si>
    <t xml:space="preserve">10.1186/1744-8603-8-24</t>
  </si>
  <si>
    <t xml:space="preserve">Beliefs about optimal age and screening frequency predict breast screening adherence in a prospective study of female relatives from the Ontario Site of the Breast Cancer Family Registry</t>
  </si>
  <si>
    <t xml:space="preserve">10.1186/1471-2458-12-518</t>
  </si>
  <si>
    <t xml:space="preserve">Implementation Science</t>
  </si>
  <si>
    <t xml:space="preserve">Effectiveness of inpatient and outpatient strategies in increasing referral and utilization of cardiac rehabilitation: a prospective, multi-site study</t>
  </si>
  <si>
    <t xml:space="preserve">10.1186/1748-5908-7-120</t>
  </si>
  <si>
    <t xml:space="preserve">Junquan Li</t>
  </si>
  <si>
    <t xml:space="preserve">Design of Attitude Control Systems for CubeSat-Class Nanosatellite</t>
  </si>
  <si>
    <t xml:space="preserve">Earth &amp; Space Science and Engineering</t>
  </si>
  <si>
    <t xml:space="preserve">10.1155/2013/657182</t>
  </si>
  <si>
    <t xml:space="preserve">Farah Ahmad</t>
  </si>
  <si>
    <t xml:space="preserve">What is needed to implement a computer-assisted health risk assessment tool? An exploratory concept mapping study</t>
  </si>
  <si>
    <t xml:space="preserve">10.1186/1472-6947-12-149</t>
  </si>
  <si>
    <t xml:space="preserve">Damian Rzeznikiewiz</t>
  </si>
  <si>
    <t xml:space="preserve">Risk of death in crashes on Ontarioâ€™s highways</t>
  </si>
  <si>
    <t xml:space="preserve">10.1186/1471-2458-12-1125</t>
  </si>
  <si>
    <t xml:space="preserve">ISRN Oncology</t>
  </si>
  <si>
    <t xml:space="preserve">Meghan Jane Walker,  A. M. Chiarelli,  Lucia Mirea,  Gord Glendon,  Paul Ritvo,  Irene Andrulis,  Julia A. Knight</t>
  </si>
  <si>
    <t xml:space="preserve">Accuracy of Self-Reported Screening Mammography Use: Examining Recall among Female Relatives from the Ontario Site of the Breast Cancer Family Registry</t>
  </si>
  <si>
    <t xml:space="preserve">Dalla Lana School of Public Health, University of Toronto</t>
  </si>
  <si>
    <t xml:space="preserve">10.1155/2013/810573</t>
  </si>
  <si>
    <t xml:space="preserve">NeuroImage: Clinical</t>
  </si>
  <si>
    <t xml:space="preserve">Elsevier</t>
  </si>
  <si>
    <t xml:space="preserve">Krista R. Kelly</t>
  </si>
  <si>
    <t xml:space="preserve">Altered anterior visual system development following early monocular enucleation</t>
  </si>
  <si>
    <t xml:space="preserve">10.1016/j.nicl.2013.10.014</t>
  </si>
  <si>
    <t xml:space="preserve">BMC Research Notes</t>
  </si>
  <si>
    <t xml:space="preserve">Stefan Kurtenbach</t>
  </si>
  <si>
    <t xml:space="preserve">Array data extractor (ADE): a LabVIEW program to extract and merge gene array data</t>
  </si>
  <si>
    <t xml:space="preserve">Psychology, Molecular and Cellular Neuroscience</t>
  </si>
  <si>
    <t xml:space="preserve">10.1186/1756-0500-6-496</t>
  </si>
  <si>
    <t xml:space="preserve">Journal of Pharmaceutical Policy and Practice</t>
  </si>
  <si>
    <t xml:space="preserve">Economics and industry do not mean ethical conduct in clinical trials</t>
  </si>
  <si>
    <t xml:space="preserve">10.1186/2052-3211-6-11</t>
  </si>
  <si>
    <t xml:space="preserve">Journal of Catalysts</t>
  </si>
  <si>
    <t xml:space="preserve">Venkateswara Rao Surisetty</t>
  </si>
  <si>
    <t xml:space="preserve">Novel Ni-Co-Mo-K Catalysts Supported on Multiwalled Carbon Nanotubes for Higher Alcohols Synthesis</t>
  </si>
  <si>
    <t xml:space="preserve">Science &amp; Engineering</t>
  </si>
  <si>
    <t xml:space="preserve">10.1155/2013/942145</t>
  </si>
  <si>
    <t xml:space="preserve">Mary Smith</t>
  </si>
  <si>
    <t xml:space="preserve">An Analysis of Canadian Psychiatric Mental Health Nursing through the Junctures of History, Gender, Nursing Education, and Quality of Work Life in Ontario, Manitoba, Alberta, and Saskatchewan</t>
  </si>
  <si>
    <t xml:space="preserve">Queen's University</t>
  </si>
  <si>
    <t xml:space="preserve">10.1155/2013/184024</t>
  </si>
  <si>
    <t xml:space="preserve">Journal of Engineering</t>
  </si>
  <si>
    <t xml:space="preserve">Biosorption of Lead Ions from Aqueous Solution Using Ficus benghalensis L.</t>
  </si>
  <si>
    <t xml:space="preserve">10.1155/2013/167518</t>
  </si>
  <si>
    <t xml:space="preserve">Canada and access to medicines in developing countries: intellectual property rights first</t>
  </si>
  <si>
    <t xml:space="preserve">10.1186/1744-8603-9-42</t>
  </si>
  <si>
    <t xml:space="preserve">Behavioural Neurology</t>
  </si>
  <si>
    <t xml:space="preserve">Morris Freedman</t>
  </si>
  <si>
    <t xml:space="preserve">Delaying Onset of Dementia: Are Two Languages Enough?</t>
  </si>
  <si>
    <t xml:space="preserve">Medicine (Neurology), University of Toronto</t>
  </si>
  <si>
    <t xml:space="preserve">10.1155/2014/808137</t>
  </si>
  <si>
    <t xml:space="preserve">Canadian national surveys on pandemic influenza preparations: pre-pandemic and peri-pandemic findings</t>
  </si>
  <si>
    <t xml:space="preserve">10.1186/1471-2458-13-271</t>
  </si>
  <si>
    <t xml:space="preserve">How do hospital administrators perceive cardiac rehabilitation in a publicly-funded health care system?</t>
  </si>
  <si>
    <t xml:space="preserve">10.1186/1472-6963-13-120</t>
  </si>
  <si>
    <t xml:space="preserve">Christine E. Blake</t>
  </si>
  <si>
    <t xml:space="preserve">Adults with Greater Weight Satisfaction Report More Positive Health Behaviors and Have Better Health Status Regardless of BMI</t>
  </si>
  <si>
    <t xml:space="preserve">Arnold School of Public Health, University of South Carolina</t>
  </si>
  <si>
    <t xml:space="preserve">10.1155/2013/291371</t>
  </si>
  <si>
    <t xml:space="preserve">Journal of Ovarian Research</t>
  </si>
  <si>
    <t xml:space="preserve">Shalini H Moonsammy</t>
  </si>
  <si>
    <t xml:space="preserve">A pilot study of an exercise &amp; cognitive behavioral therapy intervention for epithelial ovarian cancer patients</t>
  </si>
  <si>
    <t xml:space="preserve">10.1186/1757-2215-6-21</t>
  </si>
  <si>
    <t xml:space="preserve">BMC Infectious Diseases</t>
  </si>
  <si>
    <t xml:space="preserve">Venkata R Duvvuri</t>
  </si>
  <si>
    <t xml:space="preserve">T cell memory to evolutionarily conserved and shared hemagglutinin epitopes of H1N1 viruses: a pilot scale study</t>
  </si>
  <si>
    <t xml:space="preserve">10.1186/1471-2334-13-204</t>
  </si>
  <si>
    <t xml:space="preserve">Journal of Nanobiotechnology</t>
  </si>
  <si>
    <t xml:space="preserve">Anna Petrov</t>
  </si>
  <si>
    <t xml:space="preserve">Fibril-mediated oligomerization of pilin-derived protein nanotubes</t>
  </si>
  <si>
    <t xml:space="preserve">Chemistry</t>
  </si>
  <si>
    <t xml:space="preserve">10.1186/1477-3155-11-24</t>
  </si>
  <si>
    <t xml:space="preserve">Advances in Astronomy</t>
  </si>
  <si>
    <t xml:space="preserve">Ioannis Haranas</t>
  </si>
  <si>
    <t xml:space="preserve">Geometry of the Universe and Its Relation to Entropy and Information</t>
  </si>
  <si>
    <t xml:space="preserve">Physics and Astronomy,</t>
  </si>
  <si>
    <t xml:space="preserve">10.1155/2013/809695</t>
  </si>
  <si>
    <t xml:space="preserve">BMC Geriatrics</t>
  </si>
  <si>
    <t xml:space="preserve">Mary T Fox</t>
  </si>
  <si>
    <t xml:space="preserve">Effectiveness of early discharge planning in acutely ill or injured hospitalized older adults: a systematic review and meta-analysis</t>
  </si>
  <si>
    <t xml:space="preserve">10.1186/1471-2318-13-70</t>
  </si>
  <si>
    <t xml:space="preserve">Journal of Eating Disorders</t>
  </si>
  <si>
    <t xml:space="preserve">Carmen V Weiss</t>
  </si>
  <si>
    <t xml:space="preserve">A preliminary study of motivational interviewing as a prelude to intensive treatment for an eating disorder</t>
  </si>
  <si>
    <t xml:space="preserve">Psychiatry, St. Josephâ€™s Healthcare</t>
  </si>
  <si>
    <t xml:space="preserve">10.1186/2050-2974-1-34</t>
  </si>
  <si>
    <t xml:space="preserve">Shamila Shanmugasegaram</t>
  </si>
  <si>
    <t xml:space="preserve">Cardiac rehabilitation barriers by rurality and socioeconomic status: a cross-sectional study</t>
  </si>
  <si>
    <t xml:space="preserve">10.1186/1475-9276-12-72</t>
  </si>
  <si>
    <t xml:space="preserve">Danielle Bishop</t>
  </si>
  <si>
    <t xml:space="preserve">Politics and its intersection with coverage with evidence development: a qualitative analysis from expert interviews</t>
  </si>
  <si>
    <t xml:space="preserve">Health</t>
  </si>
  <si>
    <t xml:space="preserve">10.1186/1472-6963-13-88</t>
  </si>
  <si>
    <t xml:space="preserve">PLOS ONE</t>
  </si>
  <si>
    <t xml:space="preserve">PLOS</t>
  </si>
  <si>
    <t xml:space="preserve">Laurent Lamarque</t>
  </si>
  <si>
    <t xml:space="preserve">A Test for Pre-Adapted Phenotypic Plasticity in the Invasive Tree Acer negundo L</t>
  </si>
  <si>
    <t xml:space="preserve">10.1371/journal.pone.0074239</t>
  </si>
  <si>
    <t xml:space="preserve">Ecosphere</t>
  </si>
  <si>
    <t xml:space="preserve">Ecological Society of America</t>
  </si>
  <si>
    <t xml:space="preserve">CAD</t>
  </si>
  <si>
    <t xml:space="preserve">J. Scott MacIvor</t>
  </si>
  <si>
    <t xml:space="preserve">Bees collect polyurethane and polyethylene plastics as novel nest materials</t>
  </si>
  <si>
    <t xml:space="preserve">10.1890/ES13-00308.1</t>
  </si>
  <si>
    <t xml:space="preserve">James Manson</t>
  </si>
  <si>
    <t xml:space="preserve">Effect of tai chi on musculoskeletal health-related fitness and self-reported physical health changes in low income, multiple ethnicity mid to older adults</t>
  </si>
  <si>
    <t xml:space="preserve">10.1186/1471-2318-13-114</t>
  </si>
  <si>
    <t xml:space="preserve">Hongli Wang</t>
  </si>
  <si>
    <t xml:space="preserve">An Observing System Simulation Experiment for the Impact of MTG Candidate Infrared Sounding Mission on Regional Forecasts: System Development and Preliminary Results</t>
  </si>
  <si>
    <t xml:space="preserve">National Center for Atmospheric Research</t>
  </si>
  <si>
    <t xml:space="preserve">10.1155/2013/971501</t>
  </si>
  <si>
    <t xml:space="preserve">Gail Mitchell,  Nadine Cross,  Michelle Wilson,  Shauna Biernacki,  Winnie W Y Wong,  Behnam Adib,  Danica Rush</t>
  </si>
  <si>
    <t xml:space="preserve">Complexity and Health Coaching: Synergies in Nursing</t>
  </si>
  <si>
    <t xml:space="preserve">10.1155/2013/238620</t>
  </si>
  <si>
    <t xml:space="preserve">Yanyu Xiao</t>
  </si>
  <si>
    <t xml:space="preserve">Impact of viral drift on vaccination dynamics and patterns of seasonal influenza</t>
  </si>
  <si>
    <t xml:space="preserve">Agent-Based Modelling Laboratory</t>
  </si>
  <si>
    <t xml:space="preserve">10.1186/1471-2334-13-589</t>
  </si>
  <si>
    <t xml:space="preserve">International Journal of Aerospace Engineering</t>
  </si>
  <si>
    <t xml:space="preserve">Mark Post,  Junquan Li,  Regina Lee</t>
  </si>
  <si>
    <t xml:space="preserve">A Low-Cost Photodiode Sun Sensor for CubeSat and Planetary Microrover</t>
  </si>
  <si>
    <t xml:space="preserve">10.1155/2013/549080</t>
  </si>
  <si>
    <t xml:space="preserve">BMC Sports Science, Medicine and Rehabilitation</t>
  </si>
  <si>
    <t xml:space="preserve">Liraz Fridman</t>
  </si>
  <si>
    <t xml:space="preserve">Epidemiology of sports-related injuries in children and youth presenting to Canadian emergency departments from 2007â€“2010</t>
  </si>
  <si>
    <t xml:space="preserve">10.1186/2052-1847-5-30</t>
  </si>
  <si>
    <t xml:space="preserve">Jennifer Sears</t>
  </si>
  <si>
    <t xml:space="preserve">Potential for patient-physician language discordance in Ontario</t>
  </si>
  <si>
    <t xml:space="preserve">10.1186/1472-6963-13-535</t>
  </si>
  <si>
    <t xml:space="preserve">Christopher Lortie</t>
  </si>
  <si>
    <t xml:space="preserve">With Great Power Comes Great Responsibility: the Importance of Rejection, Power, and Editors in the Practice of Scientific Publishing</t>
  </si>
  <si>
    <t xml:space="preserve">10.1371/journal.pone.0085382</t>
  </si>
  <si>
    <t xml:space="preserve">Constantine CN Poulos</t>
  </si>
  <si>
    <t xml:space="preserve">The perceptions of professional soccer players on the risk of injury from competition and training on natural grass and 3rd generation artificial turf</t>
  </si>
  <si>
    <t xml:space="preserve">10.1186/2052-1847-6-11</t>
  </si>
  <si>
    <t xml:space="preserve">Jean-Paul Paluzzi</t>
  </si>
  <si>
    <t xml:space="preserve">The Heterodimeric Glycoprotein Hormone, GPA2/GPB5, Regulates Ion Transport across the Hindgut of the Adult Mosquito, Aedes aegypti</t>
  </si>
  <si>
    <t xml:space="preserve">10.1371/journal.pone.0086386</t>
  </si>
  <si>
    <t xml:space="preserve">ISRN Applied Mathematics</t>
  </si>
  <si>
    <t xml:space="preserve">Ghada Alobaidi,  Roland Mallier</t>
  </si>
  <si>
    <t xml:space="preserve">Asymptotic Analysis of Shout Options Close to Expiry</t>
  </si>
  <si>
    <t xml:space="preserve">Department of Mathematics, American University of Sharjah</t>
  </si>
  <si>
    <t xml:space="preserve">10.1155/2014/920385</t>
  </si>
  <si>
    <t xml:space="preserve">Marek Laskowski</t>
  </si>
  <si>
    <t xml:space="preserve">Antiviral Strategies for Emerging Influenza Viruses in Remote Communities</t>
  </si>
  <si>
    <t xml:space="preserve">University College London</t>
  </si>
  <si>
    <t xml:space="preserve">10.1371/journal.pone.0089651</t>
  </si>
  <si>
    <t xml:space="preserve">Mathematical Problems in Engineering</t>
  </si>
  <si>
    <t xml:space="preserve">Critical Layer Analysis of Stuart Vortices in a Plane Jet</t>
  </si>
  <si>
    <t xml:space="preserve">Mathematics and Statistics, American University of Sharjah</t>
  </si>
  <si>
    <t xml:space="preserve">10.1155/2014/137253</t>
  </si>
  <si>
    <t xml:space="preserve">Journal of Immunology Research</t>
  </si>
  <si>
    <t xml:space="preserve">Malgorzata Milkiewicz,  Agnieszka Kempinska-Podhorodecka,  Tara L. Haas,  Dimitrios P. Bogdanos,  Elwyn Elias,  Piotr Milkiewicz,  Justyna Kopycinska</t>
  </si>
  <si>
    <t xml:space="preserve">Ursodeoxycholic Acid Influences the Expression of but Not FoxO1 in Patients with Non-Cirrhotic Primary Biliary Cirrhosis</t>
  </si>
  <si>
    <t xml:space="preserve">Medical Biology Laboratory, Pomeranian Medical University</t>
  </si>
  <si>
    <t xml:space="preserve">10.1155/2014/921285</t>
  </si>
  <si>
    <t xml:space="preserve">Physiological Reports</t>
  </si>
  <si>
    <t xml:space="preserve">American Physiological Society and The Physiological Society</t>
  </si>
  <si>
    <t xml:space="preserve">Senthure Jeganathan and Olasunkanmi A.J. Adegoke</t>
  </si>
  <si>
    <t xml:space="preserve">Amino acidâ€induced impairment of insulin sensitivity in healthy and obese rats is reversible</t>
  </si>
  <si>
    <t xml:space="preserve">10.14814/phy2.12067</t>
  </si>
  <si>
    <t xml:space="preserve">Roman Matveev,  Chris I. Ardern</t>
  </si>
  <si>
    <t xml:space="preserve">Co-Occurrence of Arthritis and Stroke amongst Middle-Aged and Older Adults in Canada</t>
  </si>
  <si>
    <t xml:space="preserve">10.1155/2014/651921</t>
  </si>
  <si>
    <t xml:space="preserve">BMC Psychiatry</t>
  </si>
  <si>
    <t xml:space="preserve">Farah Islam, Nazilla Khanlou, Hala Tamim</t>
  </si>
  <si>
    <t xml:space="preserve">South Asian populations in Canada: migration and mental health</t>
  </si>
  <si>
    <t xml:space="preserve">10.1186/1471-244X-14-154</t>
  </si>
  <si>
    <t xml:space="preserve">Journal of Ophthalmology</t>
  </si>
  <si>
    <t xml:space="preserve">Philip Grove,  Alistair Mapp,  Hiroshi Ono</t>
  </si>
  <si>
    <t xml:space="preserve">The Bifixation Field as a Function of Viewing Distance</t>
  </si>
  <si>
    <t xml:space="preserve">School of Psychology, The University of Queensland</t>
  </si>
  <si>
    <t xml:space="preserve">10.1155/2014/274803</t>
  </si>
  <si>
    <t xml:space="preserve">CETA and pharmaceuticals: impact of the trade agreement between Europe and Canada on the costs of prescription drugs</t>
  </si>
  <si>
    <t xml:space="preserve">10.1186/1744-8603-10-30</t>
  </si>
  <si>
    <t xml:space="preserve">Frontiers in Psychiatry</t>
  </si>
  <si>
    <t xml:space="preserve">Frontiers</t>
  </si>
  <si>
    <t xml:space="preserve">EUR</t>
  </si>
  <si>
    <t xml:space="preserve">Gerald Young</t>
  </si>
  <si>
    <t xml:space="preserve">Causality in Psychiatry: A Hybrid Symptom Network Construct Model</t>
  </si>
  <si>
    <t xml:space="preserve">Psychology, Glendon</t>
  </si>
  <si>
    <t xml:space="preserve">10.3389/fpsyt.2015.00164</t>
  </si>
  <si>
    <t xml:space="preserve">Tsorng-Yeh Lee</t>
  </si>
  <si>
    <t xml:space="preserve">A descriptive phenomenology study of newcomersâ€™ experience of maternity care services: Chinese womenâ€™s perspectives</t>
  </si>
  <si>
    <t xml:space="preserve">10.1186/1472-6963-14-114</t>
  </si>
  <si>
    <t xml:space="preserve">Theresa HM Kim</t>
  </si>
  <si>
    <t xml:space="preserve">The effect of social support around pregnancy on postpartum depression among Canadian teen mothers and adult mothers in the maternity experiences survey</t>
  </si>
  <si>
    <t xml:space="preserve">10.1186/1471-2393-14-162</t>
  </si>
  <si>
    <t xml:space="preserve">Eric de Sa, Chris Ardern</t>
  </si>
  <si>
    <t xml:space="preserve">Associations between the built environment, total, recreational, and transit-related physical activity</t>
  </si>
  <si>
    <t xml:space="preserve">10.1186/1471-2458-14-693</t>
  </si>
  <si>
    <t xml:space="preserve">F1000Research</t>
  </si>
  <si>
    <t xml:space="preserve">Anyomastha Reid</t>
  </si>
  <si>
    <t xml:space="preserve">Ecological implications of reduced pollen supply in the alpine: a case study using a dominant cushion plant species</t>
  </si>
  <si>
    <t xml:space="preserve">10.12688/f1000research.4382.2</t>
  </si>
  <si>
    <t xml:space="preserve">Frontiers in Psychology</t>
  </si>
  <si>
    <t xml:space="preserve">Caroline Davis</t>
  </si>
  <si>
    <t xml:space="preserve">Food Cravings, Appetite, and Snack-Food Consumption in Response to a Psychomotor Stimulant Drug: The Moderating Effect of â€œFood-Addictionâ€</t>
  </si>
  <si>
    <t xml:space="preserve">10.3389/fpsyg.2014.00403</t>
  </si>
  <si>
    <t xml:space="preserve">Chip Rowan, Lisa Miadovnik, Michael Riddell, Michael Rotondi, Norman Gledhill, Veronica Jamnik</t>
  </si>
  <si>
    <t xml:space="preserve">Identifying persons at risk for developing type 2 diabetes in a concentrated population of high risk ethnicities in Canada using a risk assessment questionnaire and point-of-care capillary blood HbA1c measurement</t>
  </si>
  <si>
    <t xml:space="preserve">10.1186/1471-2458-14-929</t>
  </si>
  <si>
    <t xml:space="preserve">Brock Harpur</t>
  </si>
  <si>
    <t xml:space="preserve">No Genetic Tradeoffs between Hygienic Behaviour and Individual Innate Immunity in the Honey Bee, Apis mellifera</t>
  </si>
  <si>
    <t xml:space="preserve">10.1371/journal.pone.0104214</t>
  </si>
  <si>
    <t xml:space="preserve">BMC Biotechnology</t>
  </si>
  <si>
    <t xml:space="preserve">Amber L Couzens</t>
  </si>
  <si>
    <t xml:space="preserve">Characterization of a modified ROCK2 protein that allows use of N6-ATP analogs for the identification of novel substrates</t>
  </si>
  <si>
    <t xml:space="preserve">10.1186/1472-6750-14-2</t>
  </si>
  <si>
    <t xml:space="preserve">BMC Cell Biology</t>
  </si>
  <si>
    <t xml:space="preserve">Dhanshri Kakade</t>
  </si>
  <si>
    <t xml:space="preserve">Differential effects of PDCD4 depletion on protein synthesis in myoblast and myotubes</t>
  </si>
  <si>
    <t xml:space="preserve">10.1186/1471-2121-15-2</t>
  </si>
  <si>
    <t xml:space="preserve">Farah Ahmad, Anuroop Jhajj, Donna Stewart, Madeline Burghardt, Arlene Bierman</t>
  </si>
  <si>
    <t xml:space="preserve">Single item measures of self-rated mental health: a scoping review</t>
  </si>
  <si>
    <t xml:space="preserve">10.1186/1472-6963-14-398</t>
  </si>
  <si>
    <t xml:space="preserve">Case Reports in Psychiatry</t>
  </si>
  <si>
    <t xml:space="preserve">Sabrina Hassan</t>
  </si>
  <si>
    <t xml:space="preserve">Perfectionistic Self-Presentation and Suicide in a Young Woman with Major Depression and Psychotic Features</t>
  </si>
  <si>
    <t xml:space="preserve">Centre for Addiction and Mental Health</t>
  </si>
  <si>
    <t xml:space="preserve">10.1155/2014/901981</t>
  </si>
  <si>
    <t xml:space="preserve">The Mass of Graviton and Its Relation to the Number of Information according to the Holographic Principle</t>
  </si>
  <si>
    <t xml:space="preserve">Physics and Astronomy</t>
  </si>
  <si>
    <t xml:space="preserve">10.1155/2014/718251</t>
  </si>
  <si>
    <t xml:space="preserve">BioMed Research International</t>
  </si>
  <si>
    <t xml:space="preserve">Evelyn Vingilis</t>
  </si>
  <si>
    <t xml:space="preserve">Attention Deficit Hyperactivity Disorder Symptoms, Comorbidities, Substance Use, and Social Outcomes among Men and Women in a Canadian Sample</t>
  </si>
  <si>
    <t xml:space="preserve">Family Medicine, University of Western Ontario</t>
  </si>
  <si>
    <t xml:space="preserve">10.1155/2015/982072</t>
  </si>
  <si>
    <t xml:space="preserve">Theoretical Biology and Medical Modelling</t>
  </si>
  <si>
    <t xml:space="preserve">Yijun Lou, Jianhong Wu, Xiaotian Wu</t>
  </si>
  <si>
    <t xml:space="preserve">Impact of biodiversity and seasonality on Lyme-pathogen transmission</t>
  </si>
  <si>
    <t xml:space="preserve">The Hong Kong Polytechnic University</t>
  </si>
  <si>
    <t xml:space="preserve">10.1186/1742-4682-11-50</t>
  </si>
  <si>
    <t xml:space="preserve">Jeremy Recoskie, Jane Heffernan, Hanna Jankowski</t>
  </si>
  <si>
    <t xml:space="preserve">A note on statistical and biological communication: a case study of the 2009 H1N1 pandemic</t>
  </si>
  <si>
    <t xml:space="preserve">10.1186/1756-0500-7-939</t>
  </si>
  <si>
    <t xml:space="preserve">Frontiers in Genetics</t>
  </si>
  <si>
    <t xml:space="preserve">Daria Molodtsova</t>
  </si>
  <si>
    <t xml:space="preserve">Pleiotropy constrains the evolution of protein but not regulatory sequences in a transcription regulatory network influencing complex social behaviors</t>
  </si>
  <si>
    <t xml:space="preserve">10.3389/fgene.2014.00431</t>
  </si>
  <si>
    <t xml:space="preserve">Health Status and Health Determinants of Older Immigrant Women in Canada: A Scoping Review</t>
  </si>
  <si>
    <t xml:space="preserve">School of Nursing, Ryerson University</t>
  </si>
  <si>
    <t xml:space="preserve">10.1155/2015/393761</t>
  </si>
  <si>
    <t xml:space="preserve">Trials</t>
  </si>
  <si>
    <t xml:space="preserve">Karen Fergus, Saunia Ahmad, Deborah McLeod, Joanne Stephen, Sandra Gardner, Amanda Pereira, Ellen Warner, Wendy Carter</t>
  </si>
  <si>
    <t xml:space="preserve">Couplelinks - an online intervention for young women with breast cancer and their male partners: study protocol for a randomized controlled trial</t>
  </si>
  <si>
    <t xml:space="preserve">10.1186/s13063-014-0534-8</t>
  </si>
  <si>
    <t xml:space="preserve">Christine Jonas-Simpson, Gail Mitchell, Nadine Cross</t>
  </si>
  <si>
    <t xml:space="preserve">Emergence: Complexity Pedagogy in Action</t>
  </si>
  <si>
    <t xml:space="preserve">10.1155/2015/235075</t>
  </si>
  <si>
    <t xml:space="preserve">Mahsa Ranjbar</t>
  </si>
  <si>
    <t xml:space="preserve">The Influence of Urinary Concentrations of Organophosphate Metabolites on the Relationship between BMI and Cardiometabolic Health Risk</t>
  </si>
  <si>
    <t xml:space="preserve">School of Kinesiology and Health Science</t>
  </si>
  <si>
    <t xml:space="preserve">10.1155/2015/687914</t>
  </si>
  <si>
    <t xml:space="preserve">Neural Plasticity</t>
  </si>
  <si>
    <t xml:space="preserve">Tobias Vogt</t>
  </si>
  <si>
    <t xml:space="preserve">Effects of Exercise in Immersive Virtual Environments on Cortical Neural Oscillations and Mental State</t>
  </si>
  <si>
    <t xml:space="preserve">Institute of Movement and Neurosciences, German Sport University Cologne</t>
  </si>
  <si>
    <t xml:space="preserve">10.1155/2015/523250</t>
  </si>
  <si>
    <t xml:space="preserve">Derek J. Wilson</t>
  </si>
  <si>
    <t xml:space="preserve">Hyperphosphorylation of Intrinsically Disordered Tau Protein Induces an Amyloidogenic Shift in its Conformational Ensemble</t>
  </si>
  <si>
    <t xml:space="preserve">10.1371/journal.pone.0120416</t>
  </si>
  <si>
    <t xml:space="preserve">Advances in Multimedia</t>
  </si>
  <si>
    <t xml:space="preserve">Seungmin Rho</t>
  </si>
  <si>
    <t xml:space="preserve">Advanced Issues on Topic Detection, Tracking, and Trend Analysis for Social Multimedia</t>
  </si>
  <si>
    <t xml:space="preserve">Department of Multimedia, Sungkyul University</t>
  </si>
  <si>
    <t xml:space="preserve">10.1155/2015/709646</t>
  </si>
  <si>
    <t xml:space="preserve">James Scott MacIvor</t>
  </si>
  <si>
    <t xml:space="preserve">Bee Hotels' as Tools for Native Pollinator Conservation: A Premature Verdict?</t>
  </si>
  <si>
    <t xml:space="preserve">10.1371/journal.pone.0122126</t>
  </si>
  <si>
    <t xml:space="preserve">World Journal of Gastroenterology</t>
  </si>
  <si>
    <t xml:space="preserve">Baishideng Publishing Group</t>
  </si>
  <si>
    <t xml:space="preserve">Christy Costanian</t>
  </si>
  <si>
    <t xml:space="preserve">Prevalence and factors associated with irritable bowel syndrome among university students in Lebanon: Findings from a cross-sectional study</t>
  </si>
  <si>
    <t xml:space="preserve">10.3748/wjg.v21.i12.3628</t>
  </si>
  <si>
    <t xml:space="preserve">Julia Brassolotto, Dennis Raphael</t>
  </si>
  <si>
    <t xml:space="preserve">Understanding Action on the Social Determinants of Health: A Critical Realist Analysis of In-depth Interviews with Staff of NineOntario Public Health Units</t>
  </si>
  <si>
    <t xml:space="preserve">School of Health Policy and Management</t>
  </si>
  <si>
    <t xml:space="preserve">10.1186/s13104-015-1064-5</t>
  </si>
  <si>
    <t xml:space="preserve">Karissa L Canning, Ruth E Brown, Sean Wharton, Arya M. Sharma, Jennifer L. Kuk</t>
  </si>
  <si>
    <t xml:space="preserve">Edmonton Obesity Staging System Prevalence and Association with Weight Loss in a Publicly Funded Referral-Based Obesity Clinic</t>
  </si>
  <si>
    <t xml:space="preserve">Kinesiology &amp; Health Science</t>
  </si>
  <si>
    <t xml:space="preserve">10.1155/2015/619734</t>
  </si>
  <si>
    <t xml:space="preserve">James M Bebko</t>
  </si>
  <si>
    <t xml:space="preserve">Spontaneous strategy use in children with autism spectrum disorder: the roles of metamemory and language skills</t>
  </si>
  <si>
    <t xml:space="preserve">10.3389/fpsyg.2015.00182</t>
  </si>
  <si>
    <t xml:space="preserve">Attention-Deficit/Hyperactivity Disorder in Relation to Addictive Behaviors: A Moderated-Medation Analysis of Personality Risk Factors and Sex</t>
  </si>
  <si>
    <t xml:space="preserve">10.3389/fpsyt.2015.00047</t>
  </si>
  <si>
    <t xml:space="preserve">Gary Sweeney</t>
  </si>
  <si>
    <t xml:space="preserve">Temporal and Molecular Analyses of Cardiac Extracellular Matrix Remodeling following Pressure Overload in Adiponectin Deficient Mice</t>
  </si>
  <si>
    <t xml:space="preserve">10.1371/journal.pone.0121049</t>
  </si>
  <si>
    <t xml:space="preserve">Entropy</t>
  </si>
  <si>
    <t xml:space="preserve">MDPI</t>
  </si>
  <si>
    <t xml:space="preserve">Yuehua Wu</t>
  </si>
  <si>
    <t xml:space="preserve">Detection of changes in ground-level ozone concentrations via entropy</t>
  </si>
  <si>
    <t xml:space="preserve">10.3390/e17052749</t>
  </si>
  <si>
    <t xml:space="preserve">Journal of Medical Internet Research</t>
  </si>
  <si>
    <t xml:space="preserve">JMIR Publications</t>
  </si>
  <si>
    <t xml:space="preserve">Noah Wayne</t>
  </si>
  <si>
    <t xml:space="preserve">Health Coaching Reduces HbA1c in Type 2 Diabetic Patients From a Lower-Socioeconomic Status Community: A Randomized Controlled Trial</t>
  </si>
  <si>
    <t xml:space="preserve">10.2196/jmir.4871</t>
  </si>
  <si>
    <t xml:space="preserve">Reproductive Health</t>
  </si>
  <si>
    <t xml:space="preserve">Hala Tamim, Theresa Kim, Elizaveta Oulman, Vineeth Sekharan</t>
  </si>
  <si>
    <t xml:space="preserve">Prevalence and characteristics of intended adolescent pregnancy: An analysis of the Canadian Maternity Experiences Survey</t>
  </si>
  <si>
    <t xml:space="preserve">10.1186/s12978-015-0093-9</t>
  </si>
  <si>
    <t xml:space="preserve">Advances in Meteorology</t>
  </si>
  <si>
    <t xml:space="preserve">Zhenhao Bao</t>
  </si>
  <si>
    <t xml:space="preserve">The Variability of Arctic Sea Ice Extent from Spring to Summer and Its Linkage to the Decline of SIE in September</t>
  </si>
  <si>
    <t xml:space="preserve">Institute for Energy, University of Regina</t>
  </si>
  <si>
    <t xml:space="preserve">10.1155/2015/352380</t>
  </si>
  <si>
    <t xml:space="preserve">Chris Ardern, James Churilla, Jennifer Kuk, Niels Thakkar, Thirumagal Kanagasabai</t>
  </si>
  <si>
    <t xml:space="preserve">Differences in Physical Activity Domains, Guideline Adherence, and Weight History between Metabolically Healthy and MetabolicallyAbnormal Obese Adults: A Cross-sectional Study</t>
  </si>
  <si>
    <t xml:space="preserve">School of Kinesiology and Health Science, Faculty of Health</t>
  </si>
  <si>
    <t xml:space="preserve">10.1186/s12966-015-0227-z</t>
  </si>
  <si>
    <t xml:space="preserve">Journal of Nursing Education and Practice</t>
  </si>
  <si>
    <t xml:space="preserve">Sciedu</t>
  </si>
  <si>
    <t xml:space="preserve">Eva Hava Peisachovich</t>
  </si>
  <si>
    <t xml:space="preserve">The experience and understanding of clinical judgment of internationally educated nurses</t>
  </si>
  <si>
    <t xml:space="preserve">School of Nursing</t>
  </si>
  <si>
    <t xml:space="preserve">10.5430/jnep.v5n8p33</t>
  </si>
  <si>
    <t xml:space="preserve">Mazen J Hamadeh</t>
  </si>
  <si>
    <t xml:space="preserve">Dietary Vitamin D3 Restriction Exacerbates Disease Pathophysiology in the Spinal Cord of the G93A Mouse Model of Amyotrophic Lateral Sclerosis</t>
  </si>
  <si>
    <t xml:space="preserve">10.1371/journal.pone.0126355</t>
  </si>
  <si>
    <t xml:space="preserve">PLOS Computational Biology</t>
  </si>
  <si>
    <t xml:space="preserve">Richard Murray</t>
  </si>
  <si>
    <t xml:space="preserve">Posterior Probability Matching and Human Perceptual Decision Making</t>
  </si>
  <si>
    <t xml:space="preserve">10.1371/journal.pcbi.1004342</t>
  </si>
  <si>
    <t xml:space="preserve">Diego A. Sotomayor</t>
  </si>
  <si>
    <t xml:space="preserve">Indirect Interactions in Terrestrial Plant Communities: Emergering Patterns and Research Gaps</t>
  </si>
  <si>
    <t xml:space="preserve">Geography</t>
  </si>
  <si>
    <t xml:space="preserve">10.1890/ES14-00117.1</t>
  </si>
  <si>
    <t xml:space="preserve">SpringerPlus</t>
  </si>
  <si>
    <t xml:space="preserve">Denise Henriques, Stephanie Jones, Holly Clayton</t>
  </si>
  <si>
    <t xml:space="preserve">Proprioceptive precision is impaired in Ehlersâ€“Danlos syndrome</t>
  </si>
  <si>
    <t xml:space="preserve">10.1186/s40064-015-1089-1</t>
  </si>
  <si>
    <t xml:space="preserve">International Journal of Adolescence and Youth</t>
  </si>
  <si>
    <t xml:space="preserve">Taylor &amp; Francis</t>
  </si>
  <si>
    <t xml:space="preserve">Vivian Stamatopoulos</t>
  </si>
  <si>
    <t xml:space="preserve">Supporting young carers: a qualitative review of young carer services in Canada</t>
  </si>
  <si>
    <t xml:space="preserve">Sociology</t>
  </si>
  <si>
    <t xml:space="preserve">10.1080/02673843.2015.1061568</t>
  </si>
  <si>
    <t xml:space="preserve">BMC Cardiovascular Disorders</t>
  </si>
  <si>
    <t xml:space="preserve">Faye Stollon, Juda Habot, Leslie Stefanyk, Meysam Pirbaglou, Saam Azargive, Slobodan Stojanovic, Terry Fair, Yaariv Khaykin, PAUL RITVO</t>
  </si>
  <si>
    <t xml:space="preserve">Functional capacity and heart rate response: associations with nocturnal hypertension</t>
  </si>
  <si>
    <t xml:space="preserve">10.1186/s12872-015-0064-7</t>
  </si>
  <si>
    <t xml:space="preserve">Rehabilitation Research and Practice</t>
  </si>
  <si>
    <t xml:space="preserve">Sherry L. Grace</t>
  </si>
  <si>
    <t xml:space="preserve">The Canadian Cardiac Rehabilitation Registry: Inaugural Report on the Status of Cardiac Rehabilitation in Canada</t>
  </si>
  <si>
    <t xml:space="preserve">10.1155/2015/278979</t>
  </si>
  <si>
    <t xml:space="preserve">Social Inclusion</t>
  </si>
  <si>
    <t xml:space="preserve">Cogitatio Press</t>
  </si>
  <si>
    <t xml:space="preserve">Luann Good Gingrich</t>
  </si>
  <si>
    <t xml:space="preserve">The Empirical Measurement of a Theoretical Concept: Tracing Social Exclusion among Racial Minority and Migrant Groups in Canada</t>
  </si>
  <si>
    <t xml:space="preserve">Social Work</t>
  </si>
  <si>
    <t xml:space="preserve">10.17645/si.v3i4.144</t>
  </si>
  <si>
    <t xml:space="preserve">Journal of Nutrition and Metabolism</t>
  </si>
  <si>
    <t xml:space="preserve">Vincent Lee, Taylor McKay, Christopher I. Ardern</t>
  </si>
  <si>
    <t xml:space="preserve">Awareness and Perception of Plant-Based Diets for the Treatment and Management of Type 2 Diabetes in a Community Education Clinic: A Pilot Study</t>
  </si>
  <si>
    <t xml:space="preserve">Diabetes Education Centre, Southlake Regional Health Centre</t>
  </si>
  <si>
    <t xml:space="preserve">10.1155/2015/236234</t>
  </si>
  <si>
    <t xml:space="preserve">British Journal of Applied Science and Technology</t>
  </si>
  <si>
    <t xml:space="preserve">SCIENCEDOMAIN International</t>
  </si>
  <si>
    <t xml:space="preserve">Jeffrey Squire</t>
  </si>
  <si>
    <t xml:space="preserve">An Integrated Approach to Urban Waste Management in a Developing Country. A Case Study for the Accra Metropolitan Area, Ghana</t>
  </si>
  <si>
    <t xml:space="preserve">Social Science</t>
  </si>
  <si>
    <t xml:space="preserve">10.9734/BJAST/2015/16999</t>
  </si>
  <si>
    <t xml:space="preserve">Hala Tamim, Liane Ginsburg, Shahram Zaheer, Evan Castel</t>
  </si>
  <si>
    <t xml:space="preserve">Understanding nurses' and physicians' fear of repercussions for reporting errors: clinician characteristics, organizationdemographics, or leadership factors?</t>
  </si>
  <si>
    <t xml:space="preserve">School of Public Health</t>
  </si>
  <si>
    <t xml:space="preserve">10.1186/s12913-015-0987-9</t>
  </si>
  <si>
    <t xml:space="preserve">Pain Research and Management</t>
  </si>
  <si>
    <t xml:space="preserve">Jordana A Waxman</t>
  </si>
  <si>
    <t xml:space="preserve">Development of Cardiovascular Indices of Acute Pain Responding in Infants: A Systematic Review</t>
  </si>
  <si>
    <t xml:space="preserve">Department of Psychology</t>
  </si>
  <si>
    <t xml:space="preserve">10.1155/2016/8458696</t>
  </si>
  <si>
    <t xml:space="preserve">Stefania S. Moro</t>
  </si>
  <si>
    <t xml:space="preserve">Evidence of multisensory plasticity: Asymmetrical medial geniculate body in people with one eye</t>
  </si>
  <si>
    <t xml:space="preserve">10.1016/j.nicl.2015.09.016</t>
  </si>
  <si>
    <t xml:space="preserve">Mediators of Inflammation</t>
  </si>
  <si>
    <t xml:space="preserve">Thirumagal Kanagasabai</t>
  </si>
  <si>
    <t xml:space="preserve">Inflammation, Oxidative Stress, and Antioxidants Contribute to Selected Sleep Quality and Cardiometabolic Health Relationships: A Cross-Sectional Study</t>
  </si>
  <si>
    <t xml:space="preserve">10.1155/2015/824589</t>
  </si>
  <si>
    <t xml:space="preserve">Hala Tamim, Khalid Yunis, Elizaveta Oulman, Theresa Kim</t>
  </si>
  <si>
    <t xml:space="preserve">Prevalence and predictors of unintended pregnancy among Canadian women</t>
  </si>
  <si>
    <t xml:space="preserve">10.1186/s12884-015-0663-4</t>
  </si>
  <si>
    <t xml:space="preserve">Scientific World Journal</t>
  </si>
  <si>
    <t xml:space="preserve">Zhaohui Liang</t>
  </si>
  <si>
    <t xml:space="preserve">Bioinformatics/Medical Informatics in Traditional Medicine and Integrative Medicine</t>
  </si>
  <si>
    <t xml:space="preserve">10.1155/2015/460490</t>
  </si>
  <si>
    <t xml:space="preserve">Jennifer LC Wilson</t>
  </si>
  <si>
    <t xml:space="preserve">Opioid Use among Same-Day Surgery Patients: Prevalence, Management and Outcomes</t>
  </si>
  <si>
    <t xml:space="preserve">Department of Anesthesiology, University of Ottawa</t>
  </si>
  <si>
    <t xml:space="preserve">10.1155/2015/897491</t>
  </si>
  <si>
    <t xml:space="preserve">Suzanne Macdonald, Marc Dupuis-Desormeaux</t>
  </si>
  <si>
    <t xml:space="preserve">Testing The Prey-Trap Hypothesis At Two Wildlife Conservancies In Kenya</t>
  </si>
  <si>
    <t xml:space="preserve">10.1371/journal.pone.0139537</t>
  </si>
  <si>
    <t xml:space="preserve">Michael Beckett</t>
  </si>
  <si>
    <t xml:space="preserve">A meta-analysis of prospective studies on the role of physical activity and the prevention of Alzheimer's disease in older adults.</t>
  </si>
  <si>
    <t xml:space="preserve">Department of Kinesiology and Health Science</t>
  </si>
  <si>
    <t xml:space="preserve">10.1186/s12877-015-0007-2</t>
  </si>
  <si>
    <t xml:space="preserve">Parkinson's Disease</t>
  </si>
  <si>
    <t xml:space="preserve">John Hindle, Pamela Martin-Forbes, Alexandra Bastable, Kirstie Pye, Anthony Martyr, Christopher Whitaker, Fergus I. M. Craik, Ellen Bialystok, Enlli Thomas, Virginia Mueller-Gathercole, Linda Clare</t>
  </si>
  <si>
    <t xml:space="preserve">Cognitive Reserve in Parkinsonâ€™s Disease: The Effects of Welsh-English Bilingualism on Executive Function</t>
  </si>
  <si>
    <t xml:space="preserve">Bangor University</t>
  </si>
  <si>
    <t xml:space="preserve">10.1155/2015/943572</t>
  </si>
  <si>
    <t xml:space="preserve">SAGE Open</t>
  </si>
  <si>
    <t xml:space="preserve">SAGE</t>
  </si>
  <si>
    <t xml:space="preserve">Mark Peacock</t>
  </si>
  <si>
    <t xml:space="preserve">Market Processes and the Ethics of Consumption</t>
  </si>
  <si>
    <t xml:space="preserve">10.1177/2158244015585998</t>
  </si>
  <si>
    <t xml:space="preserve">punctum books</t>
  </si>
  <si>
    <t xml:space="preserve">S.D. Chrostowska</t>
  </si>
  <si>
    <t xml:space="preserve">MATCHES: A Light Book</t>
  </si>
  <si>
    <t xml:space="preserve">Humanites</t>
  </si>
  <si>
    <t xml:space="preserve">Open access eBook</t>
  </si>
  <si>
    <t xml:space="preserve">https://punctumbooks.com/titles/matches-a-light-book/</t>
  </si>
  <si>
    <t xml:space="preserve">Birna Bjarnason-Wehrens, Sherry Grace, Carmen Perez-Terzic, Karam Turk-Adawi</t>
  </si>
  <si>
    <t xml:space="preserve">Cardiac rehabilitation in Canada and Arab countries: comparing availability and program characteristics</t>
  </si>
  <si>
    <t xml:space="preserve">10.1186/s12913-015-1183-7</t>
  </si>
  <si>
    <t xml:space="preserve">Canadian Journal of Infectious Diseases and Medical Microbiology</t>
  </si>
  <si>
    <t xml:space="preserve">Angjelina Konini</t>
  </si>
  <si>
    <t xml:space="preserve">Simulating Immune Interference on the Effect of a Bivalent Glycoconjugate Vaccine against Haemophilus influenzaeSerotypes â€œaâ€ and â€œbâ€</t>
  </si>
  <si>
    <t xml:space="preserve">Agent-Based Modelling Laboratory, York</t>
  </si>
  <si>
    <t xml:space="preserve">10.1155/2016/5486869</t>
  </si>
  <si>
    <t xml:space="preserve">Frontiers in Physiology</t>
  </si>
  <si>
    <t xml:space="preserve">Meghan C. Hughes, Christopher Perry</t>
  </si>
  <si>
    <t xml:space="preserve">Mitochondrial Bioenergetics and Fibre Type Assessments in Microbiopsy vs Bergstrom Percutaneous Sampling of Human Skeletal Muscle</t>
  </si>
  <si>
    <t xml:space="preserve">10.3389/fphys.2015.00360</t>
  </si>
  <si>
    <t xml:space="preserve">Computational and Mathematical Methods in Medicine</t>
  </si>
  <si>
    <t xml:space="preserve">Yali Yang</t>
  </si>
  <si>
    <t xml:space="preserve">Seasonality Impact on the Transmission Dynamics of Tuberculosis</t>
  </si>
  <si>
    <t xml:space="preserve">Science College, Air Force Engineering University</t>
  </si>
  <si>
    <t xml:space="preserve">10.1155/2016/8713924</t>
  </si>
  <si>
    <t xml:space="preserve">Alisa Fitisova</t>
  </si>
  <si>
    <t xml:space="preserve">Factors associated with difficulty accessing health care for infants in Canada: mothers&amp;#8217; reports from the cross-sectional</t>
  </si>
  <si>
    <t xml:space="preserve">10.1186/s12887-016-0733-4</t>
  </si>
  <si>
    <t xml:space="preserve">International Journal of Combinatorics</t>
  </si>
  <si>
    <t xml:space="preserve">Ebrahim Ghaderpour</t>
  </si>
  <si>
    <t xml:space="preserve">Some Nonexistence and Asymptotic Existence Results for Weighing Matrices</t>
  </si>
  <si>
    <t xml:space="preserve">Engineering</t>
  </si>
  <si>
    <t xml:space="preserve">10.1155/2016/2162849</t>
  </si>
  <si>
    <t xml:space="preserve">Robert Cribbie, Jane Irvine, Han Nguyen, PAUL RITVO, Yongyao Tan, Sherry Grac</t>
  </si>
  <si>
    <t xml:space="preserve">The Mental Health Status of Ethnocultural Minorities in Ontario and their Mental Health Care</t>
  </si>
  <si>
    <t xml:space="preserve">10.1186/s12888-016-0759-z</t>
  </si>
  <si>
    <t xml:space="preserve">Jennifer Harris, Elizabeth Yee, Liz Midence, Sherry Grace, Jennifer Reed,</t>
  </si>
  <si>
    <t xml:space="preserve">Evaluating the Heart Wise Exercise Program: a Model for Safe Community Exercise Programming</t>
  </si>
  <si>
    <t xml:space="preserve">Division of Prevention and Rehabilitation, University of Ottawa Heart Institute</t>
  </si>
  <si>
    <t xml:space="preserve">10.1186/s12889-016-2866-7</t>
  </si>
  <si>
    <t xml:space="preserve">Computational Intelligence and Neuroscience</t>
  </si>
  <si>
    <t xml:space="preserve">Guoqi Qian</t>
  </si>
  <si>
    <t xml:space="preserve">Semisupervised Clustering by Iterative Partition and Regression with Neuroscience Applications</t>
  </si>
  <si>
    <t xml:space="preserve">School of Mathematics and Statistics, University of Melbourne</t>
  </si>
  <si>
    <t xml:space="preserve">10.1155/2016/4037380</t>
  </si>
  <si>
    <t xml:space="preserve">Journal of Multidisciplinary Healthcare</t>
  </si>
  <si>
    <t xml:space="preserve">Dove Medical Press</t>
  </si>
  <si>
    <t xml:space="preserve">Jianhong Wu, Peter Tsasis</t>
  </si>
  <si>
    <t xml:space="preserve">Conceptualizing Type 2 Diabetes and Its Management</t>
  </si>
  <si>
    <t xml:space="preserve">Mathematics and Statistics, School of Health Policy and Management</t>
  </si>
  <si>
    <t xml:space="preserve">10.2147/JMDH.S88684</t>
  </si>
  <si>
    <t xml:space="preserve">Alison Macpherson, Hala Tamim, Christy Costania</t>
  </si>
  <si>
    <t xml:space="preserve">Inadequate prenatal care use and breastfeeding practices in Canada: A national survey of women</t>
  </si>
  <si>
    <t xml:space="preserve">10.1186/s12884-016-0889-9</t>
  </si>
  <si>
    <t xml:space="preserve">Yvonne Bohr, Hala Tamim, Theresa HM Kim, Andrei Smarandache,</t>
  </si>
  <si>
    <t xml:space="preserve">Predictors of a negative labour and birth experience based on a national survey of Canadian women</t>
  </si>
  <si>
    <t xml:space="preserve">10.1186/s12884-016-0903-2</t>
  </si>
  <si>
    <t xml:space="preserve">Journal of Geography, Environment and Earth Science International</t>
  </si>
  <si>
    <t xml:space="preserve">Environmental and Public Health Effects of Plastic Packaging Debris in Accra, Ghana: Assessing a Policy Role for Extended Producer Responsibility (EPR)</t>
  </si>
  <si>
    <t xml:space="preserve">10.9734/JGEESI/2016/25541</t>
  </si>
  <si>
    <t xml:space="preserve">ZooKeys</t>
  </si>
  <si>
    <t xml:space="preserve">Pensoft</t>
  </si>
  <si>
    <t xml:space="preserve">Spencer Monckton</t>
  </si>
  <si>
    <t xml:space="preserve">A Revision of Chilicola (Heteroediscelis), a Subgenus of Xeromelissine Bees (Hymenoptera, Colletidae) endemic To Chile: Taxonomy, Phylogeny, and Biogeography, with Descriptions of Eight New Species</t>
  </si>
  <si>
    <t xml:space="preserve">10.3897/zookeys.591.7731</t>
  </si>
  <si>
    <t xml:space="preserve">BMC Psychology</t>
  </si>
  <si>
    <t xml:space="preserve">Hala Tamim, Janice Johnson, Juan Pascual-Leone, Theresa H.M. Kim</t>
  </si>
  <si>
    <t xml:space="preserve">The mental-attention Tai Chi effect with older adults</t>
  </si>
  <si>
    <t xml:space="preserve">10.1186/s40359-016-0137-0</t>
  </si>
  <si>
    <t xml:space="preserve">Randal Thomas, Arthur Herdy, Jeffrey Hoch, Francisco Lopez-Jimenez, Sherry Grace, Wanrudee Isaranuwatchai, Abraham Babu</t>
  </si>
  <si>
    <t xml:space="preserve">Advocacy for Outpatient Cardiac Rehabilitation Globally</t>
  </si>
  <si>
    <t xml:space="preserve">Department of Physiotherapy, School of Allied Health Sciences, Manipal University</t>
  </si>
  <si>
    <t xml:space="preserve">10.1186/s12913-016-1658-1</t>
  </si>
  <si>
    <t xml:space="preserve">Advances in Civil Engineering</t>
  </si>
  <si>
    <t xml:space="preserve">Markellos Andreou</t>
  </si>
  <si>
    <t xml:space="preserve">Modelling Blast Effects on a Reinforced Concrete Bridge</t>
  </si>
  <si>
    <t xml:space="preserve">Department of Civil Engineering, Democritus University of Thrace</t>
  </si>
  <si>
    <t xml:space="preserve">10.1155/2016/4167329</t>
  </si>
  <si>
    <t xml:space="preserve">Journal of Sports Medicine</t>
  </si>
  <si>
    <t xml:space="preserve">Sarah A. Richmond</t>
  </si>
  <si>
    <t xml:space="preserve">Examining Measures of Weight as Risk Factors for Sport-Related Injury in Adolescents</t>
  </si>
  <si>
    <t xml:space="preserve">10.1155/2016/7316947</t>
  </si>
  <si>
    <t xml:space="preserve">Michael Fung</t>
  </si>
  <si>
    <t xml:space="preserve">Receptivity to Bariatric Surgery in Qualified Patients</t>
  </si>
  <si>
    <t xml:space="preserve">School of Kinesiology</t>
  </si>
  <si>
    <t xml:space="preserve">10.1155/2016/5372190</t>
  </si>
  <si>
    <t xml:space="preserve">International Journal of Higher Education</t>
  </si>
  <si>
    <t xml:space="preserve">Flipping the Classroom: A Pedagogical Approach to Applying Clinical Judgment by Engaging, Interacting, and Collaborating with Nursing Students</t>
  </si>
  <si>
    <t xml:space="preserve">10.5430/ijhe.v5n4p114</t>
  </si>
  <si>
    <t xml:space="preserve">Nabila Ashraf, Sadia Malik</t>
  </si>
  <si>
    <t xml:space="preserve">Equity in the Use of Public Services for Mother and Newborn Child Health Care in Pakistan: A Utilization Incidence Analysis</t>
  </si>
  <si>
    <t xml:space="preserve">Department of Economics</t>
  </si>
  <si>
    <t xml:space="preserve">10.1186/s12939-016-0405-x</t>
  </si>
  <si>
    <t xml:space="preserve">Nature Scientific Data</t>
  </si>
  <si>
    <t xml:space="preserve">Nature Publishing Group</t>
  </si>
  <si>
    <t xml:space="preserve">Samir M. Kadri</t>
  </si>
  <si>
    <t xml:space="preserve">A variant reference data set for the Africanized honeybee, Apis Mellifera</t>
  </si>
  <si>
    <t xml:space="preserve">Faculdade de Medicina VeterinÃ¡ria e Zootecnia, Univ Estadual Paulista</t>
  </si>
  <si>
    <t xml:space="preserve">10.1038/sdata.2016.97</t>
  </si>
  <si>
    <t xml:space="preserve">Joel Lexchin, Kevin Brown, Mirna Romero, Adrienne Shnier</t>
  </si>
  <si>
    <t xml:space="preserve">Reporting of Financial Conflicts of Interest in Clinical Practice Guidelines: A Case Study Analysis of Guidelines from the Canadian Medical Association Infobase</t>
  </si>
  <si>
    <t xml:space="preserve">10.1186/s12913-016-1646-5</t>
  </si>
  <si>
    <t xml:space="preserve">Sensors</t>
  </si>
  <si>
    <t xml:space="preserve">Robert S. Allison</t>
  </si>
  <si>
    <t xml:space="preserve">Airborne optical and thermal remote sensing for wildfire detection and monitoring</t>
  </si>
  <si>
    <t xml:space="preserve">Centre for Vision Research</t>
  </si>
  <si>
    <t xml:space="preserve">10.3390/s16081310</t>
  </si>
  <si>
    <t xml:space="preserve">Cell Communication and Signaling</t>
  </si>
  <si>
    <t xml:space="preserve">Borries Demeler, Ekaterina Smirnova, Georg Zoidl, Jamie Kwan, Ryan Siu, Vivian Saridakis, Xin Gao, Logan Donaldson</t>
  </si>
  <si>
    <t xml:space="preserve">A New Mode of SAM Domain Mediated Oligomerization of Observed in the CASKIN2 Neuronal Scaffolding Protein</t>
  </si>
  <si>
    <t xml:space="preserve">Biochemistry</t>
  </si>
  <si>
    <t xml:space="preserve">10.1186/s12964-016-0140-3</t>
  </si>
  <si>
    <t xml:space="preserve">Kathy Boschen</t>
  </si>
  <si>
    <t xml:space="preserve">Results from 10 Years of a CBT Pain Self-Management Outpatient Program for Complex Chronic Conditions</t>
  </si>
  <si>
    <t xml:space="preserve">Bridgepoint Health and University of Toronto</t>
  </si>
  <si>
    <t xml:space="preserve">10.1155/2016/4678083</t>
  </si>
  <si>
    <t xml:space="preserve">Computer-Assisted Client Assessment Survey for Mental Health: Patient and Health Provider Perspectives</t>
  </si>
  <si>
    <t xml:space="preserve">10.1186/s12913-016-1756-0</t>
  </si>
  <si>
    <t xml:space="preserve">GigaScience</t>
  </si>
  <si>
    <t xml:space="preserve">Taylor Noble</t>
  </si>
  <si>
    <t xml:space="preserve">A trail camera imagery dataset of contrasting shrub and open microsites within the Carrizo Plain National Monument, San Luis Obi</t>
  </si>
  <si>
    <t xml:space="preserve">10.1186/s13742-016-0145-2</t>
  </si>
  <si>
    <t xml:space="preserve">International Journal of Analytical Chemistry</t>
  </si>
  <si>
    <t xml:space="preserve">Satoshi Irei</t>
  </si>
  <si>
    <t xml:space="preserve">Direct Analysis of Low-Volatile Molecular Marker Extract from Airborne Particulate Matter Using Sensitivity Correction Method</t>
  </si>
  <si>
    <t xml:space="preserve">10.1155/2016/2834575</t>
  </si>
  <si>
    <t xml:space="preserve">Frontiers in Molecular Neuroscience</t>
  </si>
  <si>
    <t xml:space="preserve">Ryan C. F. Siu</t>
  </si>
  <si>
    <t xml:space="preserve">Structural and Functional Consequences of Connexin 36 (Cx36) Interaction with Calmodulin</t>
  </si>
  <si>
    <t xml:space="preserve">10.3389/fnmol.2016.00120</t>
  </si>
  <si>
    <t xml:space="preserve">Bernard Marius â€˜t Hart</t>
  </si>
  <si>
    <t xml:space="preserve">Correction: Separating Predicted and Perceived Sensory Consequences of Motor Learning</t>
  </si>
  <si>
    <t xml:space="preserve">10.1371/journal.pone.0168825</t>
  </si>
  <si>
    <t xml:space="preserve">Kathryn Curtis and Joel Katz</t>
  </si>
  <si>
    <t xml:space="preserve">Evaluation of a Specialized Yoga Program for Persons Admitted to a Complex Continuing Care Hospital: A Pilot Study</t>
  </si>
  <si>
    <t xml:space="preserve">10.1155/2016/6267879</t>
  </si>
  <si>
    <t xml:space="preserve">Oxidative Medicine and Cellular Longevity</t>
  </si>
  <si>
    <t xml:space="preserve">Yuho Kim, Matthew Triolo, and David A. Hood</t>
  </si>
  <si>
    <t xml:space="preserve">Impact of Aging and Exercise on Mitochondrial Quality Control in Skeletal Muscle</t>
  </si>
  <si>
    <t xml:space="preserve">Muscle Health Research Centre</t>
  </si>
  <si>
    <t xml:space="preserve">10.1155/2017/3165396</t>
  </si>
  <si>
    <t xml:space="preserve">Sports Med Open</t>
  </si>
  <si>
    <t xml:space="preserve">Dmitry Verniba</t>
  </si>
  <si>
    <t xml:space="preserve">The analysis of knee joint loading during drop-landing from different heights and under different instruction sets</t>
  </si>
  <si>
    <t xml:space="preserve">Sherman Health Science Research Centre</t>
  </si>
  <si>
    <t xml:space="preserve">10.1186/s40798-016-0072-x</t>
  </si>
  <si>
    <t xml:space="preserve">Sara Maghdoori</t>
  </si>
  <si>
    <t xml:space="preserve">Assessing the effect of interventions on curtailing Clostridium difficile infection in hospital settings</t>
  </si>
  <si>
    <t xml:space="preserve">10.1186/s12879-017-2494-6</t>
  </si>
  <si>
    <t xml:space="preserve">Peri Abdullah</t>
  </si>
  <si>
    <t xml:space="preserve">Characteristics of patients receiving midwife-led prenatal care in Canada: Results from the Maternity Experiences Survey (MES)</t>
  </si>
  <si>
    <t xml:space="preserve">10.1186/s12884-017-1350-4</t>
  </si>
  <si>
    <t xml:space="preserve">Nucleic Acids Research</t>
  </si>
  <si>
    <t xml:space="preserve">Oxford University Press</t>
  </si>
  <si>
    <t xml:space="preserve">Miguel A.D. Neves</t>
  </si>
  <si>
    <t xml:space="preserve">Salt-mediated two-site ligand binding by the cocaine-binding aptamer</t>
  </si>
  <si>
    <t xml:space="preserve">10.1093/nar/gkw1294</t>
  </si>
  <si>
    <t xml:space="preserve">Nutrition Journal</t>
  </si>
  <si>
    <t xml:space="preserve">Banaz Al-khalidi</t>
  </si>
  <si>
    <t xml:space="preserve">Standardized serum 25-Hydroxyvitamin D concentrations are inversely associated with cardiometabolic disease in U.S. adults: Acro</t>
  </si>
  <si>
    <t xml:space="preserve">10.1186/s12937-017-0251-8</t>
  </si>
  <si>
    <t xml:space="preserve">Schizophrenia Research and Treatment</t>
  </si>
  <si>
    <t xml:space="preserve">R. Walter Heinrichs, Farena Pinnock, and Melissa Parlar</t>
  </si>
  <si>
    <t xml:space="preserve">Cortical Thinning in Network-Associated Regions in Cognitively Normal and Below-Normal Range Schizophrenia</t>
  </si>
  <si>
    <t xml:space="preserve">10.1155/2017/9760905</t>
  </si>
  <si>
    <t xml:space="preserve">Raymond Przybysz</t>
  </si>
  <si>
    <t xml:space="preserve">Exploring spatial patterns of sudden cardiac arrests in the city of Toronto using Poisson kriging and Hot Spot analyses</t>
  </si>
  <si>
    <t xml:space="preserve">Faculty of Environmental Studies</t>
  </si>
  <si>
    <t xml:space="preserve">10.1371/journal.pone.0180721</t>
  </si>
  <si>
    <t xml:space="preserve">Ikjyot Singh Kohli and Michael C. Haslam</t>
  </si>
  <si>
    <t xml:space="preserve">An Analysis of the Replicator Dynamics for an Asymmetric Hawk-Dove Game</t>
  </si>
  <si>
    <t xml:space="preserve">10.1155/2017/8781570</t>
  </si>
  <si>
    <t xml:space="preserve">Patience Preference and Adherence</t>
  </si>
  <si>
    <t xml:space="preserve">Saba Ali</t>
  </si>
  <si>
    <t xml:space="preserve">Patient satisfaction with cardiac rehabilitation: association with utilization, functional capacity, and heart-health behaviors</t>
  </si>
  <si>
    <t xml:space="preserve">10.2147/PPA.S120464</t>
  </si>
  <si>
    <t xml:space="preserve">BMC Neuroscience</t>
  </si>
  <si>
    <t xml:space="preserve">Joseph DeSouza</t>
  </si>
  <si>
    <t xml:space="preserve">Experience-Dependent Modulation of Alpha and Beta During Action Observation and Motor Imagery</t>
  </si>
  <si>
    <t xml:space="preserve">10.1186/s12868-017-0349-0</t>
  </si>
  <si>
    <t xml:space="preserve">Thirumagal Kanagasabai, Ramandeep Dhanoa, Jennifer L. Kuk, and Chris I. Ardern</t>
  </si>
  <si>
    <t xml:space="preserve">Association between Sleep Habits and Metabolically Healthy Obesity in Adults: A Cross-Sectional Study</t>
  </si>
  <si>
    <t xml:space="preserve">10.1155/2017/5272984</t>
  </si>
  <si>
    <t xml:space="preserve">BMJ Open</t>
  </si>
  <si>
    <t xml:space="preserve">BMJ Publishing</t>
  </si>
  <si>
    <t xml:space="preserve">Liane R Ginsburg</t>
  </si>
  <si>
    <t xml:space="preserve">What stage are low-income and middle-income countries (LMICs) at with patient safety curriculum implementation and what are the barriers to implementation? A two-stage cross-sectional study</t>
  </si>
  <si>
    <t xml:space="preserve">Health Policy &amp; Management</t>
  </si>
  <si>
    <t xml:space="preserve">10.1136/bmjopen-2017-016110</t>
  </si>
  <si>
    <t xml:space="preserve">American Journal of Translational Research</t>
  </si>
  <si>
    <t xml:space="preserve">e-Century Publishing</t>
  </si>
  <si>
    <t xml:space="preserve">Erfei Song</t>
  </si>
  <si>
    <t xml:space="preserve">Lipocalin-2 induces NLRP3 inflammasome activation via HMGB1 induced TLR4 signaling in heart tissue of mice under pressure overload challenge</t>
  </si>
  <si>
    <t xml:space="preserve">https://www.ncbi.nlm.nih.gov/pmc/articles/PMC5489876/</t>
  </si>
  <si>
    <t xml:space="preserve">Yuka Nakamura</t>
  </si>
  <si>
    <t xml:space="preserve">Interculturalism and Physical Cultural Diversity in the Greater Toronto Area</t>
  </si>
  <si>
    <t xml:space="preserve">10.17645/si.v5i2.891</t>
  </si>
  <si>
    <t xml:space="preserve">Scientific Reports</t>
  </si>
  <si>
    <t xml:space="preserve">Springer Nature</t>
  </si>
  <si>
    <t xml:space="preserve">S. W. Tobin</t>
  </si>
  <si>
    <t xml:space="preserve">Heart Failure and MEF2 Transcriptome Dynamics in Response to Î²-Blockers</t>
  </si>
  <si>
    <t xml:space="preserve">10.1038/s41598-017-04762-x</t>
  </si>
  <si>
    <t xml:space="preserve">BMC Women's Health</t>
  </si>
  <si>
    <t xml:space="preserve">Burden, Screening, and Treatment of Depressive and Anxious Symptoms among Women Referred To Cardiac Rehabilitation: A Prospectiv</t>
  </si>
  <si>
    <t xml:space="preserve">10.1186/s12905-017-0367-1</t>
  </si>
  <si>
    <t xml:space="preserve">European Review of Aging and Physical Activity</t>
  </si>
  <si>
    <t xml:space="preserve">Amy Gayman</t>
  </si>
  <si>
    <t xml:space="preserve">Relational developmental systems theory: A conceptual framework to understand and promote older adults' involvement in sport</t>
  </si>
  <si>
    <t xml:space="preserve">10.1186/s11556-017-0182-6</t>
  </si>
  <si>
    <t xml:space="preserve">Sarah N. Ramsook</t>
  </si>
  <si>
    <t xml:space="preserve">A Model for Dimerization of the SOX Group E Transcription Factor Family</t>
  </si>
  <si>
    <t xml:space="preserve">10.1371/journal.pone.0161432</t>
  </si>
  <si>
    <t xml:space="preserve">Seyed Moghadas</t>
  </si>
  <si>
    <t xml:space="preserve">Modelling the effects of booster dose vaccination schedules and recommendations for public health immunization programs: the cas</t>
  </si>
  <si>
    <t xml:space="preserve">10.1186/s12889-017-4714-9</t>
  </si>
  <si>
    <t xml:space="preserve">Reza Rahimzadeh Khiabani, Chetan P. Phadke, and William H. Gage</t>
  </si>
  <si>
    <t xml:space="preserve">Impact of Spasticity on Balance Control during Quiet Standing in Persons after Stroke</t>
  </si>
  <si>
    <t xml:space="preserve">West Park Healthcare Centre</t>
  </si>
  <si>
    <t xml:space="preserve">10.1155/2017/6153714</t>
  </si>
  <si>
    <t xml:space="preserve">Journal of Analytical Methods in Chemistry</t>
  </si>
  <si>
    <t xml:space="preserve">Satoshi Irei, Jacek Stupak, Xueping Gong, Michelle Cox, Robert McLaren, and Jochen Rudolph</t>
  </si>
  <si>
    <t xml:space="preserve">Molecular Marker Study of Particulate Organic Matter in Southern Ontario Air</t>
  </si>
  <si>
    <t xml:space="preserve">10.1155/2017/3504274</t>
  </si>
  <si>
    <t xml:space="preserve">Ecology and Evolution</t>
  </si>
  <si>
    <t xml:space="preserve">Wiley</t>
  </si>
  <si>
    <t xml:space="preserve">Christopher J. Lortie</t>
  </si>
  <si>
    <t xml:space="preserve">The Groot Effect: Plant facilitation and desert shrub regrowth following extensive damage</t>
  </si>
  <si>
    <t xml:space="preserve">10.1002/ece3.3671</t>
  </si>
  <si>
    <t xml:space="preserve">RSC Advances</t>
  </si>
  <si>
    <t xml:space="preserve">Royal Society of Chemistry</t>
  </si>
  <si>
    <t xml:space="preserve">Ji Eun Lee</t>
  </si>
  <si>
    <t xml:space="preserve">Fabrication of electroactive poly(vinylidene fluoride) through non-isothermal crystallization and supercritical CO2 processing</t>
  </si>
  <si>
    <t xml:space="preserve">Mechanical engineering</t>
  </si>
  <si>
    <t xml:space="preserve">10.1039/C7PY01654A</t>
  </si>
  <si>
    <t xml:space="preserve">Pouriya Bayat</t>
  </si>
  <si>
    <t xml:space="preserve">Semi-Empirical Estimation of Dean Flow Velocity in Curved Microchannels</t>
  </si>
  <si>
    <t xml:space="preserve">Mechanical Engineering</t>
  </si>
  <si>
    <t xml:space="preserve">10.1038/s41598-017-13090-z</t>
  </si>
  <si>
    <t xml:space="preserve">Heath A. MacMillan</t>
  </si>
  <si>
    <t xml:space="preserve">Thermal acclimation mitigates cold-induced paracellular leak from the Drosophila gut</t>
  </si>
  <si>
    <t xml:space="preserve">10.1101/136895</t>
  </si>
  <si>
    <t xml:space="preserve">Melody Wiseheart</t>
  </si>
  <si>
    <t xml:space="preserve">Lack of spacing effects during piano learning</t>
  </si>
  <si>
    <t xml:space="preserve">10.1371/journal.pone.0182986</t>
  </si>
  <si>
    <t xml:space="preserve">Genome Biology and Evolution</t>
  </si>
  <si>
    <t xml:space="preserve">Brock A. Harpur</t>
  </si>
  <si>
    <t xml:space="preserve">Queens and Workers Contribute Differently to Adaptive Evolution in Bumble Bees and Honey Bees</t>
  </si>
  <si>
    <t xml:space="preserve">10.1093/gbe/evx182</t>
  </si>
  <si>
    <t xml:space="preserve">Naomi Maeda</t>
  </si>
  <si>
    <t xml:space="preserve">Depletion of the mRNA translation initiation inhibitor, programmed cell death protein 4 (PDCD4), impairs L6 myotube formation</t>
  </si>
  <si>
    <t xml:space="preserve">10.14814/phy2.13395</t>
  </si>
  <si>
    <t xml:space="preserve">British Journal of Environment &amp; Climate Change</t>
  </si>
  <si>
    <t xml:space="preserve">Detecting Non-negligible New Influences in Environmental Data via a General Spatio-temporal Autoregressive Model</t>
  </si>
  <si>
    <t xml:space="preserve">Department of Mathematics and Statistics</t>
  </si>
  <si>
    <t xml:space="preserve">10.9734/BJECC/2017/37044</t>
  </si>
  <si>
    <t xml:space="preserve">BMC Oral Health</t>
  </si>
  <si>
    <t xml:space="preserve">Cristy Costanian</t>
  </si>
  <si>
    <t xml:space="preserve">Dental Care Use in Ontario: the Canadian Community Health Survey (CCHS)</t>
  </si>
  <si>
    <t xml:space="preserve">School of Kinesiology and Health Sciences</t>
  </si>
  <si>
    <t xml:space="preserve">10.1186/s12903-017-0453-7</t>
  </si>
  <si>
    <t xml:space="preserve">Azizia Wahedi</t>
  </si>
  <si>
    <t xml:space="preserve">Molecular identification, transcript expression, and functional deorphanization of the adipokinetic hormone/corazonin-related peptide receptor in the disease vector, Aedes aegypti</t>
  </si>
  <si>
    <t xml:space="preserve">10.1038/s41598-018-20517-8</t>
  </si>
  <si>
    <t xml:space="preserve">Water</t>
  </si>
  <si>
    <t xml:space="preserve">Bailey A. Hewitt</t>
  </si>
  <si>
    <t xml:space="preserve">Historical Trends, Drivers, and Future Projections of Ice Phenology in Small North Temperate Lakes in the Laurentian Great Lakes Region</t>
  </si>
  <si>
    <t xml:space="preserve">10.3390/w10010070</t>
  </si>
  <si>
    <t xml:space="preserve">Mary Fox</t>
  </si>
  <si>
    <t xml:space="preserve">Perceived acceptability and preferences for low-intensity early activity interventions of older hospitalized medical patients exposed to bed rest: a cross sectional study</t>
  </si>
  <si>
    <t xml:space="preserve">10.1186/s12877-018-0722-6</t>
  </si>
  <si>
    <t xml:space="preserve">Paige Alexandra Whyte-Fagundes</t>
  </si>
  <si>
    <t xml:space="preserve">A Potential Compensatory Role of Panx3 in the VNO of a Panx1 Knock Out Mouse Model</t>
  </si>
  <si>
    <t xml:space="preserve">10.3389/fnmol.2018.00135</t>
  </si>
  <si>
    <t xml:space="preserve">AIP Advances</t>
  </si>
  <si>
    <t xml:space="preserve">American Institute of Physics</t>
  </si>
  <si>
    <t xml:space="preserve">Yanting Guo</t>
  </si>
  <si>
    <t xml:space="preserve">Strain-induced oriented crystallization of UHMWPE: Enhanced thermal conductivity through molecular chain alignment</t>
  </si>
  <si>
    <t xml:space="preserve">10.1063/1.5028375</t>
  </si>
  <si>
    <t xml:space="preserve">International Journal of Molecular Sciences</t>
  </si>
  <si>
    <t xml:space="preserve">Lletta Lewis</t>
  </si>
  <si>
    <t xml:space="preserve">Zebrafish as a Model System for Investigating the Compensatory Regulation of Ionic Balance during Metabolic Acidosis</t>
  </si>
  <si>
    <t xml:space="preserve">10.3390/ijms19041087</t>
  </si>
  <si>
    <t xml:space="preserve">Marjan Razani</t>
  </si>
  <si>
    <t xml:space="preserve">Lock-in thermography using a cellphone attachment infrared camera</t>
  </si>
  <si>
    <t xml:space="preserve">10.1063/1.5021601</t>
  </si>
  <si>
    <t xml:space="preserve">Theresa Kim</t>
  </si>
  <si>
    <t xml:space="preserve">Characteristics of positive-interaction parenting style among teenage mothers, optimal age mothers, and advanced age mothers inC</t>
  </si>
  <si>
    <t xml:space="preserve">10.1186/s12887-017-0972-z</t>
  </si>
  <si>
    <t xml:space="preserve">Maria N Ayala</t>
  </si>
  <si>
    <t xml:space="preserve">Context-dependent concurrent adaptation to static and moving targets</t>
  </si>
  <si>
    <t xml:space="preserve">10.1371/journal.pone.0192476</t>
  </si>
  <si>
    <t xml:space="preserve">Communication and Media</t>
  </si>
  <si>
    <t xml:space="preserve">Anne Frances MacLennan</t>
  </si>
  <si>
    <t xml:space="preserve">Private Broadcasting and the Path to Radio Broadcasting Policy in Canada</t>
  </si>
  <si>
    <t xml:space="preserve">Communication Studies</t>
  </si>
  <si>
    <t xml:space="preserve">10.17645/mac.v6i1.1219</t>
  </si>
  <si>
    <t xml:space="preserve">Andrea Claire Durant</t>
  </si>
  <si>
    <t xml:space="preserve">Ammonia Excretion in an Osmoregulatory Syncytium Is Facilitated by AeAmt2, a Novel Ammonia Transporter in Aedes aegyptiLarvae</t>
  </si>
  <si>
    <t xml:space="preserve">10.3389/fphys.2018.00339</t>
  </si>
  <si>
    <t xml:space="preserve">FISCAL</t>
  </si>
  <si>
    <t xml:space="preserve"># APCs funded</t>
  </si>
  <si>
    <t xml:space="preserve">2009-2010</t>
  </si>
  <si>
    <t xml:space="preserve">2010-2011</t>
  </si>
  <si>
    <t xml:space="preserve">2011-2012</t>
  </si>
  <si>
    <t xml:space="preserve">2012-2013</t>
  </si>
  <si>
    <t xml:space="preserve">2013-2014</t>
  </si>
  <si>
    <t xml:space="preserve">2014-2015</t>
  </si>
  <si>
    <t xml:space="preserve">2015-2016</t>
  </si>
  <si>
    <t xml:space="preserve">2016-2017 </t>
  </si>
  <si>
    <t xml:space="preserve">2016-2017</t>
  </si>
  <si>
    <t xml:space="preserve">2017-2018</t>
  </si>
  <si>
    <t xml:space="preserve">TOTAL</t>
  </si>
  <si>
    <t xml:space="preserve">Publisher</t>
  </si>
  <si>
    <t xml:space="preserve"># APCs</t>
  </si>
  <si>
    <t xml:space="preserve">BMC</t>
  </si>
  <si>
    <t xml:space="preserve">Cogitatio</t>
  </si>
  <si>
    <t xml:space="preserve">PLoS</t>
  </si>
  <si>
    <t xml:space="preserve">Springer Nature </t>
  </si>
  <si>
    <t xml:space="preserve">Other (1-2 APCs)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</si>
</sst>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YYYY/MM/DD;@"/>
    <numFmt numFmtId="166" formatCode="\$#,##0.00"/>
  </numFmts>
  <fonts count="14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sz val="10"/>
      <color rgb="FF000000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b val="true"/>
      <sz val="16"/>
      <color rgb="FF000000"/>
      <name val="Calibri"/>
      <family val="2"/>
    </font>
    <font>
      <sz val="10"/>
      <color rgb="FF000000"/>
      <name val="Calibri"/>
      <family val="2"/>
    </font>
    <font>
      <b val="true"/>
      <sz val="10"/>
      <color rgb="FF000000"/>
      <name val="Calibri"/>
      <family val="2"/>
    </font>
    <font>
      <b val="true"/>
      <sz val="24"/>
      <color rgb="FF000000"/>
      <name val="Calibri"/>
      <family val="2"/>
    </font>
    <font>
      <b val="true"/>
      <sz val="20"/>
      <color rgb="FF000000"/>
      <name val="Calibri"/>
      <family val="2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2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6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6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6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</cellXfs>
  <cellStyles count="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Normal 2" xfId="20" builtinId="53" customBuiltin="tru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109618"/>
      <rgbColor rgb="FF000080"/>
      <rgbColor rgb="FF66AA00"/>
      <rgbColor rgb="FF990099"/>
      <rgbColor rgb="FF0099C6"/>
      <rgbColor rgb="FFB7B7B7"/>
      <rgbColor rgb="FF878787"/>
      <rgbColor rgb="FF9999FF"/>
      <rgbColor rgb="FFDD4477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CC"/>
      <rgbColor rgb="FF33CCCC"/>
      <rgbColor rgb="FF99CC00"/>
      <rgbColor rgb="FFFFCC00"/>
      <rgbColor rgb="FFFF9900"/>
      <rgbColor rgb="FFDC3912"/>
      <rgbColor rgb="FF4F81BD"/>
      <rgbColor rgb="FF969696"/>
      <rgbColor rgb="FF003366"/>
      <rgbColor rgb="FF339966"/>
      <rgbColor rgb="FF003300"/>
      <rgbColor rgb="FF333300"/>
      <rgbColor rgb="FFB82E2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6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600" spc="-1" strike="noStrike">
                <a:solidFill>
                  <a:srgbClr val="000000"/>
                </a:solidFill>
                <a:latin typeface="Calibri"/>
              </a:rPr>
              <a:t>APCs Funded Per Fiscal Year</a:t>
            </a:r>
          </a:p>
        </c:rich>
      </c:tx>
      <c:overlay val="0"/>
    </c:title>
    <c:autoTitleDeleted val="0"/>
    <c:plotArea>
      <c:barChart>
        <c:barDir val="bar"/>
        <c:grouping val="clustered"/>
        <c:varyColors val="1"/>
        <c:ser>
          <c:idx val="0"/>
          <c:order val="0"/>
          <c:spPr>
            <a:solidFill>
              <a:srgbClr val="3366cc"/>
            </a:solidFill>
            <a:ln>
              <a:noFill/>
            </a:ln>
          </c:spPr>
          <c:invertIfNegative val="0"/>
          <c:dPt>
            <c:idx val="0"/>
            <c:spPr>
              <a:solidFill>
                <a:srgbClr val="004586"/>
              </a:solidFill>
              <a:ln>
                <a:noFill/>
              </a:ln>
            </c:spPr>
          </c:dPt>
          <c:dPt>
            <c:idx val="1"/>
            <c:spPr>
              <a:solidFill>
                <a:srgbClr val="ff420e"/>
              </a:solidFill>
              <a:ln>
                <a:noFill/>
              </a:ln>
            </c:spPr>
          </c:dPt>
          <c:dPt>
            <c:idx val="2"/>
            <c:spPr>
              <a:solidFill>
                <a:srgbClr val="ffd320"/>
              </a:solidFill>
              <a:ln>
                <a:noFill/>
              </a:ln>
            </c:spPr>
          </c:dPt>
          <c:dPt>
            <c:idx val="3"/>
            <c:spPr>
              <a:solidFill>
                <a:srgbClr val="579d1c"/>
              </a:solidFill>
              <a:ln>
                <a:noFill/>
              </a:ln>
            </c:spPr>
          </c:dPt>
          <c:dPt>
            <c:idx val="4"/>
            <c:spPr>
              <a:solidFill>
                <a:srgbClr val="7e0021"/>
              </a:solidFill>
              <a:ln>
                <a:noFill/>
              </a:ln>
            </c:spPr>
          </c:dPt>
          <c:dPt>
            <c:idx val="5"/>
            <c:spPr>
              <a:solidFill>
                <a:srgbClr val="83caff"/>
              </a:solidFill>
              <a:ln>
                <a:noFill/>
              </a:ln>
            </c:spPr>
          </c:dPt>
          <c:dPt>
            <c:idx val="6"/>
            <c:spPr>
              <a:solidFill>
                <a:srgbClr val="314004"/>
              </a:solidFill>
              <a:ln>
                <a:noFill/>
              </a:ln>
            </c:spPr>
          </c:dPt>
          <c:dPt>
            <c:idx val="7"/>
            <c:spPr>
              <a:solidFill>
                <a:srgbClr val="aecf00"/>
              </a:solidFill>
              <a:ln>
                <a:noFill/>
              </a:ln>
            </c:spPr>
          </c:dPt>
          <c:dPt>
            <c:idx val="8"/>
            <c:spPr>
              <a:solidFill>
                <a:srgbClr val="4b1f6f"/>
              </a:solidFill>
              <a:ln>
                <a:noFill/>
              </a:ln>
            </c:spPr>
          </c:dPt>
          <c:dLbls>
            <c:numFmt formatCode="General" sourceLinked="1"/>
            <c:dLblPos val="outEnd"/>
            <c:showLegendKey val="0"/>
            <c:showVal val="0"/>
            <c:showCatName val="0"/>
            <c:showSerName val="0"/>
            <c:showPercent val="0"/>
            <c:showLeaderLines val="0"/>
          </c:dLbls>
          <c:cat>
            <c:strRef>
              <c:f>'APC cost per fiscal'!$E$2:$E$10</c:f>
              <c:strCache>
                <c:ptCount val="9"/>
                <c:pt idx="0">
                  <c:v>2009-2010</c:v>
                </c:pt>
                <c:pt idx="1">
                  <c:v>2010-2011</c:v>
                </c:pt>
                <c:pt idx="2">
                  <c:v>2011-2012</c:v>
                </c:pt>
                <c:pt idx="3">
                  <c:v>2012-2013</c:v>
                </c:pt>
                <c:pt idx="4">
                  <c:v>2013-2014</c:v>
                </c:pt>
                <c:pt idx="5">
                  <c:v>2014-2015</c:v>
                </c:pt>
                <c:pt idx="6">
                  <c:v>2015-2016</c:v>
                </c:pt>
                <c:pt idx="7">
                  <c:v>2016-2017</c:v>
                </c:pt>
                <c:pt idx="8">
                  <c:v>2017-2018</c:v>
                </c:pt>
              </c:strCache>
            </c:strRef>
          </c:cat>
          <c:val>
            <c:numRef>
              <c:f>'APC cost per fiscal'!$F$2:$F$10</c:f>
              <c:numCache>
                <c:formatCode>General</c:formatCode>
                <c:ptCount val="9"/>
                <c:pt idx="0">
                  <c:v>9</c:v>
                </c:pt>
                <c:pt idx="1">
                  <c:v>23</c:v>
                </c:pt>
                <c:pt idx="2">
                  <c:v>18</c:v>
                </c:pt>
                <c:pt idx="3">
                  <c:v>33</c:v>
                </c:pt>
                <c:pt idx="4">
                  <c:v>25</c:v>
                </c:pt>
                <c:pt idx="5">
                  <c:v>35</c:v>
                </c:pt>
                <c:pt idx="6">
                  <c:v>37</c:v>
                </c:pt>
                <c:pt idx="7">
                  <c:v>32</c:v>
                </c:pt>
                <c:pt idx="8">
                  <c:v>26</c:v>
                </c:pt>
              </c:numCache>
            </c:numRef>
          </c:val>
        </c:ser>
        <c:gapWidth val="150"/>
        <c:overlap val="0"/>
        <c:axId val="63855243"/>
        <c:axId val="20447132"/>
      </c:barChart>
      <c:catAx>
        <c:axId val="63855243"/>
        <c:scaling>
          <c:orientation val="maxMin"/>
        </c:scaling>
        <c:delete val="0"/>
        <c:axPos val="b"/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FISCAL</a:t>
                </a:r>
              </a:p>
            </c:rich>
          </c:tx>
          <c:overlay val="0"/>
        </c:title>
        <c:numFmt formatCode="General" sourceLinked="1"/>
        <c:majorTickMark val="cross"/>
        <c:minorTickMark val="cross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20447132"/>
        <c:crosses val="autoZero"/>
        <c:auto val="1"/>
        <c:lblAlgn val="ctr"/>
        <c:lblOffset val="100"/>
      </c:catAx>
      <c:valAx>
        <c:axId val="20447132"/>
        <c:scaling>
          <c:orientation val="minMax"/>
        </c:scaling>
        <c:delete val="0"/>
        <c:axPos val="l"/>
        <c:majorGridlines>
          <c:spPr>
            <a:ln w="9360">
              <a:solidFill>
                <a:srgbClr val="b7b7b7"/>
              </a:solidFill>
              <a:round/>
            </a:ln>
          </c:spPr>
        </c:majorGridlines>
        <c:title>
          <c:tx>
            <c:rich>
              <a:bodyPr rot="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Number of APCs</a:t>
                </a:r>
              </a:p>
            </c:rich>
          </c:tx>
          <c:overlay val="0"/>
        </c:title>
        <c:numFmt formatCode="General" sourceLinked="0"/>
        <c:majorTickMark val="cross"/>
        <c:minorTickMark val="cross"/>
        <c:tickLblPos val="nextTo"/>
        <c:spPr>
          <a:ln w="47520">
            <a:noFill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63855243"/>
        <c:crosses val="max"/>
      </c:valAx>
      <c:spPr>
        <a:solidFill>
          <a:srgbClr val="ffffff"/>
        </a:solidFill>
        <a:ln>
          <a:noFill/>
        </a:ln>
      </c:spPr>
    </c:plotArea>
    <c:plotVisOnly val="1"/>
    <c:dispBlanksAs val="zero"/>
  </c:chart>
  <c:spPr>
    <a:solidFill>
      <a:srgbClr val="ffffff"/>
    </a:solidFill>
    <a:ln>
      <a:noFill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2400" spc="-1" strike="noStrike">
                <a:solidFill>
                  <a:srgbClr val="000000"/>
                </a:solidFill>
                <a:latin typeface="Calibri"/>
              </a:defRPr>
            </a:pPr>
            <a:r>
              <a:rPr b="1" sz="2400" spc="-1" strike="noStrike">
                <a:solidFill>
                  <a:srgbClr val="000000"/>
                </a:solidFill>
                <a:latin typeface="Calibri"/>
              </a:rPr>
              <a:t>APC cost in CAD per fiscal year</a:t>
            </a:r>
          </a:p>
        </c:rich>
      </c:tx>
      <c:overlay val="0"/>
    </c:title>
    <c:autoTitleDeleted val="0"/>
    <c:plotArea>
      <c:layout>
        <c:manualLayout>
          <c:xMode val="edge"/>
          <c:yMode val="edge"/>
          <c:x val="0.188341688784036"/>
          <c:y val="0.188645140087092"/>
          <c:w val="0.731642583308759"/>
          <c:h val="0.617204831156027"/>
        </c:manualLayout>
      </c:layout>
      <c:barChart>
        <c:barDir val="bar"/>
        <c:grouping val="clustered"/>
        <c:varyColors val="1"/>
        <c:ser>
          <c:idx val="0"/>
          <c:order val="0"/>
          <c:spPr>
            <a:solidFill>
              <a:srgbClr val="3366cc"/>
            </a:solidFill>
            <a:ln>
              <a:noFill/>
            </a:ln>
          </c:spPr>
          <c:invertIfNegative val="0"/>
          <c:dPt>
            <c:idx val="0"/>
            <c:spPr>
              <a:solidFill>
                <a:srgbClr val="004586"/>
              </a:solidFill>
              <a:ln>
                <a:noFill/>
              </a:ln>
            </c:spPr>
          </c:dPt>
          <c:dPt>
            <c:idx val="1"/>
            <c:spPr>
              <a:solidFill>
                <a:srgbClr val="ff420e"/>
              </a:solidFill>
              <a:ln>
                <a:noFill/>
              </a:ln>
            </c:spPr>
          </c:dPt>
          <c:dPt>
            <c:idx val="2"/>
            <c:spPr>
              <a:solidFill>
                <a:srgbClr val="ffd320"/>
              </a:solidFill>
              <a:ln>
                <a:noFill/>
              </a:ln>
            </c:spPr>
          </c:dPt>
          <c:dPt>
            <c:idx val="3"/>
            <c:spPr>
              <a:solidFill>
                <a:srgbClr val="579d1c"/>
              </a:solidFill>
              <a:ln>
                <a:noFill/>
              </a:ln>
            </c:spPr>
          </c:dPt>
          <c:dPt>
            <c:idx val="4"/>
            <c:spPr>
              <a:solidFill>
                <a:srgbClr val="7e0021"/>
              </a:solidFill>
              <a:ln>
                <a:noFill/>
              </a:ln>
            </c:spPr>
          </c:dPt>
          <c:dPt>
            <c:idx val="5"/>
            <c:spPr>
              <a:solidFill>
                <a:srgbClr val="83caff"/>
              </a:solidFill>
              <a:ln>
                <a:noFill/>
              </a:ln>
            </c:spPr>
          </c:dPt>
          <c:dPt>
            <c:idx val="6"/>
            <c:spPr>
              <a:solidFill>
                <a:srgbClr val="314004"/>
              </a:solidFill>
              <a:ln>
                <a:noFill/>
              </a:ln>
            </c:spPr>
          </c:dPt>
          <c:dPt>
            <c:idx val="7"/>
            <c:spPr>
              <a:solidFill>
                <a:srgbClr val="aecf00"/>
              </a:solidFill>
              <a:ln>
                <a:noFill/>
              </a:ln>
            </c:spPr>
          </c:dPt>
          <c:dPt>
            <c:idx val="8"/>
            <c:spPr>
              <a:solidFill>
                <a:srgbClr val="4b1f6f"/>
              </a:solidFill>
              <a:ln>
                <a:noFill/>
              </a:ln>
            </c:spPr>
          </c:dPt>
          <c:dLbls>
            <c:numFmt formatCode="\$#,##0.00" sourceLinked="1"/>
            <c:dLblPos val="outEnd"/>
            <c:showLegendKey val="0"/>
            <c:showVal val="0"/>
            <c:showCatName val="0"/>
            <c:showSerName val="0"/>
            <c:showPercent val="0"/>
            <c:showLeaderLines val="0"/>
          </c:dLbls>
          <c:cat>
            <c:strRef>
              <c:f>'APC cost per fiscal'!$B$2:$B$10</c:f>
              <c:strCache>
                <c:ptCount val="9"/>
                <c:pt idx="0">
                  <c:v>2009-2010</c:v>
                </c:pt>
                <c:pt idx="1">
                  <c:v>2010-2011</c:v>
                </c:pt>
                <c:pt idx="2">
                  <c:v>2011-2012</c:v>
                </c:pt>
                <c:pt idx="3">
                  <c:v>2012-2013</c:v>
                </c:pt>
                <c:pt idx="4">
                  <c:v>2013-2014</c:v>
                </c:pt>
                <c:pt idx="5">
                  <c:v>2014-2015</c:v>
                </c:pt>
                <c:pt idx="6">
                  <c:v>2015-2016</c:v>
                </c:pt>
                <c:pt idx="7">
                  <c:v>2016-2017 </c:v>
                </c:pt>
                <c:pt idx="8">
                  <c:v>2017-2018</c:v>
                </c:pt>
              </c:strCache>
            </c:strRef>
          </c:cat>
          <c:val>
            <c:numRef>
              <c:f>'APC cost per fiscal'!$C$2:$C$10</c:f>
              <c:numCache>
                <c:formatCode>General</c:formatCode>
                <c:ptCount val="9"/>
                <c:pt idx="0">
                  <c:v>20938.67</c:v>
                </c:pt>
                <c:pt idx="1">
                  <c:v>53500</c:v>
                </c:pt>
                <c:pt idx="2">
                  <c:v>25074.16</c:v>
                </c:pt>
                <c:pt idx="3">
                  <c:v>46003</c:v>
                </c:pt>
                <c:pt idx="4">
                  <c:v>37011</c:v>
                </c:pt>
                <c:pt idx="5">
                  <c:v>37772</c:v>
                </c:pt>
                <c:pt idx="6">
                  <c:v>97515</c:v>
                </c:pt>
                <c:pt idx="7">
                  <c:v>91240.75</c:v>
                </c:pt>
                <c:pt idx="8">
                  <c:v>61167</c:v>
                </c:pt>
              </c:numCache>
            </c:numRef>
          </c:val>
        </c:ser>
        <c:gapWidth val="150"/>
        <c:overlap val="0"/>
        <c:axId val="98561718"/>
        <c:axId val="24713083"/>
      </c:barChart>
      <c:catAx>
        <c:axId val="98561718"/>
        <c:scaling>
          <c:orientation val="maxMin"/>
        </c:scaling>
        <c:delete val="0"/>
        <c:axPos val="b"/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Fiscal year</a:t>
                </a:r>
              </a:p>
            </c:rich>
          </c:tx>
          <c:overlay val="0"/>
        </c:title>
        <c:numFmt formatCode="General" sourceLinked="1"/>
        <c:majorTickMark val="cross"/>
        <c:minorTickMark val="cross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24713083"/>
        <c:crosses val="autoZero"/>
        <c:auto val="1"/>
        <c:lblAlgn val="ctr"/>
        <c:lblOffset val="100"/>
      </c:catAx>
      <c:valAx>
        <c:axId val="24713083"/>
        <c:scaling>
          <c:orientation val="minMax"/>
        </c:scaling>
        <c:delete val="0"/>
        <c:axPos val="l"/>
        <c:majorGridlines>
          <c:spPr>
            <a:ln w="9360">
              <a:solidFill>
                <a:srgbClr val="b7b7b7"/>
              </a:solidFill>
              <a:round/>
            </a:ln>
          </c:spPr>
        </c:majorGridlines>
        <c:title>
          <c:tx>
            <c:rich>
              <a:bodyPr rot="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Cost in CAD</a:t>
                </a:r>
              </a:p>
            </c:rich>
          </c:tx>
          <c:overlay val="0"/>
        </c:title>
        <c:numFmt formatCode="\$#,##0.00" sourceLinked="0"/>
        <c:majorTickMark val="cross"/>
        <c:minorTickMark val="cross"/>
        <c:tickLblPos val="nextTo"/>
        <c:spPr>
          <a:ln w="47520">
            <a:noFill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98561718"/>
        <c:crosses val="max"/>
      </c:valAx>
      <c:spPr>
        <a:solidFill>
          <a:srgbClr val="ffffff"/>
        </a:solidFill>
        <a:ln>
          <a:noFill/>
        </a:ln>
      </c:spPr>
    </c:plotArea>
    <c:plotVisOnly val="1"/>
    <c:dispBlanksAs val="zero"/>
  </c:chart>
  <c:spPr>
    <a:solidFill>
      <a:srgbClr val="ffffff"/>
    </a:solidFill>
    <a:ln>
      <a:noFill/>
    </a:ln>
  </c:sp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2000" spc="-1" strike="noStrike">
                <a:solidFill>
                  <a:srgbClr val="000000"/>
                </a:solidFill>
                <a:latin typeface="Calibri"/>
              </a:defRPr>
            </a:pPr>
            <a:r>
              <a:rPr b="1" sz="2000" spc="-1" strike="noStrike">
                <a:solidFill>
                  <a:srgbClr val="000000"/>
                </a:solidFill>
                <a:latin typeface="Calibri"/>
              </a:rPr>
              <a:t>APCs by Publisher: 2009-2018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90929766286621"/>
          <c:y val="0.102308529529702"/>
          <c:w val="0.525870066134004"/>
          <c:h val="0.89763418685914"/>
        </c:manualLayout>
      </c:layout>
      <c:doughnutChart>
        <c:varyColors val="1"/>
        <c:ser>
          <c:idx val="0"/>
          <c:order val="0"/>
          <c:tx>
            <c:strRef>
              <c:f>'publisher breakdown'!$B$1</c:f>
              <c:strCache>
                <c:ptCount val="1"/>
                <c:pt idx="0">
                  <c:v># APCs</c:v>
                </c:pt>
              </c:strCache>
            </c:strRef>
          </c:tx>
          <c:spPr>
            <a:solidFill>
              <a:srgbClr val="4f81bd"/>
            </a:solidFill>
            <a:ln>
              <a:noFill/>
            </a:ln>
          </c:spPr>
          <c:explosion val="0"/>
          <c:dPt>
            <c:idx val="0"/>
            <c:spPr>
              <a:solidFill>
                <a:srgbClr val="3366cc"/>
              </a:solidFill>
              <a:ln>
                <a:noFill/>
              </a:ln>
            </c:spPr>
          </c:dPt>
          <c:dPt>
            <c:idx val="1"/>
            <c:spPr>
              <a:solidFill>
                <a:srgbClr val="dc3912"/>
              </a:solidFill>
              <a:ln>
                <a:noFill/>
              </a:ln>
            </c:spPr>
          </c:dPt>
          <c:dPt>
            <c:idx val="2"/>
            <c:spPr>
              <a:solidFill>
                <a:srgbClr val="ff9900"/>
              </a:solidFill>
              <a:ln>
                <a:noFill/>
              </a:ln>
            </c:spPr>
          </c:dPt>
          <c:dPt>
            <c:idx val="3"/>
            <c:spPr>
              <a:solidFill>
                <a:srgbClr val="109618"/>
              </a:solidFill>
              <a:ln>
                <a:noFill/>
              </a:ln>
            </c:spPr>
          </c:dPt>
          <c:dPt>
            <c:idx val="4"/>
            <c:spPr>
              <a:solidFill>
                <a:srgbClr val="990099"/>
              </a:solidFill>
              <a:ln>
                <a:noFill/>
              </a:ln>
            </c:spPr>
          </c:dPt>
          <c:dPt>
            <c:idx val="5"/>
            <c:spPr>
              <a:solidFill>
                <a:srgbClr val="0099c6"/>
              </a:solidFill>
              <a:ln>
                <a:noFill/>
              </a:ln>
            </c:spPr>
          </c:dPt>
          <c:dPt>
            <c:idx val="6"/>
            <c:spPr>
              <a:solidFill>
                <a:srgbClr val="dd4477"/>
              </a:solidFill>
              <a:ln>
                <a:noFill/>
              </a:ln>
            </c:spPr>
          </c:dPt>
          <c:dPt>
            <c:idx val="7"/>
            <c:spPr>
              <a:solidFill>
                <a:srgbClr val="66aa00"/>
              </a:solidFill>
              <a:ln>
                <a:noFill/>
              </a:ln>
            </c:spPr>
          </c:dPt>
          <c:dPt>
            <c:idx val="8"/>
            <c:spPr>
              <a:solidFill>
                <a:srgbClr val="b82e2e"/>
              </a:solidFill>
              <a:ln>
                <a:noFill/>
              </a:ln>
            </c:spPr>
          </c:dPt>
          <c:dLbls>
            <c:numFmt formatCode="General" sourceLinked="1"/>
            <c:dLbl>
              <c:idx val="0"/>
              <c:showLegendKey val="0"/>
              <c:showVal val="0"/>
              <c:showCatName val="0"/>
              <c:showSerName val="0"/>
              <c:showPercent val="0"/>
            </c:dLbl>
            <c:dLbl>
              <c:idx val="1"/>
              <c:showLegendKey val="0"/>
              <c:showVal val="0"/>
              <c:showCatName val="0"/>
              <c:showSerName val="0"/>
              <c:showPercent val="0"/>
            </c:dLbl>
            <c:dLbl>
              <c:idx val="2"/>
              <c:showLegendKey val="0"/>
              <c:showVal val="0"/>
              <c:showCatName val="0"/>
              <c:showSerName val="0"/>
              <c:showPercent val="0"/>
            </c:dLbl>
            <c:dLbl>
              <c:idx val="3"/>
              <c:showLegendKey val="0"/>
              <c:showVal val="0"/>
              <c:showCatName val="0"/>
              <c:showSerName val="0"/>
              <c:showPercent val="0"/>
            </c:dLbl>
            <c:dLbl>
              <c:idx val="4"/>
              <c:showLegendKey val="0"/>
              <c:showVal val="0"/>
              <c:showCatName val="0"/>
              <c:showSerName val="0"/>
              <c:showPercent val="0"/>
            </c:dLbl>
            <c:dLbl>
              <c:idx val="5"/>
              <c:showLegendKey val="0"/>
              <c:showVal val="0"/>
              <c:showCatName val="0"/>
              <c:showSerName val="0"/>
              <c:showPercent val="0"/>
            </c:dLbl>
            <c:dLbl>
              <c:idx val="6"/>
              <c:showLegendKey val="0"/>
              <c:showVal val="0"/>
              <c:showCatName val="0"/>
              <c:showSerName val="0"/>
              <c:showPercent val="0"/>
            </c:dLbl>
            <c:dLbl>
              <c:idx val="7"/>
              <c:showLegendKey val="0"/>
              <c:showVal val="0"/>
              <c:showCatName val="0"/>
              <c:showSerName val="0"/>
              <c:showPercent val="0"/>
            </c:dLbl>
            <c:dLbl>
              <c:idx val="8"/>
              <c:showLegendKey val="0"/>
              <c:showVal val="0"/>
              <c:showCatName val="0"/>
              <c:showSerName val="0"/>
              <c:showPercent val="0"/>
            </c:dLbl>
            <c:showLegendKey val="0"/>
            <c:showVal val="0"/>
            <c:showCatName val="0"/>
            <c:showSerName val="0"/>
            <c:showPercent val="0"/>
            <c:showLeaderLines val="0"/>
          </c:dLbls>
          <c:cat>
            <c:strRef>
              <c:f>'publisher breakdown'!$A$2:$A$10</c:f>
              <c:strCache>
                <c:ptCount val="9"/>
                <c:pt idx="0">
                  <c:v>BMC</c:v>
                </c:pt>
                <c:pt idx="1">
                  <c:v>Cogitatio</c:v>
                </c:pt>
                <c:pt idx="2">
                  <c:v>Frontiers</c:v>
                </c:pt>
                <c:pt idx="3">
                  <c:v>Hindawi</c:v>
                </c:pt>
                <c:pt idx="4">
                  <c:v>MDPI</c:v>
                </c:pt>
                <c:pt idx="5">
                  <c:v>PLoS</c:v>
                </c:pt>
                <c:pt idx="6">
                  <c:v>SCIENCEDOMAIN International</c:v>
                </c:pt>
                <c:pt idx="7">
                  <c:v>Springer Nature </c:v>
                </c:pt>
                <c:pt idx="8">
                  <c:v>Other (1-2 APCs)</c:v>
                </c:pt>
              </c:strCache>
            </c:strRef>
          </c:cat>
          <c:val>
            <c:numRef>
              <c:f>'publisher breakdown'!$B$2:$B$10</c:f>
              <c:numCache>
                <c:formatCode>General</c:formatCode>
                <c:ptCount val="9"/>
                <c:pt idx="0">
                  <c:v>94</c:v>
                </c:pt>
                <c:pt idx="1">
                  <c:v>3</c:v>
                </c:pt>
                <c:pt idx="2">
                  <c:v>9</c:v>
                </c:pt>
                <c:pt idx="3">
                  <c:v>83</c:v>
                </c:pt>
                <c:pt idx="4">
                  <c:v>4</c:v>
                </c:pt>
                <c:pt idx="5">
                  <c:v>16</c:v>
                </c:pt>
                <c:pt idx="6">
                  <c:v>3</c:v>
                </c:pt>
                <c:pt idx="7">
                  <c:v>4</c:v>
                </c:pt>
                <c:pt idx="8">
                  <c:v>28</c:v>
                </c:pt>
              </c:numCache>
            </c:numRef>
          </c:val>
        </c:ser>
        <c:firstSliceAng val="0"/>
        <c:holeSize val="50"/>
      </c:doughnutChart>
      <c:spPr>
        <a:solidFill>
          <a:srgbClr val="ffffff"/>
        </a:solidFill>
        <a:ln>
          <a:noFill/>
        </a:ln>
      </c:spPr>
    </c:plotArea>
    <c:legend>
      <c:legendPos val="r"/>
      <c:layout>
        <c:manualLayout>
          <c:xMode val="edge"/>
          <c:yMode val="edge"/>
          <c:x val="0.803188955039157"/>
          <c:y val="0.0546894352142412"/>
          <c:w val="0.191867272688475"/>
          <c:h val="0.575655847114465"/>
        </c:manualLayout>
      </c:layout>
      <c:overlay val="0"/>
      <c:spPr>
        <a:noFill/>
        <a:ln>
          <a:noFill/>
        </a:ln>
      </c:spPr>
      <c:txPr>
        <a:bodyPr/>
        <a:lstStyle/>
        <a:p>
          <a:pPr>
            <a:defRPr b="0" sz="12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zero"/>
  </c:chart>
  <c:spPr>
    <a:solidFill>
      <a:srgbClr val="ffffff"/>
    </a:solidFill>
    <a:ln>
      <a:noFill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chart" Target="../charts/chart3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7</xdr:col>
      <xdr:colOff>19080</xdr:colOff>
      <xdr:row>0</xdr:row>
      <xdr:rowOff>43920</xdr:rowOff>
    </xdr:from>
    <xdr:to>
      <xdr:col>14</xdr:col>
      <xdr:colOff>180720</xdr:colOff>
      <xdr:row>23</xdr:row>
      <xdr:rowOff>108360</xdr:rowOff>
    </xdr:to>
    <xdr:graphicFrame>
      <xdr:nvGraphicFramePr>
        <xdr:cNvPr id="0" name="Chart 1"/>
        <xdr:cNvGraphicFramePr/>
      </xdr:nvGraphicFramePr>
      <xdr:xfrm>
        <a:off x="7153200" y="43920"/>
        <a:ext cx="7295760" cy="46648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12</xdr:row>
      <xdr:rowOff>102960</xdr:rowOff>
    </xdr:from>
    <xdr:to>
      <xdr:col>7</xdr:col>
      <xdr:colOff>190080</xdr:colOff>
      <xdr:row>34</xdr:row>
      <xdr:rowOff>83520</xdr:rowOff>
    </xdr:to>
    <xdr:graphicFrame>
      <xdr:nvGraphicFramePr>
        <xdr:cNvPr id="1" name="Chart 2"/>
        <xdr:cNvGraphicFramePr/>
      </xdr:nvGraphicFramePr>
      <xdr:xfrm>
        <a:off x="0" y="2503080"/>
        <a:ext cx="7324200" cy="43812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125640</xdr:colOff>
      <xdr:row>6</xdr:row>
      <xdr:rowOff>76320</xdr:rowOff>
    </xdr:from>
    <xdr:to>
      <xdr:col>13</xdr:col>
      <xdr:colOff>944280</xdr:colOff>
      <xdr:row>38</xdr:row>
      <xdr:rowOff>121680</xdr:rowOff>
    </xdr:to>
    <xdr:graphicFrame>
      <xdr:nvGraphicFramePr>
        <xdr:cNvPr id="2" name="Chart 3"/>
        <xdr:cNvGraphicFramePr/>
      </xdr:nvGraphicFramePr>
      <xdr:xfrm>
        <a:off x="2485080" y="1276200"/>
        <a:ext cx="12029760" cy="62841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15" activePane="bottomLeft" state="frozen"/>
      <selection pane="topLeft" activeCell="A1" activeCellId="0" sqref="A1"/>
      <selection pane="bottomLeft" activeCell="A215" activeCellId="0" sqref="A215"/>
    </sheetView>
  </sheetViews>
  <sheetFormatPr defaultRowHeight="14.4" zeroHeight="false" outlineLevelRow="0" outlineLevelCol="0"/>
  <cols>
    <col collapsed="false" customWidth="true" hidden="false" outlineLevel="0" max="1" min="1" style="1" width="24.34"/>
    <col collapsed="false" customWidth="true" hidden="false" outlineLevel="0" max="2" min="2" style="1" width="14.55"/>
    <col collapsed="false" customWidth="true" hidden="false" outlineLevel="0" max="3" min="3" style="2" width="11.85"/>
    <col collapsed="false" customWidth="true" hidden="false" outlineLevel="0" max="5" min="4" style="1" width="8.89"/>
    <col collapsed="false" customWidth="true" hidden="false" outlineLevel="0" max="6" min="6" style="1" width="13.22"/>
    <col collapsed="false" customWidth="true" hidden="false" outlineLevel="0" max="7" min="7" style="1" width="20.78"/>
    <col collapsed="false" customWidth="true" hidden="false" outlineLevel="0" max="1025" min="8" style="1" width="8.89"/>
  </cols>
  <sheetData>
    <row r="1" customFormat="false" ht="14.4" hidden="false" customHeight="false" outlineLevel="0" collapsed="false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customFormat="false" ht="14.4" hidden="false" customHeight="false" outlineLevel="0" collapsed="false">
      <c r="A2" s="1" t="s">
        <v>11</v>
      </c>
      <c r="B2" s="1" t="s">
        <v>12</v>
      </c>
      <c r="C2" s="2" t="n">
        <v>39948</v>
      </c>
      <c r="D2" s="1" t="n">
        <v>1350</v>
      </c>
      <c r="E2" s="1" t="s">
        <v>13</v>
      </c>
      <c r="F2" s="1" t="s">
        <v>14</v>
      </c>
      <c r="G2" s="1" t="s">
        <v>15</v>
      </c>
      <c r="H2" s="1" t="s">
        <v>16</v>
      </c>
      <c r="J2" s="1" t="s">
        <v>17</v>
      </c>
    </row>
    <row r="3" customFormat="false" ht="14.4" hidden="false" customHeight="false" outlineLevel="0" collapsed="false">
      <c r="A3" s="1" t="s">
        <v>18</v>
      </c>
      <c r="B3" s="1" t="s">
        <v>12</v>
      </c>
      <c r="C3" s="2" t="n">
        <v>40031</v>
      </c>
      <c r="D3" s="1" t="n">
        <v>1710</v>
      </c>
      <c r="E3" s="1" t="s">
        <v>13</v>
      </c>
      <c r="F3" s="1" t="s">
        <v>19</v>
      </c>
      <c r="G3" s="1" t="s">
        <v>20</v>
      </c>
      <c r="H3" s="1" t="s">
        <v>21</v>
      </c>
      <c r="J3" s="1" t="s">
        <v>22</v>
      </c>
    </row>
    <row r="4" customFormat="false" ht="14.4" hidden="false" customHeight="false" outlineLevel="0" collapsed="false">
      <c r="A4" s="1" t="s">
        <v>23</v>
      </c>
      <c r="B4" s="1" t="s">
        <v>12</v>
      </c>
      <c r="C4" s="2" t="n">
        <v>40068</v>
      </c>
      <c r="D4" s="1" t="n">
        <v>1535</v>
      </c>
      <c r="E4" s="1" t="s">
        <v>13</v>
      </c>
      <c r="F4" s="1" t="s">
        <v>24</v>
      </c>
      <c r="G4" s="1" t="s">
        <v>25</v>
      </c>
      <c r="H4" s="1" t="s">
        <v>26</v>
      </c>
      <c r="J4" s="1" t="s">
        <v>27</v>
      </c>
    </row>
    <row r="5" customFormat="false" ht="14.4" hidden="false" customHeight="false" outlineLevel="0" collapsed="false">
      <c r="A5" s="1" t="s">
        <v>28</v>
      </c>
      <c r="B5" s="1" t="s">
        <v>12</v>
      </c>
      <c r="C5" s="2" t="n">
        <v>40196</v>
      </c>
      <c r="D5" s="1" t="n">
        <v>1535</v>
      </c>
      <c r="E5" s="1" t="s">
        <v>13</v>
      </c>
      <c r="F5" s="1" t="s">
        <v>29</v>
      </c>
      <c r="G5" s="1" t="s">
        <v>30</v>
      </c>
      <c r="H5" s="1" t="s">
        <v>31</v>
      </c>
      <c r="J5" s="1" t="s">
        <v>32</v>
      </c>
    </row>
    <row r="6" customFormat="false" ht="14.4" hidden="false" customHeight="false" outlineLevel="0" collapsed="false">
      <c r="A6" s="1" t="s">
        <v>33</v>
      </c>
      <c r="B6" s="1" t="s">
        <v>34</v>
      </c>
      <c r="C6" s="2" t="n">
        <v>40206</v>
      </c>
      <c r="D6" s="1" t="n">
        <v>700</v>
      </c>
      <c r="E6" s="1" t="s">
        <v>13</v>
      </c>
      <c r="F6" s="1" t="s">
        <v>35</v>
      </c>
      <c r="G6" s="1" t="s">
        <v>36</v>
      </c>
      <c r="H6" s="1" t="s">
        <v>37</v>
      </c>
      <c r="J6" s="1" t="s">
        <v>38</v>
      </c>
    </row>
    <row r="7" customFormat="false" ht="14.4" hidden="false" customHeight="false" outlineLevel="0" collapsed="false">
      <c r="A7" s="1" t="s">
        <v>39</v>
      </c>
      <c r="B7" s="1" t="s">
        <v>34</v>
      </c>
      <c r="C7" s="2" t="n">
        <v>40217</v>
      </c>
      <c r="D7" s="1" t="n">
        <v>825</v>
      </c>
      <c r="E7" s="1" t="s">
        <v>13</v>
      </c>
      <c r="F7" s="1" t="s">
        <v>40</v>
      </c>
      <c r="G7" s="1" t="s">
        <v>41</v>
      </c>
      <c r="H7" s="1" t="s">
        <v>31</v>
      </c>
      <c r="J7" s="1" t="s">
        <v>42</v>
      </c>
    </row>
    <row r="8" customFormat="false" ht="14.4" hidden="false" customHeight="false" outlineLevel="0" collapsed="false">
      <c r="A8" s="1" t="s">
        <v>43</v>
      </c>
      <c r="B8" s="1" t="s">
        <v>34</v>
      </c>
      <c r="C8" s="2" t="n">
        <v>40218</v>
      </c>
      <c r="D8" s="1" t="n">
        <v>525</v>
      </c>
      <c r="E8" s="1" t="s">
        <v>13</v>
      </c>
      <c r="F8" s="1" t="s">
        <v>44</v>
      </c>
    </row>
    <row r="9" customFormat="false" ht="14.4" hidden="false" customHeight="false" outlineLevel="0" collapsed="false">
      <c r="A9" s="1" t="s">
        <v>45</v>
      </c>
      <c r="B9" s="1" t="s">
        <v>34</v>
      </c>
      <c r="C9" s="2" t="n">
        <v>40268</v>
      </c>
      <c r="D9" s="1" t="n">
        <v>275</v>
      </c>
      <c r="E9" s="1" t="s">
        <v>13</v>
      </c>
      <c r="F9" s="1" t="s">
        <v>46</v>
      </c>
      <c r="G9" s="1" t="s">
        <v>47</v>
      </c>
      <c r="H9" s="1" t="s">
        <v>48</v>
      </c>
      <c r="J9" s="1" t="s">
        <v>49</v>
      </c>
    </row>
    <row r="10" customFormat="false" ht="14.4" hidden="false" customHeight="false" outlineLevel="0" collapsed="false">
      <c r="A10" s="1" t="s">
        <v>50</v>
      </c>
      <c r="B10" s="1" t="s">
        <v>12</v>
      </c>
      <c r="C10" s="2" t="n">
        <v>40296</v>
      </c>
      <c r="D10" s="1" t="n">
        <v>1690</v>
      </c>
      <c r="E10" s="1" t="s">
        <v>13</v>
      </c>
      <c r="F10" s="1" t="s">
        <v>51</v>
      </c>
      <c r="G10" s="1" t="s">
        <v>52</v>
      </c>
      <c r="H10" s="1" t="s">
        <v>53</v>
      </c>
      <c r="J10" s="1" t="s">
        <v>54</v>
      </c>
    </row>
    <row r="11" customFormat="false" ht="14.4" hidden="false" customHeight="false" outlineLevel="0" collapsed="false">
      <c r="A11" s="1" t="s">
        <v>55</v>
      </c>
      <c r="B11" s="1" t="s">
        <v>12</v>
      </c>
      <c r="C11" s="2" t="n">
        <v>40322</v>
      </c>
      <c r="D11" s="1" t="n">
        <v>1690</v>
      </c>
      <c r="E11" s="1" t="s">
        <v>13</v>
      </c>
      <c r="F11" s="1" t="s">
        <v>56</v>
      </c>
      <c r="G11" s="1" t="s">
        <v>57</v>
      </c>
      <c r="J11" s="1" t="s">
        <v>58</v>
      </c>
    </row>
    <row r="12" customFormat="false" ht="14.4" hidden="false" customHeight="false" outlineLevel="0" collapsed="false">
      <c r="A12" s="1" t="s">
        <v>59</v>
      </c>
      <c r="B12" s="1" t="s">
        <v>12</v>
      </c>
      <c r="C12" s="2" t="n">
        <v>40333</v>
      </c>
      <c r="D12" s="1" t="n">
        <v>1620</v>
      </c>
      <c r="E12" s="1" t="s">
        <v>13</v>
      </c>
      <c r="F12" s="1" t="s">
        <v>60</v>
      </c>
      <c r="G12" s="1" t="s">
        <v>61</v>
      </c>
      <c r="H12" s="1" t="s">
        <v>62</v>
      </c>
      <c r="J12" s="1" t="s">
        <v>63</v>
      </c>
    </row>
    <row r="13" customFormat="false" ht="14.4" hidden="false" customHeight="false" outlineLevel="0" collapsed="false">
      <c r="A13" s="1" t="s">
        <v>64</v>
      </c>
      <c r="B13" s="1" t="s">
        <v>34</v>
      </c>
      <c r="C13" s="2" t="n">
        <v>40343</v>
      </c>
      <c r="D13" s="1" t="n">
        <v>450</v>
      </c>
      <c r="E13" s="1" t="s">
        <v>13</v>
      </c>
      <c r="F13" s="1" t="s">
        <v>65</v>
      </c>
      <c r="G13" s="1" t="s">
        <v>66</v>
      </c>
      <c r="H13" s="1" t="s">
        <v>67</v>
      </c>
      <c r="J13" s="1" t="s">
        <v>68</v>
      </c>
    </row>
    <row r="14" customFormat="false" ht="14.4" hidden="false" customHeight="false" outlineLevel="0" collapsed="false">
      <c r="A14" s="1" t="s">
        <v>69</v>
      </c>
      <c r="B14" s="1" t="s">
        <v>12</v>
      </c>
      <c r="C14" s="2" t="n">
        <v>40373</v>
      </c>
      <c r="D14" s="1" t="n">
        <v>1700</v>
      </c>
      <c r="E14" s="1" t="s">
        <v>13</v>
      </c>
      <c r="F14" s="1" t="s">
        <v>70</v>
      </c>
      <c r="G14" s="1" t="s">
        <v>71</v>
      </c>
      <c r="H14" s="1" t="s">
        <v>72</v>
      </c>
      <c r="J14" s="1" t="s">
        <v>73</v>
      </c>
    </row>
    <row r="15" customFormat="false" ht="14.4" hidden="false" customHeight="false" outlineLevel="0" collapsed="false">
      <c r="A15" s="1" t="s">
        <v>74</v>
      </c>
      <c r="B15" s="1" t="s">
        <v>34</v>
      </c>
      <c r="C15" s="2" t="n">
        <v>40379</v>
      </c>
      <c r="D15" s="1" t="n">
        <v>1500</v>
      </c>
      <c r="E15" s="1" t="s">
        <v>13</v>
      </c>
      <c r="F15" s="1" t="s">
        <v>75</v>
      </c>
      <c r="G15" s="1" t="s">
        <v>76</v>
      </c>
      <c r="H15" s="1" t="s">
        <v>48</v>
      </c>
      <c r="J15" s="1" t="s">
        <v>77</v>
      </c>
    </row>
    <row r="16" customFormat="false" ht="14.4" hidden="false" customHeight="false" outlineLevel="0" collapsed="false">
      <c r="A16" s="1" t="s">
        <v>78</v>
      </c>
      <c r="B16" s="1" t="s">
        <v>12</v>
      </c>
      <c r="C16" s="2" t="n">
        <v>40394</v>
      </c>
      <c r="D16" s="1" t="n">
        <v>1690</v>
      </c>
      <c r="E16" s="1" t="s">
        <v>13</v>
      </c>
      <c r="F16" s="1" t="s">
        <v>56</v>
      </c>
      <c r="G16" s="1" t="s">
        <v>79</v>
      </c>
      <c r="H16" s="1" t="s">
        <v>31</v>
      </c>
      <c r="J16" s="1" t="s">
        <v>80</v>
      </c>
    </row>
    <row r="17" customFormat="false" ht="14.4" hidden="false" customHeight="false" outlineLevel="0" collapsed="false">
      <c r="A17" s="1" t="s">
        <v>81</v>
      </c>
      <c r="B17" s="1" t="s">
        <v>12</v>
      </c>
      <c r="C17" s="2" t="n">
        <v>40399</v>
      </c>
      <c r="D17" s="1" t="n">
        <v>1700</v>
      </c>
      <c r="E17" s="1" t="s">
        <v>13</v>
      </c>
      <c r="F17" s="1" t="s">
        <v>82</v>
      </c>
      <c r="G17" s="1" t="s">
        <v>83</v>
      </c>
      <c r="H17" s="1" t="s">
        <v>84</v>
      </c>
      <c r="J17" s="1" t="s">
        <v>85</v>
      </c>
    </row>
    <row r="18" customFormat="false" ht="14.4" hidden="false" customHeight="false" outlineLevel="0" collapsed="false">
      <c r="A18" s="1" t="s">
        <v>86</v>
      </c>
      <c r="B18" s="1" t="s">
        <v>34</v>
      </c>
      <c r="C18" s="2" t="n">
        <v>40409</v>
      </c>
      <c r="D18" s="1" t="n">
        <v>900</v>
      </c>
      <c r="E18" s="1" t="s">
        <v>13</v>
      </c>
      <c r="F18" s="1" t="s">
        <v>87</v>
      </c>
      <c r="G18" s="1" t="s">
        <v>88</v>
      </c>
      <c r="H18" s="1" t="s">
        <v>31</v>
      </c>
      <c r="J18" s="1" t="s">
        <v>89</v>
      </c>
    </row>
    <row r="19" customFormat="false" ht="14.4" hidden="false" customHeight="false" outlineLevel="0" collapsed="false">
      <c r="A19" s="1" t="s">
        <v>43</v>
      </c>
      <c r="B19" s="1" t="s">
        <v>34</v>
      </c>
      <c r="C19" s="2" t="n">
        <v>40424</v>
      </c>
      <c r="D19" s="1" t="n">
        <v>275</v>
      </c>
      <c r="E19" s="1" t="s">
        <v>13</v>
      </c>
      <c r="F19" s="1" t="s">
        <v>90</v>
      </c>
      <c r="G19" s="1" t="s">
        <v>91</v>
      </c>
      <c r="H19" s="1" t="s">
        <v>92</v>
      </c>
      <c r="J19" s="1" t="s">
        <v>93</v>
      </c>
    </row>
    <row r="20" customFormat="false" ht="14.4" hidden="false" customHeight="false" outlineLevel="0" collapsed="false">
      <c r="A20" s="1" t="s">
        <v>18</v>
      </c>
      <c r="B20" s="1" t="s">
        <v>12</v>
      </c>
      <c r="C20" s="2" t="n">
        <v>40432</v>
      </c>
      <c r="D20" s="1" t="n">
        <v>1700</v>
      </c>
      <c r="E20" s="1" t="s">
        <v>13</v>
      </c>
      <c r="F20" s="1" t="s">
        <v>94</v>
      </c>
      <c r="G20" s="1" t="s">
        <v>95</v>
      </c>
      <c r="H20" s="1" t="s">
        <v>96</v>
      </c>
      <c r="J20" s="1" t="s">
        <v>97</v>
      </c>
    </row>
    <row r="21" customFormat="false" ht="14.4" hidden="false" customHeight="false" outlineLevel="0" collapsed="false">
      <c r="A21" s="1" t="s">
        <v>78</v>
      </c>
      <c r="B21" s="1" t="s">
        <v>12</v>
      </c>
      <c r="C21" s="2" t="n">
        <v>40441</v>
      </c>
      <c r="D21" s="1" t="n">
        <v>1665</v>
      </c>
      <c r="E21" s="1" t="s">
        <v>13</v>
      </c>
      <c r="F21" s="1" t="s">
        <v>98</v>
      </c>
      <c r="G21" s="1" t="s">
        <v>99</v>
      </c>
      <c r="H21" s="1" t="s">
        <v>100</v>
      </c>
      <c r="J21" s="1" t="s">
        <v>101</v>
      </c>
    </row>
    <row r="22" customFormat="false" ht="14.4" hidden="false" customHeight="false" outlineLevel="0" collapsed="false">
      <c r="A22" s="1" t="s">
        <v>43</v>
      </c>
      <c r="B22" s="1" t="s">
        <v>34</v>
      </c>
      <c r="C22" s="2" t="n">
        <v>40455</v>
      </c>
      <c r="D22" s="1" t="n">
        <v>275</v>
      </c>
      <c r="E22" s="1" t="s">
        <v>13</v>
      </c>
      <c r="F22" s="1" t="s">
        <v>102</v>
      </c>
      <c r="G22" s="1" t="s">
        <v>103</v>
      </c>
      <c r="H22" s="1" t="s">
        <v>104</v>
      </c>
      <c r="J22" s="1" t="s">
        <v>105</v>
      </c>
    </row>
    <row r="23" customFormat="false" ht="14.4" hidden="false" customHeight="false" outlineLevel="0" collapsed="false">
      <c r="A23" s="1" t="s">
        <v>106</v>
      </c>
      <c r="B23" s="1" t="s">
        <v>12</v>
      </c>
      <c r="C23" s="2" t="n">
        <v>40465</v>
      </c>
      <c r="D23" s="1" t="n">
        <v>1620</v>
      </c>
      <c r="E23" s="1" t="s">
        <v>13</v>
      </c>
      <c r="F23" s="1" t="s">
        <v>107</v>
      </c>
      <c r="G23" s="1" t="s">
        <v>108</v>
      </c>
      <c r="H23" s="1" t="s">
        <v>109</v>
      </c>
      <c r="J23" s="1" t="s">
        <v>110</v>
      </c>
    </row>
    <row r="24" customFormat="false" ht="14.4" hidden="false" customHeight="false" outlineLevel="0" collapsed="false">
      <c r="A24" s="1" t="s">
        <v>111</v>
      </c>
      <c r="B24" s="1" t="s">
        <v>34</v>
      </c>
      <c r="C24" s="2" t="n">
        <v>40477</v>
      </c>
      <c r="D24" s="1" t="n">
        <v>0</v>
      </c>
      <c r="E24" s="1" t="s">
        <v>13</v>
      </c>
      <c r="F24" s="1" t="s">
        <v>112</v>
      </c>
      <c r="G24" s="1" t="s">
        <v>113</v>
      </c>
      <c r="H24" s="1" t="s">
        <v>26</v>
      </c>
      <c r="J24" s="1" t="s">
        <v>114</v>
      </c>
    </row>
    <row r="25" customFormat="false" ht="14.4" hidden="false" customHeight="false" outlineLevel="0" collapsed="false">
      <c r="A25" s="1" t="s">
        <v>81</v>
      </c>
      <c r="B25" s="1" t="s">
        <v>12</v>
      </c>
      <c r="C25" s="2" t="n">
        <v>40485</v>
      </c>
      <c r="D25" s="1" t="n">
        <v>1690</v>
      </c>
      <c r="E25" s="1" t="s">
        <v>13</v>
      </c>
      <c r="F25" s="1" t="s">
        <v>115</v>
      </c>
      <c r="G25" s="1" t="s">
        <v>116</v>
      </c>
      <c r="H25" s="1" t="s">
        <v>31</v>
      </c>
      <c r="J25" s="1" t="s">
        <v>117</v>
      </c>
    </row>
    <row r="26" customFormat="false" ht="14.4" hidden="false" customHeight="false" outlineLevel="0" collapsed="false">
      <c r="A26" s="1" t="s">
        <v>81</v>
      </c>
      <c r="B26" s="1" t="s">
        <v>12</v>
      </c>
      <c r="C26" s="2" t="n">
        <v>40510</v>
      </c>
      <c r="D26" s="1" t="n">
        <v>1630</v>
      </c>
      <c r="E26" s="1" t="s">
        <v>13</v>
      </c>
      <c r="F26" s="1" t="s">
        <v>56</v>
      </c>
      <c r="G26" s="1" t="s">
        <v>118</v>
      </c>
      <c r="H26" s="1" t="s">
        <v>31</v>
      </c>
      <c r="J26" s="1" t="s">
        <v>119</v>
      </c>
    </row>
    <row r="27" customFormat="false" ht="14.4" hidden="false" customHeight="false" outlineLevel="0" collapsed="false">
      <c r="A27" s="1" t="s">
        <v>50</v>
      </c>
      <c r="B27" s="1" t="s">
        <v>12</v>
      </c>
      <c r="C27" s="2" t="n">
        <v>40512</v>
      </c>
      <c r="D27" s="1" t="n">
        <v>1735</v>
      </c>
      <c r="E27" s="1" t="s">
        <v>13</v>
      </c>
      <c r="F27" s="1" t="s">
        <v>120</v>
      </c>
      <c r="G27" s="1" t="s">
        <v>121</v>
      </c>
      <c r="H27" s="1" t="s">
        <v>122</v>
      </c>
      <c r="J27" s="1" t="s">
        <v>123</v>
      </c>
    </row>
    <row r="28" customFormat="false" ht="14.4" hidden="false" customHeight="false" outlineLevel="0" collapsed="false">
      <c r="A28" s="1" t="s">
        <v>43</v>
      </c>
      <c r="B28" s="1" t="s">
        <v>34</v>
      </c>
      <c r="C28" s="2" t="n">
        <v>40520</v>
      </c>
      <c r="D28" s="1" t="n">
        <v>525</v>
      </c>
      <c r="E28" s="1" t="s">
        <v>13</v>
      </c>
      <c r="F28" s="1" t="s">
        <v>124</v>
      </c>
      <c r="G28" s="1" t="s">
        <v>125</v>
      </c>
      <c r="H28" s="1" t="s">
        <v>48</v>
      </c>
      <c r="J28" s="1" t="s">
        <v>126</v>
      </c>
    </row>
    <row r="29" customFormat="false" ht="14.4" hidden="false" customHeight="false" outlineLevel="0" collapsed="false">
      <c r="A29" s="1" t="s">
        <v>127</v>
      </c>
      <c r="B29" s="1" t="s">
        <v>34</v>
      </c>
      <c r="C29" s="2" t="n">
        <v>40569</v>
      </c>
      <c r="D29" s="1" t="n">
        <v>0</v>
      </c>
      <c r="E29" s="1" t="s">
        <v>13</v>
      </c>
      <c r="F29" s="1" t="s">
        <v>128</v>
      </c>
      <c r="G29" s="1" t="s">
        <v>129</v>
      </c>
      <c r="H29" s="1" t="s">
        <v>26</v>
      </c>
      <c r="J29" s="1" t="s">
        <v>130</v>
      </c>
    </row>
    <row r="30" customFormat="false" ht="14.4" hidden="false" customHeight="false" outlineLevel="0" collapsed="false">
      <c r="A30" s="1" t="s">
        <v>131</v>
      </c>
      <c r="B30" s="1" t="s">
        <v>34</v>
      </c>
      <c r="C30" s="2" t="n">
        <v>40623</v>
      </c>
      <c r="D30" s="1" t="n">
        <v>0</v>
      </c>
      <c r="E30" s="1" t="s">
        <v>13</v>
      </c>
      <c r="F30" s="1" t="s">
        <v>132</v>
      </c>
      <c r="G30" s="1" t="s">
        <v>133</v>
      </c>
      <c r="H30" s="1" t="s">
        <v>134</v>
      </c>
      <c r="J30" s="1" t="s">
        <v>135</v>
      </c>
    </row>
    <row r="31" customFormat="false" ht="14.4" hidden="false" customHeight="false" outlineLevel="0" collapsed="false">
      <c r="A31" s="1" t="s">
        <v>18</v>
      </c>
      <c r="B31" s="1" t="s">
        <v>12</v>
      </c>
      <c r="C31" s="2" t="n">
        <v>40626</v>
      </c>
      <c r="D31" s="1" t="n">
        <v>1805</v>
      </c>
      <c r="E31" s="1" t="s">
        <v>13</v>
      </c>
      <c r="F31" s="1" t="s">
        <v>70</v>
      </c>
      <c r="G31" s="1" t="s">
        <v>136</v>
      </c>
      <c r="H31" s="1" t="s">
        <v>72</v>
      </c>
      <c r="J31" s="1" t="s">
        <v>137</v>
      </c>
    </row>
    <row r="32" customFormat="false" ht="14.4" hidden="false" customHeight="false" outlineLevel="0" collapsed="false">
      <c r="A32" s="1" t="s">
        <v>138</v>
      </c>
      <c r="B32" s="1" t="s">
        <v>34</v>
      </c>
      <c r="C32" s="2" t="n">
        <v>40645</v>
      </c>
      <c r="D32" s="1" t="n">
        <v>0</v>
      </c>
      <c r="E32" s="1" t="s">
        <v>13</v>
      </c>
      <c r="F32" s="1" t="s">
        <v>139</v>
      </c>
      <c r="G32" s="1" t="s">
        <v>140</v>
      </c>
      <c r="H32" s="1" t="s">
        <v>26</v>
      </c>
      <c r="J32" s="1" t="s">
        <v>141</v>
      </c>
    </row>
    <row r="33" customFormat="false" ht="14.4" hidden="false" customHeight="false" outlineLevel="0" collapsed="false">
      <c r="A33" s="1" t="s">
        <v>142</v>
      </c>
      <c r="B33" s="1" t="s">
        <v>34</v>
      </c>
      <c r="C33" s="2" t="n">
        <v>40659</v>
      </c>
      <c r="D33" s="1" t="n">
        <v>1000</v>
      </c>
      <c r="E33" s="1" t="s">
        <v>13</v>
      </c>
      <c r="F33" s="1" t="s">
        <v>143</v>
      </c>
      <c r="G33" s="1" t="s">
        <v>144</v>
      </c>
      <c r="H33" s="1" t="s">
        <v>145</v>
      </c>
      <c r="J33" s="1" t="s">
        <v>146</v>
      </c>
    </row>
    <row r="34" customFormat="false" ht="14.4" hidden="false" customHeight="false" outlineLevel="0" collapsed="false">
      <c r="A34" s="1" t="s">
        <v>81</v>
      </c>
      <c r="B34" s="1" t="s">
        <v>12</v>
      </c>
      <c r="C34" s="2" t="n">
        <v>40676</v>
      </c>
      <c r="D34" s="1" t="n">
        <v>1800</v>
      </c>
      <c r="E34" s="1" t="s">
        <v>13</v>
      </c>
      <c r="F34" s="1" t="s">
        <v>147</v>
      </c>
      <c r="G34" s="1" t="s">
        <v>148</v>
      </c>
      <c r="H34" s="1" t="s">
        <v>149</v>
      </c>
      <c r="J34" s="1" t="s">
        <v>150</v>
      </c>
    </row>
    <row r="35" customFormat="false" ht="14.4" hidden="false" customHeight="false" outlineLevel="0" collapsed="false">
      <c r="A35" s="1" t="s">
        <v>151</v>
      </c>
      <c r="B35" s="1" t="s">
        <v>34</v>
      </c>
      <c r="C35" s="2" t="n">
        <v>40706</v>
      </c>
      <c r="D35" s="1" t="n">
        <v>600</v>
      </c>
      <c r="E35" s="1" t="s">
        <v>13</v>
      </c>
      <c r="F35" s="1" t="s">
        <v>152</v>
      </c>
      <c r="G35" s="1" t="s">
        <v>153</v>
      </c>
      <c r="H35" s="1" t="s">
        <v>154</v>
      </c>
      <c r="J35" s="1" t="s">
        <v>155</v>
      </c>
    </row>
    <row r="36" customFormat="false" ht="14.4" hidden="false" customHeight="false" outlineLevel="0" collapsed="false">
      <c r="A36" s="1" t="s">
        <v>156</v>
      </c>
      <c r="B36" s="1" t="s">
        <v>34</v>
      </c>
      <c r="C36" s="2" t="n">
        <v>40744</v>
      </c>
      <c r="D36" s="1" t="n">
        <v>1000</v>
      </c>
      <c r="E36" s="1" t="s">
        <v>13</v>
      </c>
      <c r="F36" s="1" t="s">
        <v>157</v>
      </c>
      <c r="G36" s="1" t="s">
        <v>158</v>
      </c>
      <c r="H36" s="1" t="s">
        <v>26</v>
      </c>
      <c r="J36" s="1" t="s">
        <v>159</v>
      </c>
    </row>
    <row r="37" customFormat="false" ht="14.4" hidden="false" customHeight="false" outlineLevel="0" collapsed="false">
      <c r="A37" s="1" t="s">
        <v>160</v>
      </c>
      <c r="B37" s="1" t="s">
        <v>34</v>
      </c>
      <c r="C37" s="2" t="n">
        <v>40764</v>
      </c>
      <c r="D37" s="1" t="n">
        <v>1500</v>
      </c>
      <c r="E37" s="1" t="s">
        <v>13</v>
      </c>
      <c r="F37" s="1" t="s">
        <v>161</v>
      </c>
      <c r="G37" s="1" t="s">
        <v>162</v>
      </c>
      <c r="H37" s="1" t="s">
        <v>26</v>
      </c>
      <c r="J37" s="1" t="s">
        <v>163</v>
      </c>
    </row>
    <row r="38" customFormat="false" ht="14.4" hidden="false" customHeight="false" outlineLevel="0" collapsed="false">
      <c r="A38" s="1" t="s">
        <v>18</v>
      </c>
      <c r="B38" s="1" t="s">
        <v>12</v>
      </c>
      <c r="C38" s="2" t="n">
        <v>40809</v>
      </c>
      <c r="D38" s="1" t="n">
        <v>1870</v>
      </c>
      <c r="E38" s="1" t="s">
        <v>13</v>
      </c>
      <c r="F38" s="1" t="s">
        <v>164</v>
      </c>
      <c r="G38" s="1" t="s">
        <v>165</v>
      </c>
      <c r="H38" s="1" t="s">
        <v>31</v>
      </c>
      <c r="J38" s="1" t="s">
        <v>166</v>
      </c>
    </row>
    <row r="39" customFormat="false" ht="14.4" hidden="false" customHeight="false" outlineLevel="0" collapsed="false">
      <c r="A39" s="1" t="s">
        <v>11</v>
      </c>
      <c r="B39" s="1" t="s">
        <v>12</v>
      </c>
      <c r="C39" s="2" t="n">
        <v>40815</v>
      </c>
      <c r="D39" s="1" t="n">
        <v>1680</v>
      </c>
      <c r="E39" s="1" t="s">
        <v>13</v>
      </c>
      <c r="F39" s="1" t="s">
        <v>167</v>
      </c>
      <c r="G39" s="1" t="s">
        <v>168</v>
      </c>
      <c r="H39" s="1" t="s">
        <v>169</v>
      </c>
      <c r="J39" s="1" t="s">
        <v>170</v>
      </c>
    </row>
    <row r="40" customFormat="false" ht="14.4" hidden="false" customHeight="false" outlineLevel="0" collapsed="false">
      <c r="A40" s="1" t="s">
        <v>43</v>
      </c>
      <c r="B40" s="1" t="s">
        <v>34</v>
      </c>
      <c r="C40" s="2" t="n">
        <v>40826</v>
      </c>
      <c r="D40" s="1" t="n">
        <v>500</v>
      </c>
      <c r="E40" s="1" t="s">
        <v>13</v>
      </c>
      <c r="F40" s="1" t="s">
        <v>171</v>
      </c>
      <c r="G40" s="1" t="s">
        <v>172</v>
      </c>
      <c r="H40" s="1" t="s">
        <v>173</v>
      </c>
      <c r="J40" s="1" t="s">
        <v>174</v>
      </c>
    </row>
    <row r="41" customFormat="false" ht="14.4" hidden="false" customHeight="false" outlineLevel="0" collapsed="false">
      <c r="A41" s="1" t="s">
        <v>81</v>
      </c>
      <c r="B41" s="1" t="s">
        <v>12</v>
      </c>
      <c r="C41" s="2" t="n">
        <v>40852</v>
      </c>
      <c r="D41" s="1" t="n">
        <v>1765</v>
      </c>
      <c r="E41" s="1" t="s">
        <v>13</v>
      </c>
      <c r="F41" s="1" t="s">
        <v>175</v>
      </c>
      <c r="G41" s="1" t="s">
        <v>176</v>
      </c>
      <c r="H41" s="1" t="s">
        <v>177</v>
      </c>
      <c r="J41" s="1" t="s">
        <v>178</v>
      </c>
    </row>
    <row r="42" customFormat="false" ht="14.4" hidden="false" customHeight="false" outlineLevel="0" collapsed="false">
      <c r="A42" s="1" t="s">
        <v>43</v>
      </c>
      <c r="B42" s="1" t="s">
        <v>34</v>
      </c>
      <c r="C42" s="2" t="n">
        <v>40858</v>
      </c>
      <c r="D42" s="1" t="n">
        <v>500</v>
      </c>
      <c r="E42" s="1" t="s">
        <v>13</v>
      </c>
      <c r="F42" s="1" t="s">
        <v>179</v>
      </c>
      <c r="G42" s="1" t="s">
        <v>180</v>
      </c>
      <c r="H42" s="1" t="s">
        <v>48</v>
      </c>
      <c r="J42" s="1" t="s">
        <v>181</v>
      </c>
    </row>
    <row r="43" customFormat="false" ht="14.4" hidden="false" customHeight="false" outlineLevel="0" collapsed="false">
      <c r="A43" s="1" t="s">
        <v>182</v>
      </c>
      <c r="B43" s="1" t="s">
        <v>34</v>
      </c>
      <c r="C43" s="2" t="n">
        <v>40861</v>
      </c>
      <c r="D43" s="1" t="n">
        <v>0</v>
      </c>
      <c r="E43" s="1" t="s">
        <v>13</v>
      </c>
      <c r="F43" s="1" t="s">
        <v>183</v>
      </c>
      <c r="G43" s="1" t="s">
        <v>184</v>
      </c>
      <c r="H43" s="1" t="s">
        <v>185</v>
      </c>
      <c r="J43" s="1" t="s">
        <v>186</v>
      </c>
    </row>
    <row r="44" customFormat="false" ht="14.4" hidden="false" customHeight="false" outlineLevel="0" collapsed="false">
      <c r="A44" s="1" t="s">
        <v>43</v>
      </c>
      <c r="B44" s="1" t="s">
        <v>34</v>
      </c>
      <c r="C44" s="2" t="n">
        <v>40865</v>
      </c>
      <c r="D44" s="1" t="n">
        <v>500</v>
      </c>
      <c r="E44" s="1" t="s">
        <v>13</v>
      </c>
      <c r="F44" s="1" t="s">
        <v>187</v>
      </c>
      <c r="G44" s="1" t="s">
        <v>188</v>
      </c>
      <c r="H44" s="1" t="s">
        <v>189</v>
      </c>
      <c r="J44" s="1" t="s">
        <v>190</v>
      </c>
    </row>
    <row r="45" customFormat="false" ht="14.4" hidden="false" customHeight="false" outlineLevel="0" collapsed="false">
      <c r="A45" s="1" t="s">
        <v>45</v>
      </c>
      <c r="B45" s="1" t="s">
        <v>34</v>
      </c>
      <c r="C45" s="2" t="n">
        <v>40871</v>
      </c>
      <c r="D45" s="1" t="n">
        <v>500</v>
      </c>
      <c r="E45" s="1" t="s">
        <v>13</v>
      </c>
      <c r="F45" s="1" t="s">
        <v>191</v>
      </c>
      <c r="G45" s="1" t="s">
        <v>192</v>
      </c>
      <c r="H45" s="1" t="s">
        <v>48</v>
      </c>
      <c r="J45" s="1" t="s">
        <v>193</v>
      </c>
    </row>
    <row r="46" customFormat="false" ht="14.4" hidden="false" customHeight="false" outlineLevel="0" collapsed="false">
      <c r="A46" s="1" t="s">
        <v>55</v>
      </c>
      <c r="B46" s="1" t="s">
        <v>12</v>
      </c>
      <c r="C46" s="2" t="n">
        <v>40884</v>
      </c>
      <c r="D46" s="1" t="n">
        <v>1815</v>
      </c>
      <c r="E46" s="1" t="s">
        <v>13</v>
      </c>
      <c r="F46" s="1" t="s">
        <v>194</v>
      </c>
      <c r="G46" s="1" t="s">
        <v>195</v>
      </c>
      <c r="H46" s="1" t="s">
        <v>196</v>
      </c>
      <c r="J46" s="1" t="s">
        <v>197</v>
      </c>
    </row>
    <row r="47" customFormat="false" ht="14.4" hidden="false" customHeight="false" outlineLevel="0" collapsed="false">
      <c r="A47" s="1" t="s">
        <v>11</v>
      </c>
      <c r="B47" s="1" t="s">
        <v>12</v>
      </c>
      <c r="C47" s="2" t="n">
        <v>40966</v>
      </c>
      <c r="D47" s="1" t="n">
        <v>1745</v>
      </c>
      <c r="E47" s="1" t="s">
        <v>13</v>
      </c>
      <c r="F47" s="1" t="s">
        <v>198</v>
      </c>
      <c r="G47" s="1" t="s">
        <v>199</v>
      </c>
      <c r="H47" s="1" t="s">
        <v>200</v>
      </c>
      <c r="J47" s="1" t="s">
        <v>201</v>
      </c>
    </row>
    <row r="48" customFormat="false" ht="14.4" hidden="false" customHeight="false" outlineLevel="0" collapsed="false">
      <c r="A48" s="1" t="s">
        <v>138</v>
      </c>
      <c r="B48" s="1" t="s">
        <v>34</v>
      </c>
      <c r="C48" s="2" t="n">
        <v>40978</v>
      </c>
      <c r="D48" s="1" t="n">
        <v>500</v>
      </c>
      <c r="E48" s="1" t="s">
        <v>13</v>
      </c>
      <c r="F48" s="1" t="s">
        <v>202</v>
      </c>
      <c r="G48" s="1" t="s">
        <v>203</v>
      </c>
      <c r="H48" s="1" t="s">
        <v>204</v>
      </c>
      <c r="J48" s="1" t="s">
        <v>205</v>
      </c>
    </row>
    <row r="49" customFormat="false" ht="14.4" hidden="false" customHeight="false" outlineLevel="0" collapsed="false">
      <c r="A49" s="1" t="s">
        <v>81</v>
      </c>
      <c r="B49" s="1" t="s">
        <v>12</v>
      </c>
      <c r="C49" s="2" t="n">
        <v>40984</v>
      </c>
      <c r="D49" s="1" t="n">
        <v>1915</v>
      </c>
      <c r="E49" s="1" t="s">
        <v>13</v>
      </c>
      <c r="F49" s="1" t="s">
        <v>56</v>
      </c>
      <c r="G49" s="1" t="s">
        <v>206</v>
      </c>
      <c r="H49" s="1" t="s">
        <v>31</v>
      </c>
      <c r="J49" s="1" t="s">
        <v>207</v>
      </c>
    </row>
    <row r="50" customFormat="false" ht="14.4" hidden="false" customHeight="false" outlineLevel="0" collapsed="false">
      <c r="A50" s="1" t="s">
        <v>208</v>
      </c>
      <c r="B50" s="1" t="s">
        <v>34</v>
      </c>
      <c r="C50" s="2" t="n">
        <v>41011</v>
      </c>
      <c r="D50" s="1" t="n">
        <v>1000</v>
      </c>
      <c r="E50" s="1" t="s">
        <v>13</v>
      </c>
      <c r="F50" s="1" t="s">
        <v>209</v>
      </c>
      <c r="G50" s="1" t="s">
        <v>210</v>
      </c>
      <c r="H50" s="1" t="s">
        <v>211</v>
      </c>
      <c r="J50" s="1" t="s">
        <v>212</v>
      </c>
    </row>
    <row r="51" customFormat="false" ht="14.4" hidden="false" customHeight="false" outlineLevel="0" collapsed="false">
      <c r="A51" s="1" t="s">
        <v>213</v>
      </c>
      <c r="B51" s="1" t="s">
        <v>34</v>
      </c>
      <c r="C51" s="2" t="n">
        <v>41026</v>
      </c>
      <c r="D51" s="1" t="n">
        <v>0</v>
      </c>
      <c r="E51" s="1" t="s">
        <v>13</v>
      </c>
      <c r="F51" s="1" t="s">
        <v>214</v>
      </c>
      <c r="G51" s="1" t="s">
        <v>215</v>
      </c>
      <c r="H51" s="1" t="s">
        <v>216</v>
      </c>
      <c r="J51" s="1" t="s">
        <v>217</v>
      </c>
    </row>
    <row r="52" customFormat="false" ht="14.4" hidden="false" customHeight="false" outlineLevel="0" collapsed="false">
      <c r="A52" s="1" t="s">
        <v>218</v>
      </c>
      <c r="B52" s="1" t="s">
        <v>34</v>
      </c>
      <c r="C52" s="2" t="n">
        <v>41036</v>
      </c>
      <c r="D52" s="1" t="n">
        <v>500</v>
      </c>
      <c r="E52" s="1" t="s">
        <v>13</v>
      </c>
      <c r="F52" s="1" t="s">
        <v>219</v>
      </c>
      <c r="G52" s="1" t="s">
        <v>220</v>
      </c>
      <c r="H52" s="1" t="s">
        <v>221</v>
      </c>
      <c r="J52" s="1" t="s">
        <v>222</v>
      </c>
    </row>
    <row r="53" customFormat="false" ht="14.4" hidden="false" customHeight="false" outlineLevel="0" collapsed="false">
      <c r="A53" s="1" t="s">
        <v>223</v>
      </c>
      <c r="B53" s="1" t="s">
        <v>34</v>
      </c>
      <c r="C53" s="2" t="n">
        <v>41054</v>
      </c>
      <c r="D53" s="1" t="n">
        <v>600</v>
      </c>
      <c r="E53" s="1" t="s">
        <v>13</v>
      </c>
      <c r="F53" s="1" t="s">
        <v>224</v>
      </c>
      <c r="G53" s="1" t="s">
        <v>225</v>
      </c>
      <c r="H53" s="1" t="s">
        <v>226</v>
      </c>
      <c r="J53" s="1" t="s">
        <v>227</v>
      </c>
    </row>
    <row r="54" customFormat="false" ht="14.4" hidden="false" customHeight="false" outlineLevel="0" collapsed="false">
      <c r="A54" s="1" t="s">
        <v>228</v>
      </c>
      <c r="B54" s="1" t="s">
        <v>34</v>
      </c>
      <c r="C54" s="2" t="n">
        <v>41058</v>
      </c>
      <c r="D54" s="1" t="n">
        <v>1000</v>
      </c>
      <c r="E54" s="1" t="s">
        <v>13</v>
      </c>
      <c r="F54" s="1" t="s">
        <v>229</v>
      </c>
      <c r="G54" s="1" t="s">
        <v>230</v>
      </c>
      <c r="H54" s="1" t="s">
        <v>31</v>
      </c>
      <c r="J54" s="1" t="s">
        <v>231</v>
      </c>
    </row>
    <row r="55" customFormat="false" ht="14.4" hidden="false" customHeight="false" outlineLevel="0" collapsed="false">
      <c r="A55" s="1" t="s">
        <v>232</v>
      </c>
      <c r="B55" s="1" t="s">
        <v>12</v>
      </c>
      <c r="C55" s="2" t="n">
        <v>41069</v>
      </c>
      <c r="D55" s="1" t="n">
        <v>1885</v>
      </c>
      <c r="E55" s="1" t="s">
        <v>13</v>
      </c>
      <c r="F55" s="1" t="s">
        <v>233</v>
      </c>
      <c r="G55" s="1" t="s">
        <v>234</v>
      </c>
      <c r="H55" s="1" t="s">
        <v>200</v>
      </c>
      <c r="J55" s="1" t="s">
        <v>235</v>
      </c>
    </row>
    <row r="56" customFormat="false" ht="14.4" hidden="false" customHeight="false" outlineLevel="0" collapsed="false">
      <c r="A56" s="1" t="s">
        <v>218</v>
      </c>
      <c r="B56" s="1" t="s">
        <v>34</v>
      </c>
      <c r="C56" s="2" t="n">
        <v>41094</v>
      </c>
      <c r="D56" s="1" t="n">
        <v>500</v>
      </c>
      <c r="E56" s="1" t="s">
        <v>13</v>
      </c>
      <c r="F56" s="1" t="s">
        <v>202</v>
      </c>
      <c r="G56" s="1" t="s">
        <v>236</v>
      </c>
      <c r="H56" s="1" t="s">
        <v>200</v>
      </c>
      <c r="J56" s="1" t="s">
        <v>237</v>
      </c>
    </row>
    <row r="57" customFormat="false" ht="14.4" hidden="false" customHeight="false" outlineLevel="0" collapsed="false">
      <c r="A57" s="1" t="s">
        <v>238</v>
      </c>
      <c r="B57" s="1" t="s">
        <v>12</v>
      </c>
      <c r="C57" s="2" t="n">
        <v>41106</v>
      </c>
      <c r="D57" s="1" t="n">
        <v>1905</v>
      </c>
      <c r="E57" s="1" t="s">
        <v>13</v>
      </c>
      <c r="F57" s="1" t="s">
        <v>239</v>
      </c>
      <c r="G57" s="1" t="s">
        <v>240</v>
      </c>
      <c r="H57" s="1" t="s">
        <v>72</v>
      </c>
      <c r="J57" s="1" t="s">
        <v>241</v>
      </c>
    </row>
    <row r="58" customFormat="false" ht="14.4" hidden="false" customHeight="false" outlineLevel="0" collapsed="false">
      <c r="A58" s="1" t="s">
        <v>242</v>
      </c>
      <c r="B58" s="1" t="s">
        <v>34</v>
      </c>
      <c r="C58" s="2" t="n">
        <v>41127</v>
      </c>
      <c r="D58" s="1" t="n">
        <v>1500</v>
      </c>
      <c r="E58" s="1" t="s">
        <v>13</v>
      </c>
      <c r="F58" s="1" t="s">
        <v>243</v>
      </c>
      <c r="G58" s="1" t="s">
        <v>244</v>
      </c>
      <c r="H58" s="1" t="s">
        <v>185</v>
      </c>
      <c r="J58" s="1" t="s">
        <v>245</v>
      </c>
    </row>
    <row r="59" customFormat="false" ht="14.4" hidden="false" customHeight="false" outlineLevel="0" collapsed="false">
      <c r="A59" s="1" t="s">
        <v>246</v>
      </c>
      <c r="B59" s="1" t="s">
        <v>247</v>
      </c>
      <c r="C59" s="2" t="n">
        <v>41135</v>
      </c>
      <c r="D59" s="1" t="n">
        <v>1035</v>
      </c>
      <c r="E59" s="1" t="s">
        <v>13</v>
      </c>
      <c r="F59" s="1" t="s">
        <v>248</v>
      </c>
      <c r="G59" s="1" t="s">
        <v>249</v>
      </c>
      <c r="H59" s="1" t="s">
        <v>250</v>
      </c>
      <c r="J59" s="1" t="s">
        <v>251</v>
      </c>
    </row>
    <row r="60" customFormat="false" ht="14.4" hidden="false" customHeight="false" outlineLevel="0" collapsed="false">
      <c r="A60" s="1" t="s">
        <v>18</v>
      </c>
      <c r="B60" s="1" t="s">
        <v>12</v>
      </c>
      <c r="C60" s="2" t="n">
        <v>41137</v>
      </c>
      <c r="D60" s="1" t="n">
        <v>1940</v>
      </c>
      <c r="E60" s="1" t="s">
        <v>13</v>
      </c>
      <c r="F60" s="1" t="s">
        <v>252</v>
      </c>
      <c r="G60" s="1" t="s">
        <v>253</v>
      </c>
      <c r="H60" s="1" t="s">
        <v>254</v>
      </c>
      <c r="J60" s="1" t="s">
        <v>255</v>
      </c>
    </row>
    <row r="61" customFormat="false" ht="14.4" hidden="false" customHeight="false" outlineLevel="0" collapsed="false">
      <c r="A61" s="1" t="s">
        <v>256</v>
      </c>
      <c r="B61" s="1" t="s">
        <v>12</v>
      </c>
      <c r="C61" s="2" t="n">
        <v>41142</v>
      </c>
      <c r="D61" s="1" t="n">
        <v>1945</v>
      </c>
      <c r="E61" s="1" t="s">
        <v>13</v>
      </c>
      <c r="F61" s="1" t="s">
        <v>257</v>
      </c>
      <c r="G61" s="1" t="s">
        <v>258</v>
      </c>
      <c r="H61" s="1" t="s">
        <v>26</v>
      </c>
      <c r="J61" s="1" t="s">
        <v>259</v>
      </c>
    </row>
    <row r="62" customFormat="false" ht="14.4" hidden="false" customHeight="false" outlineLevel="0" collapsed="false">
      <c r="A62" s="1" t="s">
        <v>260</v>
      </c>
      <c r="B62" s="1" t="s">
        <v>34</v>
      </c>
      <c r="C62" s="2" t="n">
        <v>41187</v>
      </c>
      <c r="D62" s="1" t="n">
        <v>500</v>
      </c>
      <c r="E62" s="1" t="s">
        <v>13</v>
      </c>
      <c r="F62" s="1" t="s">
        <v>261</v>
      </c>
      <c r="G62" s="1" t="s">
        <v>262</v>
      </c>
      <c r="H62" s="1" t="s">
        <v>263</v>
      </c>
      <c r="J62" s="1" t="s">
        <v>264</v>
      </c>
    </row>
    <row r="63" customFormat="false" ht="14.4" hidden="false" customHeight="false" outlineLevel="0" collapsed="false">
      <c r="A63" s="1" t="s">
        <v>43</v>
      </c>
      <c r="B63" s="1" t="s">
        <v>34</v>
      </c>
      <c r="C63" s="2" t="n">
        <v>41187</v>
      </c>
      <c r="D63" s="1" t="n">
        <v>500</v>
      </c>
      <c r="E63" s="1" t="s">
        <v>13</v>
      </c>
      <c r="F63" s="1" t="s">
        <v>265</v>
      </c>
      <c r="G63" s="1" t="s">
        <v>266</v>
      </c>
      <c r="H63" s="1" t="s">
        <v>267</v>
      </c>
      <c r="J63" s="1" t="s">
        <v>268</v>
      </c>
    </row>
    <row r="64" customFormat="false" ht="14.4" hidden="false" customHeight="false" outlineLevel="0" collapsed="false">
      <c r="A64" s="1" t="s">
        <v>269</v>
      </c>
      <c r="B64" s="1" t="s">
        <v>34</v>
      </c>
      <c r="C64" s="2" t="n">
        <v>41206</v>
      </c>
      <c r="D64" s="1" t="n">
        <v>1200</v>
      </c>
      <c r="E64" s="1" t="s">
        <v>13</v>
      </c>
      <c r="F64" s="1" t="s">
        <v>270</v>
      </c>
      <c r="G64" s="1" t="s">
        <v>271</v>
      </c>
      <c r="H64" s="1" t="s">
        <v>272</v>
      </c>
      <c r="J64" s="1" t="s">
        <v>273</v>
      </c>
    </row>
    <row r="65" customFormat="false" ht="14.4" hidden="false" customHeight="false" outlineLevel="0" collapsed="false">
      <c r="A65" s="1" t="s">
        <v>274</v>
      </c>
      <c r="B65" s="1" t="s">
        <v>12</v>
      </c>
      <c r="C65" s="2" t="n">
        <v>41220</v>
      </c>
      <c r="D65" s="1" t="n">
        <v>1735</v>
      </c>
      <c r="E65" s="1" t="s">
        <v>13</v>
      </c>
      <c r="F65" s="1" t="s">
        <v>70</v>
      </c>
      <c r="G65" s="1" t="s">
        <v>275</v>
      </c>
      <c r="H65" s="1" t="s">
        <v>72</v>
      </c>
      <c r="J65" s="1" t="s">
        <v>276</v>
      </c>
    </row>
    <row r="66" customFormat="false" ht="14.4" hidden="false" customHeight="false" outlineLevel="0" collapsed="false">
      <c r="A66" s="1" t="s">
        <v>81</v>
      </c>
      <c r="B66" s="1" t="s">
        <v>12</v>
      </c>
      <c r="C66" s="2" t="n">
        <v>41250</v>
      </c>
      <c r="D66" s="1" t="n">
        <v>1845</v>
      </c>
      <c r="E66" s="1" t="s">
        <v>13</v>
      </c>
      <c r="F66" s="1" t="s">
        <v>115</v>
      </c>
      <c r="G66" s="1" t="s">
        <v>277</v>
      </c>
      <c r="H66" s="1" t="s">
        <v>31</v>
      </c>
      <c r="J66" s="1" t="s">
        <v>278</v>
      </c>
    </row>
    <row r="67" customFormat="false" ht="14.4" hidden="false" customHeight="false" outlineLevel="0" collapsed="false">
      <c r="A67" s="1" t="s">
        <v>279</v>
      </c>
      <c r="B67" s="1" t="s">
        <v>12</v>
      </c>
      <c r="C67" s="2" t="n">
        <v>41256</v>
      </c>
      <c r="D67" s="1" t="n">
        <v>2030</v>
      </c>
      <c r="E67" s="1" t="s">
        <v>13</v>
      </c>
      <c r="F67" s="1" t="s">
        <v>252</v>
      </c>
      <c r="G67" s="1" t="s">
        <v>280</v>
      </c>
      <c r="H67" s="1" t="s">
        <v>31</v>
      </c>
      <c r="J67" s="1" t="s">
        <v>281</v>
      </c>
    </row>
    <row r="68" customFormat="false" ht="14.4" hidden="false" customHeight="false" outlineLevel="0" collapsed="false">
      <c r="A68" s="1" t="s">
        <v>33</v>
      </c>
      <c r="B68" s="1" t="s">
        <v>34</v>
      </c>
      <c r="C68" s="2" t="n">
        <v>41261</v>
      </c>
      <c r="D68" s="1" t="n">
        <v>800</v>
      </c>
      <c r="E68" s="1" t="s">
        <v>13</v>
      </c>
      <c r="F68" s="1" t="s">
        <v>282</v>
      </c>
      <c r="G68" s="1" t="s">
        <v>283</v>
      </c>
      <c r="H68" s="1" t="s">
        <v>284</v>
      </c>
      <c r="J68" s="1" t="s">
        <v>285</v>
      </c>
    </row>
    <row r="69" customFormat="false" ht="14.4" hidden="false" customHeight="false" outlineLevel="0" collapsed="false">
      <c r="A69" s="1" t="s">
        <v>238</v>
      </c>
      <c r="B69" s="1" t="s">
        <v>12</v>
      </c>
      <c r="C69" s="2" t="n">
        <v>41262</v>
      </c>
      <c r="D69" s="1" t="n">
        <v>1900</v>
      </c>
      <c r="E69" s="1" t="s">
        <v>13</v>
      </c>
      <c r="F69" s="1" t="s">
        <v>286</v>
      </c>
      <c r="G69" s="1" t="s">
        <v>287</v>
      </c>
      <c r="H69" s="1" t="s">
        <v>72</v>
      </c>
      <c r="J69" s="1" t="s">
        <v>288</v>
      </c>
    </row>
    <row r="70" customFormat="false" ht="14.4" hidden="false" customHeight="false" outlineLevel="0" collapsed="false">
      <c r="A70" s="1" t="s">
        <v>81</v>
      </c>
      <c r="B70" s="1" t="s">
        <v>12</v>
      </c>
      <c r="C70" s="2" t="n">
        <v>41271</v>
      </c>
      <c r="D70" s="1" t="n">
        <v>1945</v>
      </c>
      <c r="E70" s="1" t="s">
        <v>13</v>
      </c>
      <c r="F70" s="1" t="s">
        <v>289</v>
      </c>
      <c r="G70" s="1" t="s">
        <v>290</v>
      </c>
      <c r="H70" s="1" t="s">
        <v>31</v>
      </c>
      <c r="J70" s="1" t="s">
        <v>291</v>
      </c>
    </row>
    <row r="71" customFormat="false" ht="14.4" hidden="false" customHeight="false" outlineLevel="0" collapsed="false">
      <c r="A71" s="1" t="s">
        <v>292</v>
      </c>
      <c r="B71" s="1" t="s">
        <v>34</v>
      </c>
      <c r="C71" s="2" t="n">
        <v>41282</v>
      </c>
      <c r="D71" s="1" t="n">
        <v>0</v>
      </c>
      <c r="E71" s="1" t="s">
        <v>13</v>
      </c>
      <c r="F71" s="1" t="s">
        <v>293</v>
      </c>
      <c r="G71" s="1" t="s">
        <v>294</v>
      </c>
      <c r="H71" s="1" t="s">
        <v>295</v>
      </c>
      <c r="J71" s="1" t="s">
        <v>296</v>
      </c>
    </row>
    <row r="72" customFormat="false" ht="14.4" hidden="false" customHeight="false" outlineLevel="0" collapsed="false">
      <c r="A72" s="1" t="s">
        <v>297</v>
      </c>
      <c r="B72" s="1" t="s">
        <v>298</v>
      </c>
      <c r="C72" s="2" t="n">
        <v>41285</v>
      </c>
      <c r="D72" s="1" t="n">
        <v>1500</v>
      </c>
      <c r="E72" s="1" t="s">
        <v>13</v>
      </c>
      <c r="F72" s="1" t="s">
        <v>299</v>
      </c>
      <c r="G72" s="1" t="s">
        <v>300</v>
      </c>
      <c r="H72" s="1" t="s">
        <v>185</v>
      </c>
      <c r="J72" s="1" t="s">
        <v>301</v>
      </c>
    </row>
    <row r="73" customFormat="false" ht="14.4" hidden="false" customHeight="false" outlineLevel="0" collapsed="false">
      <c r="A73" s="1" t="s">
        <v>302</v>
      </c>
      <c r="B73" s="1" t="s">
        <v>12</v>
      </c>
      <c r="C73" s="2" t="n">
        <v>41286</v>
      </c>
      <c r="D73" s="1" t="n">
        <v>1090</v>
      </c>
      <c r="E73" s="1" t="s">
        <v>13</v>
      </c>
      <c r="F73" s="1" t="s">
        <v>303</v>
      </c>
      <c r="G73" s="1" t="s">
        <v>304</v>
      </c>
      <c r="H73" s="1" t="s">
        <v>305</v>
      </c>
      <c r="J73" s="1" t="s">
        <v>306</v>
      </c>
    </row>
    <row r="74" customFormat="false" ht="14.4" hidden="false" customHeight="false" outlineLevel="0" collapsed="false">
      <c r="A74" s="1" t="s">
        <v>307</v>
      </c>
      <c r="B74" s="1" t="s">
        <v>12</v>
      </c>
      <c r="C74" s="2" t="n">
        <v>41317</v>
      </c>
      <c r="D74" s="1" t="n">
        <v>2060</v>
      </c>
      <c r="E74" s="1" t="s">
        <v>13</v>
      </c>
      <c r="F74" s="1" t="s">
        <v>70</v>
      </c>
      <c r="G74" s="1" t="s">
        <v>308</v>
      </c>
      <c r="H74" s="1" t="s">
        <v>72</v>
      </c>
      <c r="J74" s="1" t="s">
        <v>309</v>
      </c>
    </row>
    <row r="75" customFormat="false" ht="14.4" hidden="false" customHeight="false" outlineLevel="0" collapsed="false">
      <c r="A75" s="1" t="s">
        <v>310</v>
      </c>
      <c r="B75" s="1" t="s">
        <v>34</v>
      </c>
      <c r="C75" s="2" t="n">
        <v>41324</v>
      </c>
      <c r="D75" s="1" t="n">
        <v>0</v>
      </c>
      <c r="E75" s="1" t="s">
        <v>13</v>
      </c>
      <c r="F75" s="1" t="s">
        <v>311</v>
      </c>
      <c r="G75" s="1" t="s">
        <v>312</v>
      </c>
      <c r="H75" s="1" t="s">
        <v>313</v>
      </c>
      <c r="J75" s="1" t="s">
        <v>314</v>
      </c>
    </row>
    <row r="76" customFormat="false" ht="14.4" hidden="false" customHeight="false" outlineLevel="0" collapsed="false">
      <c r="A76" s="1" t="s">
        <v>138</v>
      </c>
      <c r="B76" s="1" t="s">
        <v>34</v>
      </c>
      <c r="C76" s="2" t="n">
        <v>41327</v>
      </c>
      <c r="D76" s="1" t="n">
        <v>500</v>
      </c>
      <c r="E76" s="1" t="s">
        <v>13</v>
      </c>
      <c r="F76" s="1" t="s">
        <v>315</v>
      </c>
      <c r="G76" s="1" t="s">
        <v>316</v>
      </c>
      <c r="H76" s="1" t="s">
        <v>317</v>
      </c>
      <c r="J76" s="1" t="s">
        <v>318</v>
      </c>
    </row>
    <row r="77" customFormat="false" ht="14.4" hidden="false" customHeight="false" outlineLevel="0" collapsed="false">
      <c r="A77" s="1" t="s">
        <v>319</v>
      </c>
      <c r="B77" s="1" t="s">
        <v>34</v>
      </c>
      <c r="C77" s="2" t="n">
        <v>41329</v>
      </c>
      <c r="D77" s="1" t="n">
        <v>500</v>
      </c>
      <c r="E77" s="1" t="s">
        <v>13</v>
      </c>
      <c r="F77" s="1" t="s">
        <v>311</v>
      </c>
      <c r="G77" s="1" t="s">
        <v>320</v>
      </c>
      <c r="H77" s="1" t="s">
        <v>313</v>
      </c>
      <c r="J77" s="1" t="s">
        <v>321</v>
      </c>
    </row>
    <row r="78" customFormat="false" ht="14.4" hidden="false" customHeight="false" outlineLevel="0" collapsed="false">
      <c r="A78" s="1" t="s">
        <v>274</v>
      </c>
      <c r="B78" s="1" t="s">
        <v>12</v>
      </c>
      <c r="C78" s="2" t="n">
        <v>41342</v>
      </c>
      <c r="D78" s="1" t="n">
        <v>2010</v>
      </c>
      <c r="E78" s="1" t="s">
        <v>13</v>
      </c>
      <c r="F78" s="1" t="s">
        <v>70</v>
      </c>
      <c r="G78" s="1" t="s">
        <v>322</v>
      </c>
      <c r="H78" s="1" t="s">
        <v>72</v>
      </c>
      <c r="J78" s="1" t="s">
        <v>323</v>
      </c>
    </row>
    <row r="79" customFormat="false" ht="14.4" hidden="false" customHeight="false" outlineLevel="0" collapsed="false">
      <c r="A79" s="1" t="s">
        <v>324</v>
      </c>
      <c r="B79" s="1" t="s">
        <v>34</v>
      </c>
      <c r="C79" s="2" t="n">
        <v>41351</v>
      </c>
      <c r="D79" s="1" t="n">
        <v>0</v>
      </c>
      <c r="E79" s="1" t="s">
        <v>13</v>
      </c>
      <c r="F79" s="1" t="s">
        <v>325</v>
      </c>
      <c r="G79" s="1" t="s">
        <v>326</v>
      </c>
      <c r="H79" s="1" t="s">
        <v>327</v>
      </c>
      <c r="J79" s="1" t="s">
        <v>328</v>
      </c>
    </row>
    <row r="80" customFormat="false" ht="14.4" hidden="false" customHeight="false" outlineLevel="0" collapsed="false">
      <c r="A80" s="1" t="s">
        <v>81</v>
      </c>
      <c r="B80" s="1" t="s">
        <v>12</v>
      </c>
      <c r="C80" s="2" t="n">
        <v>41358</v>
      </c>
      <c r="D80" s="1" t="n">
        <v>1930</v>
      </c>
      <c r="E80" s="1" t="s">
        <v>13</v>
      </c>
      <c r="F80" s="1" t="s">
        <v>115</v>
      </c>
      <c r="G80" s="1" t="s">
        <v>329</v>
      </c>
      <c r="H80" s="1" t="s">
        <v>31</v>
      </c>
      <c r="J80" s="1" t="s">
        <v>330</v>
      </c>
    </row>
    <row r="81" customFormat="false" ht="14.4" hidden="false" customHeight="false" outlineLevel="0" collapsed="false">
      <c r="A81" s="1" t="s">
        <v>18</v>
      </c>
      <c r="B81" s="1" t="s">
        <v>12</v>
      </c>
      <c r="C81" s="2" t="n">
        <v>41361</v>
      </c>
      <c r="D81" s="1" t="n">
        <v>1990</v>
      </c>
      <c r="E81" s="1" t="s">
        <v>13</v>
      </c>
      <c r="F81" s="1" t="s">
        <v>252</v>
      </c>
      <c r="G81" s="1" t="s">
        <v>331</v>
      </c>
      <c r="H81" s="1" t="s">
        <v>31</v>
      </c>
      <c r="J81" s="1" t="s">
        <v>332</v>
      </c>
    </row>
    <row r="82" customFormat="false" ht="14.4" hidden="false" customHeight="false" outlineLevel="0" collapsed="false">
      <c r="A82" s="1" t="s">
        <v>142</v>
      </c>
      <c r="B82" s="1" t="s">
        <v>34</v>
      </c>
      <c r="C82" s="2" t="n">
        <v>41366</v>
      </c>
      <c r="D82" s="1" t="n">
        <v>1200</v>
      </c>
      <c r="E82" s="1" t="s">
        <v>13</v>
      </c>
      <c r="F82" s="1" t="s">
        <v>333</v>
      </c>
      <c r="G82" s="1" t="s">
        <v>334</v>
      </c>
      <c r="H82" s="1" t="s">
        <v>335</v>
      </c>
      <c r="J82" s="1" t="s">
        <v>336</v>
      </c>
    </row>
    <row r="83" customFormat="false" ht="14.4" hidden="false" customHeight="false" outlineLevel="0" collapsed="false">
      <c r="A83" s="1" t="s">
        <v>337</v>
      </c>
      <c r="B83" s="1" t="s">
        <v>12</v>
      </c>
      <c r="C83" s="2" t="n">
        <v>41368</v>
      </c>
      <c r="D83" s="1" t="n">
        <v>1710</v>
      </c>
      <c r="E83" s="1" t="s">
        <v>13</v>
      </c>
      <c r="F83" s="1" t="s">
        <v>338</v>
      </c>
      <c r="G83" s="1" t="s">
        <v>339</v>
      </c>
      <c r="H83" s="1" t="s">
        <v>31</v>
      </c>
      <c r="J83" s="1" t="s">
        <v>340</v>
      </c>
    </row>
    <row r="84" customFormat="false" ht="14.4" hidden="false" customHeight="false" outlineLevel="0" collapsed="false">
      <c r="A84" s="1" t="s">
        <v>341</v>
      </c>
      <c r="B84" s="1" t="s">
        <v>12</v>
      </c>
      <c r="C84" s="2" t="n">
        <v>41369</v>
      </c>
      <c r="D84" s="1" t="n">
        <v>1960</v>
      </c>
      <c r="E84" s="1" t="s">
        <v>13</v>
      </c>
      <c r="F84" s="1" t="s">
        <v>342</v>
      </c>
      <c r="G84" s="1" t="s">
        <v>343</v>
      </c>
      <c r="H84" s="1" t="s">
        <v>26</v>
      </c>
      <c r="J84" s="1" t="s">
        <v>344</v>
      </c>
    </row>
    <row r="85" customFormat="false" ht="14.4" hidden="false" customHeight="false" outlineLevel="0" collapsed="false">
      <c r="A85" s="1" t="s">
        <v>345</v>
      </c>
      <c r="B85" s="1" t="s">
        <v>12</v>
      </c>
      <c r="C85" s="2" t="n">
        <v>41401</v>
      </c>
      <c r="D85" s="1" t="n">
        <v>1980</v>
      </c>
      <c r="E85" s="1" t="s">
        <v>13</v>
      </c>
      <c r="F85" s="1" t="s">
        <v>346</v>
      </c>
      <c r="G85" s="1" t="s">
        <v>347</v>
      </c>
      <c r="H85" s="1" t="s">
        <v>348</v>
      </c>
      <c r="J85" s="1" t="s">
        <v>349</v>
      </c>
    </row>
    <row r="86" customFormat="false" ht="14.4" hidden="false" customHeight="false" outlineLevel="0" collapsed="false">
      <c r="A86" s="1" t="s">
        <v>350</v>
      </c>
      <c r="B86" s="1" t="s">
        <v>34</v>
      </c>
      <c r="C86" s="2" t="n">
        <v>41402</v>
      </c>
      <c r="D86" s="1" t="n">
        <v>0</v>
      </c>
      <c r="E86" s="1" t="s">
        <v>13</v>
      </c>
      <c r="F86" s="1" t="s">
        <v>351</v>
      </c>
      <c r="G86" s="1" t="s">
        <v>352</v>
      </c>
      <c r="H86" s="1" t="s">
        <v>353</v>
      </c>
      <c r="J86" s="1" t="s">
        <v>354</v>
      </c>
    </row>
    <row r="87" customFormat="false" ht="14.4" hidden="false" customHeight="false" outlineLevel="0" collapsed="false">
      <c r="A87" s="1" t="s">
        <v>81</v>
      </c>
      <c r="B87" s="1" t="s">
        <v>12</v>
      </c>
      <c r="C87" s="2" t="n">
        <v>41416</v>
      </c>
      <c r="D87" s="1" t="n">
        <v>1970</v>
      </c>
      <c r="E87" s="1" t="s">
        <v>13</v>
      </c>
    </row>
    <row r="88" customFormat="false" ht="14.4" hidden="false" customHeight="false" outlineLevel="0" collapsed="false">
      <c r="A88" s="1" t="s">
        <v>355</v>
      </c>
      <c r="B88" s="1" t="s">
        <v>12</v>
      </c>
      <c r="C88" s="2" t="n">
        <v>41432</v>
      </c>
      <c r="D88" s="1" t="n">
        <v>1955</v>
      </c>
      <c r="E88" s="1" t="s">
        <v>13</v>
      </c>
      <c r="F88" s="1" t="s">
        <v>356</v>
      </c>
      <c r="G88" s="1" t="s">
        <v>357</v>
      </c>
      <c r="H88" s="1" t="s">
        <v>200</v>
      </c>
      <c r="J88" s="1" t="s">
        <v>358</v>
      </c>
    </row>
    <row r="89" customFormat="false" ht="14.4" hidden="false" customHeight="false" outlineLevel="0" collapsed="false">
      <c r="A89" s="1" t="s">
        <v>359</v>
      </c>
      <c r="B89" s="1" t="s">
        <v>12</v>
      </c>
      <c r="C89" s="2" t="n">
        <v>41506</v>
      </c>
      <c r="D89" s="1" t="n">
        <v>1690</v>
      </c>
      <c r="E89" s="1" t="s">
        <v>13</v>
      </c>
      <c r="F89" s="1" t="s">
        <v>360</v>
      </c>
      <c r="G89" s="1" t="s">
        <v>361</v>
      </c>
      <c r="H89" s="1" t="s">
        <v>362</v>
      </c>
      <c r="J89" s="1" t="s">
        <v>363</v>
      </c>
    </row>
    <row r="90" customFormat="false" ht="14.4" hidden="false" customHeight="false" outlineLevel="0" collapsed="false">
      <c r="A90" s="1" t="s">
        <v>11</v>
      </c>
      <c r="B90" s="1" t="s">
        <v>12</v>
      </c>
      <c r="C90" s="2" t="n">
        <v>41514</v>
      </c>
      <c r="D90" s="1" t="n">
        <v>1855</v>
      </c>
      <c r="E90" s="1" t="s">
        <v>13</v>
      </c>
      <c r="F90" s="1" t="s">
        <v>364</v>
      </c>
      <c r="G90" s="1" t="s">
        <v>365</v>
      </c>
      <c r="H90" s="1" t="s">
        <v>254</v>
      </c>
      <c r="J90" s="1" t="s">
        <v>366</v>
      </c>
    </row>
    <row r="91" customFormat="false" ht="14.4" hidden="false" customHeight="false" outlineLevel="0" collapsed="false">
      <c r="A91" s="1" t="s">
        <v>18</v>
      </c>
      <c r="B91" s="1" t="s">
        <v>12</v>
      </c>
      <c r="C91" s="2" t="n">
        <v>41520</v>
      </c>
      <c r="D91" s="1" t="n">
        <v>1980</v>
      </c>
      <c r="E91" s="1" t="s">
        <v>13</v>
      </c>
      <c r="F91" s="1" t="s">
        <v>367</v>
      </c>
      <c r="G91" s="1" t="s">
        <v>368</v>
      </c>
      <c r="H91" s="1" t="s">
        <v>369</v>
      </c>
      <c r="J91" s="1" t="s">
        <v>370</v>
      </c>
    </row>
    <row r="92" customFormat="false" ht="14.4" hidden="false" customHeight="false" outlineLevel="0" collapsed="false">
      <c r="A92" s="1" t="s">
        <v>371</v>
      </c>
      <c r="B92" s="1" t="s">
        <v>372</v>
      </c>
      <c r="C92" s="2" t="n">
        <v>41526</v>
      </c>
      <c r="D92" s="1" t="n">
        <v>1350</v>
      </c>
      <c r="E92" s="1" t="s">
        <v>13</v>
      </c>
      <c r="F92" s="1" t="s">
        <v>373</v>
      </c>
      <c r="G92" s="1" t="s">
        <v>374</v>
      </c>
      <c r="H92" s="1" t="s">
        <v>26</v>
      </c>
      <c r="J92" s="1" t="s">
        <v>375</v>
      </c>
    </row>
    <row r="93" customFormat="false" ht="14.4" hidden="false" customHeight="false" outlineLevel="0" collapsed="false">
      <c r="A93" s="1" t="s">
        <v>376</v>
      </c>
      <c r="B93" s="1" t="s">
        <v>377</v>
      </c>
      <c r="C93" s="2" t="n">
        <v>41528</v>
      </c>
      <c r="D93" s="1" t="n">
        <v>1330</v>
      </c>
      <c r="E93" s="1" t="s">
        <v>378</v>
      </c>
      <c r="F93" s="1" t="s">
        <v>379</v>
      </c>
      <c r="G93" s="1" t="s">
        <v>380</v>
      </c>
      <c r="H93" s="1" t="s">
        <v>26</v>
      </c>
      <c r="J93" s="1" t="s">
        <v>381</v>
      </c>
    </row>
    <row r="94" customFormat="false" ht="14.4" hidden="false" customHeight="false" outlineLevel="0" collapsed="false">
      <c r="A94" s="1" t="s">
        <v>355</v>
      </c>
      <c r="B94" s="1" t="s">
        <v>12</v>
      </c>
      <c r="C94" s="2" t="n">
        <v>41575</v>
      </c>
      <c r="D94" s="1" t="n">
        <v>1955</v>
      </c>
      <c r="E94" s="1" t="s">
        <v>13</v>
      </c>
      <c r="F94" s="1" t="s">
        <v>382</v>
      </c>
      <c r="G94" s="1" t="s">
        <v>383</v>
      </c>
      <c r="H94" s="1" t="s">
        <v>254</v>
      </c>
      <c r="J94" s="1" t="s">
        <v>384</v>
      </c>
    </row>
    <row r="95" customFormat="false" ht="14.4" hidden="false" customHeight="false" outlineLevel="0" collapsed="false">
      <c r="A95" s="1" t="s">
        <v>138</v>
      </c>
      <c r="B95" s="1" t="s">
        <v>34</v>
      </c>
      <c r="C95" s="2" t="n">
        <v>41580</v>
      </c>
      <c r="D95" s="1" t="n">
        <v>0</v>
      </c>
      <c r="E95" s="1" t="s">
        <v>13</v>
      </c>
      <c r="F95" s="1" t="s">
        <v>385</v>
      </c>
      <c r="G95" s="1" t="s">
        <v>386</v>
      </c>
      <c r="H95" s="1" t="s">
        <v>387</v>
      </c>
      <c r="J95" s="1" t="s">
        <v>388</v>
      </c>
    </row>
    <row r="96" customFormat="false" ht="14.4" hidden="false" customHeight="false" outlineLevel="0" collapsed="false">
      <c r="A96" s="1" t="s">
        <v>218</v>
      </c>
      <c r="B96" s="1" t="s">
        <v>34</v>
      </c>
      <c r="C96" s="2" t="n">
        <v>41587</v>
      </c>
      <c r="D96" s="1" t="n">
        <v>800</v>
      </c>
      <c r="E96" s="1" t="s">
        <v>13</v>
      </c>
      <c r="F96" s="1" t="s">
        <v>389</v>
      </c>
      <c r="G96" s="1" t="s">
        <v>390</v>
      </c>
      <c r="H96" s="1" t="s">
        <v>200</v>
      </c>
      <c r="J96" s="1" t="s">
        <v>391</v>
      </c>
    </row>
    <row r="97" customFormat="false" ht="14.4" hidden="false" customHeight="false" outlineLevel="0" collapsed="false">
      <c r="A97" s="1" t="s">
        <v>341</v>
      </c>
      <c r="B97" s="1" t="s">
        <v>12</v>
      </c>
      <c r="C97" s="2" t="n">
        <v>41621</v>
      </c>
      <c r="D97" s="1" t="n">
        <v>1965</v>
      </c>
      <c r="E97" s="1" t="s">
        <v>13</v>
      </c>
      <c r="F97" s="1" t="s">
        <v>392</v>
      </c>
      <c r="G97" s="1" t="s">
        <v>393</v>
      </c>
      <c r="H97" s="1" t="s">
        <v>394</v>
      </c>
      <c r="J97" s="1" t="s">
        <v>395</v>
      </c>
    </row>
    <row r="98" customFormat="false" ht="14.4" hidden="false" customHeight="false" outlineLevel="0" collapsed="false">
      <c r="A98" s="1" t="s">
        <v>396</v>
      </c>
      <c r="B98" s="1" t="s">
        <v>34</v>
      </c>
      <c r="C98" s="2" t="n">
        <v>41625</v>
      </c>
      <c r="D98" s="1" t="n">
        <v>600</v>
      </c>
      <c r="E98" s="1" t="s">
        <v>13</v>
      </c>
      <c r="F98" s="1" t="s">
        <v>397</v>
      </c>
      <c r="G98" s="1" t="s">
        <v>398</v>
      </c>
      <c r="H98" s="1" t="s">
        <v>37</v>
      </c>
      <c r="J98" s="1" t="s">
        <v>399</v>
      </c>
    </row>
    <row r="99" customFormat="false" ht="14.4" hidden="false" customHeight="false" outlineLevel="0" collapsed="false">
      <c r="A99" s="1" t="s">
        <v>400</v>
      </c>
      <c r="B99" s="1" t="s">
        <v>12</v>
      </c>
      <c r="C99" s="2" t="n">
        <v>41631</v>
      </c>
      <c r="D99" s="1" t="n">
        <v>1985</v>
      </c>
      <c r="E99" s="1" t="s">
        <v>13</v>
      </c>
      <c r="F99" s="1" t="s">
        <v>401</v>
      </c>
      <c r="G99" s="1" t="s">
        <v>402</v>
      </c>
      <c r="H99" s="1" t="s">
        <v>31</v>
      </c>
      <c r="J99" s="1" t="s">
        <v>403</v>
      </c>
    </row>
    <row r="100" customFormat="false" ht="14.4" hidden="false" customHeight="false" outlineLevel="0" collapsed="false">
      <c r="A100" s="1" t="s">
        <v>18</v>
      </c>
      <c r="B100" s="1" t="s">
        <v>12</v>
      </c>
      <c r="C100" s="2" t="n">
        <v>41636</v>
      </c>
      <c r="D100" s="1" t="n">
        <v>1980</v>
      </c>
      <c r="E100" s="1" t="s">
        <v>13</v>
      </c>
      <c r="F100" s="1" t="s">
        <v>404</v>
      </c>
      <c r="G100" s="1" t="s">
        <v>405</v>
      </c>
      <c r="H100" s="1" t="s">
        <v>31</v>
      </c>
      <c r="J100" s="1" t="s">
        <v>406</v>
      </c>
    </row>
    <row r="101" customFormat="false" ht="14.4" hidden="false" customHeight="false" outlineLevel="0" collapsed="false">
      <c r="A101" s="1" t="s">
        <v>371</v>
      </c>
      <c r="B101" s="1" t="s">
        <v>372</v>
      </c>
      <c r="C101" s="2" t="n">
        <v>41638</v>
      </c>
      <c r="D101" s="1" t="n">
        <v>1215</v>
      </c>
      <c r="E101" s="1" t="s">
        <v>13</v>
      </c>
      <c r="F101" s="1" t="s">
        <v>407</v>
      </c>
      <c r="G101" s="1" t="s">
        <v>408</v>
      </c>
      <c r="H101" s="1" t="s">
        <v>26</v>
      </c>
      <c r="J101" s="1" t="s">
        <v>409</v>
      </c>
    </row>
    <row r="102" customFormat="false" ht="14.4" hidden="false" customHeight="false" outlineLevel="0" collapsed="false">
      <c r="A102" s="1" t="s">
        <v>400</v>
      </c>
      <c r="B102" s="1" t="s">
        <v>12</v>
      </c>
      <c r="C102" s="2" t="n">
        <v>41642</v>
      </c>
      <c r="D102" s="1" t="n">
        <v>1985</v>
      </c>
      <c r="E102" s="1" t="s">
        <v>13</v>
      </c>
      <c r="F102" s="1" t="s">
        <v>410</v>
      </c>
      <c r="G102" s="1" t="s">
        <v>411</v>
      </c>
      <c r="H102" s="1" t="s">
        <v>31</v>
      </c>
      <c r="J102" s="1" t="s">
        <v>412</v>
      </c>
    </row>
    <row r="103" customFormat="false" ht="14.4" hidden="false" customHeight="false" outlineLevel="0" collapsed="false">
      <c r="A103" s="1" t="s">
        <v>371</v>
      </c>
      <c r="B103" s="1" t="s">
        <v>372</v>
      </c>
      <c r="C103" s="2" t="n">
        <v>41659</v>
      </c>
      <c r="D103" s="1" t="n">
        <v>1350</v>
      </c>
      <c r="E103" s="1" t="s">
        <v>13</v>
      </c>
      <c r="F103" s="1" t="s">
        <v>413</v>
      </c>
      <c r="G103" s="1" t="s">
        <v>414</v>
      </c>
      <c r="H103" s="1" t="s">
        <v>26</v>
      </c>
      <c r="J103" s="1" t="s">
        <v>415</v>
      </c>
    </row>
    <row r="104" customFormat="false" ht="14.4" hidden="false" customHeight="false" outlineLevel="0" collapsed="false">
      <c r="A104" s="1" t="s">
        <v>416</v>
      </c>
      <c r="B104" s="1" t="s">
        <v>34</v>
      </c>
      <c r="C104" s="2" t="n">
        <v>41687</v>
      </c>
      <c r="D104" s="1" t="n">
        <v>500</v>
      </c>
      <c r="E104" s="1" t="s">
        <v>13</v>
      </c>
      <c r="F104" s="1" t="s">
        <v>417</v>
      </c>
      <c r="G104" s="1" t="s">
        <v>418</v>
      </c>
      <c r="H104" s="1" t="s">
        <v>419</v>
      </c>
      <c r="J104" s="1" t="s">
        <v>420</v>
      </c>
    </row>
    <row r="105" customFormat="false" ht="14.4" hidden="false" customHeight="false" outlineLevel="0" collapsed="false">
      <c r="A105" s="1" t="s">
        <v>371</v>
      </c>
      <c r="B105" s="1" t="s">
        <v>372</v>
      </c>
      <c r="C105" s="2" t="n">
        <v>41691</v>
      </c>
      <c r="D105" s="1" t="n">
        <v>1350</v>
      </c>
      <c r="E105" s="1" t="s">
        <v>13</v>
      </c>
      <c r="F105" s="1" t="s">
        <v>421</v>
      </c>
      <c r="G105" s="1" t="s">
        <v>422</v>
      </c>
      <c r="H105" s="1" t="s">
        <v>423</v>
      </c>
      <c r="J105" s="1" t="s">
        <v>424</v>
      </c>
    </row>
    <row r="106" customFormat="false" ht="14.4" hidden="false" customHeight="false" outlineLevel="0" collapsed="false">
      <c r="A106" s="1" t="s">
        <v>425</v>
      </c>
      <c r="B106" s="1" t="s">
        <v>34</v>
      </c>
      <c r="C106" s="2" t="n">
        <v>41694</v>
      </c>
      <c r="D106" s="1" t="n">
        <v>1200</v>
      </c>
      <c r="E106" s="1" t="s">
        <v>13</v>
      </c>
      <c r="F106" s="1" t="s">
        <v>417</v>
      </c>
      <c r="G106" s="1" t="s">
        <v>426</v>
      </c>
      <c r="H106" s="1" t="s">
        <v>427</v>
      </c>
      <c r="J106" s="1" t="s">
        <v>428</v>
      </c>
    </row>
    <row r="107" customFormat="false" ht="14.4" hidden="false" customHeight="false" outlineLevel="0" collapsed="false">
      <c r="A107" s="1" t="s">
        <v>429</v>
      </c>
      <c r="B107" s="1" t="s">
        <v>34</v>
      </c>
      <c r="C107" s="2" t="n">
        <v>41734</v>
      </c>
      <c r="D107" s="1" t="n">
        <v>1500</v>
      </c>
      <c r="E107" s="1" t="s">
        <v>13</v>
      </c>
      <c r="F107" s="1" t="s">
        <v>430</v>
      </c>
      <c r="G107" s="1" t="s">
        <v>431</v>
      </c>
      <c r="H107" s="1" t="s">
        <v>432</v>
      </c>
      <c r="J107" s="1" t="s">
        <v>433</v>
      </c>
    </row>
    <row r="108" customFormat="false" ht="14.4" hidden="false" customHeight="false" outlineLevel="0" collapsed="false">
      <c r="A108" s="1" t="s">
        <v>434</v>
      </c>
      <c r="B108" s="1" t="s">
        <v>435</v>
      </c>
      <c r="C108" s="2" t="n">
        <v>41736</v>
      </c>
      <c r="D108" s="1" t="n">
        <v>1500</v>
      </c>
      <c r="E108" s="1" t="s">
        <v>13</v>
      </c>
      <c r="F108" s="1" t="s">
        <v>436</v>
      </c>
      <c r="G108" s="1" t="s">
        <v>437</v>
      </c>
      <c r="H108" s="1" t="s">
        <v>26</v>
      </c>
      <c r="J108" s="1" t="s">
        <v>438</v>
      </c>
    </row>
    <row r="109" customFormat="false" ht="14.4" hidden="false" customHeight="false" outlineLevel="0" collapsed="false">
      <c r="A109" s="1" t="s">
        <v>208</v>
      </c>
      <c r="B109" s="1" t="s">
        <v>34</v>
      </c>
      <c r="C109" s="2" t="n">
        <v>41745</v>
      </c>
      <c r="D109" s="1" t="n">
        <v>0</v>
      </c>
      <c r="E109" s="1" t="s">
        <v>13</v>
      </c>
      <c r="F109" s="1" t="s">
        <v>439</v>
      </c>
      <c r="G109" s="1" t="s">
        <v>440</v>
      </c>
      <c r="H109" s="1" t="s">
        <v>31</v>
      </c>
      <c r="J109" s="1" t="s">
        <v>441</v>
      </c>
    </row>
    <row r="110" customFormat="false" ht="14.4" hidden="false" customHeight="false" outlineLevel="0" collapsed="false">
      <c r="A110" s="1" t="s">
        <v>442</v>
      </c>
      <c r="B110" s="1" t="s">
        <v>12</v>
      </c>
      <c r="C110" s="2" t="n">
        <v>41785</v>
      </c>
      <c r="D110" s="1" t="n">
        <v>1800</v>
      </c>
      <c r="E110" s="1" t="s">
        <v>13</v>
      </c>
      <c r="F110" s="1" t="s">
        <v>443</v>
      </c>
      <c r="G110" s="1" t="s">
        <v>444</v>
      </c>
      <c r="J110" s="1" t="s">
        <v>445</v>
      </c>
    </row>
    <row r="111" customFormat="false" ht="14.4" hidden="false" customHeight="false" outlineLevel="0" collapsed="false">
      <c r="A111" s="1" t="s">
        <v>446</v>
      </c>
      <c r="B111" s="1" t="s">
        <v>34</v>
      </c>
      <c r="C111" s="2" t="n">
        <v>41787</v>
      </c>
      <c r="D111" s="1" t="n">
        <v>1500</v>
      </c>
      <c r="E111" s="1" t="s">
        <v>13</v>
      </c>
      <c r="F111" s="1" t="s">
        <v>447</v>
      </c>
      <c r="G111" s="1" t="s">
        <v>448</v>
      </c>
      <c r="H111" s="1" t="s">
        <v>449</v>
      </c>
      <c r="J111" s="1" t="s">
        <v>450</v>
      </c>
    </row>
    <row r="112" customFormat="false" ht="14.4" hidden="false" customHeight="false" outlineLevel="0" collapsed="false">
      <c r="A112" s="1" t="s">
        <v>274</v>
      </c>
      <c r="B112" s="1" t="s">
        <v>12</v>
      </c>
      <c r="C112" s="2" t="n">
        <v>41795</v>
      </c>
      <c r="D112" s="1" t="n">
        <v>2110</v>
      </c>
      <c r="E112" s="1" t="s">
        <v>13</v>
      </c>
      <c r="F112" s="1" t="s">
        <v>70</v>
      </c>
      <c r="G112" s="1" t="s">
        <v>451</v>
      </c>
      <c r="H112" s="1" t="s">
        <v>72</v>
      </c>
      <c r="J112" s="1" t="s">
        <v>452</v>
      </c>
    </row>
    <row r="113" customFormat="false" ht="14.4" hidden="false" customHeight="false" outlineLevel="0" collapsed="false">
      <c r="A113" s="1" t="s">
        <v>453</v>
      </c>
      <c r="B113" s="1" t="s">
        <v>454</v>
      </c>
      <c r="C113" s="2" t="n">
        <v>41813</v>
      </c>
      <c r="D113" s="1" t="n">
        <v>960</v>
      </c>
      <c r="E113" s="1" t="s">
        <v>455</v>
      </c>
      <c r="F113" s="1" t="s">
        <v>456</v>
      </c>
      <c r="G113" s="1" t="s">
        <v>457</v>
      </c>
      <c r="H113" s="1" t="s">
        <v>458</v>
      </c>
      <c r="J113" s="1" t="s">
        <v>459</v>
      </c>
    </row>
    <row r="114" customFormat="false" ht="14.4" hidden="false" customHeight="false" outlineLevel="0" collapsed="false">
      <c r="A114" s="1" t="s">
        <v>18</v>
      </c>
      <c r="B114" s="1" t="s">
        <v>12</v>
      </c>
      <c r="C114" s="2" t="n">
        <v>41823</v>
      </c>
      <c r="D114" s="1" t="n">
        <v>1985</v>
      </c>
      <c r="E114" s="1" t="s">
        <v>13</v>
      </c>
      <c r="F114" s="1" t="s">
        <v>460</v>
      </c>
      <c r="G114" s="1" t="s">
        <v>461</v>
      </c>
      <c r="H114" s="1" t="s">
        <v>200</v>
      </c>
      <c r="J114" s="1" t="s">
        <v>462</v>
      </c>
    </row>
    <row r="115" customFormat="false" ht="14.4" hidden="false" customHeight="false" outlineLevel="0" collapsed="false">
      <c r="A115" s="1" t="s">
        <v>55</v>
      </c>
      <c r="B115" s="1" t="s">
        <v>12</v>
      </c>
      <c r="C115" s="2" t="n">
        <v>41825</v>
      </c>
      <c r="D115" s="1" t="n">
        <v>2090</v>
      </c>
      <c r="E115" s="1" t="s">
        <v>13</v>
      </c>
      <c r="F115" s="1" t="s">
        <v>463</v>
      </c>
      <c r="G115" s="1" t="s">
        <v>464</v>
      </c>
      <c r="H115" s="1" t="s">
        <v>31</v>
      </c>
      <c r="J115" s="1" t="s">
        <v>465</v>
      </c>
    </row>
    <row r="116" customFormat="false" ht="14.4" hidden="false" customHeight="false" outlineLevel="0" collapsed="false">
      <c r="A116" s="1" t="s">
        <v>81</v>
      </c>
      <c r="B116" s="1" t="s">
        <v>12</v>
      </c>
      <c r="C116" s="2" t="n">
        <v>41827</v>
      </c>
      <c r="D116" s="1" t="n">
        <v>1899</v>
      </c>
      <c r="E116" s="1" t="s">
        <v>13</v>
      </c>
      <c r="F116" s="1" t="s">
        <v>466</v>
      </c>
      <c r="G116" s="1" t="s">
        <v>467</v>
      </c>
      <c r="J116" s="1" t="s">
        <v>468</v>
      </c>
    </row>
    <row r="117" customFormat="false" ht="14.4" hidden="false" customHeight="false" outlineLevel="0" collapsed="false">
      <c r="A117" s="1" t="s">
        <v>469</v>
      </c>
      <c r="B117" s="1" t="s">
        <v>469</v>
      </c>
      <c r="C117" s="2" t="n">
        <v>41828</v>
      </c>
      <c r="D117" s="1" t="n">
        <v>1000</v>
      </c>
      <c r="E117" s="1" t="s">
        <v>13</v>
      </c>
      <c r="F117" s="1" t="s">
        <v>470</v>
      </c>
      <c r="G117" s="1" t="s">
        <v>471</v>
      </c>
      <c r="H117" s="1" t="s">
        <v>26</v>
      </c>
      <c r="J117" s="1" t="s">
        <v>472</v>
      </c>
    </row>
    <row r="118" customFormat="false" ht="14.4" hidden="false" customHeight="false" outlineLevel="0" collapsed="false">
      <c r="A118" s="1" t="s">
        <v>473</v>
      </c>
      <c r="B118" s="1" t="s">
        <v>454</v>
      </c>
      <c r="C118" s="2" t="n">
        <v>41856</v>
      </c>
      <c r="D118" s="1" t="n">
        <v>770</v>
      </c>
      <c r="E118" s="1" t="s">
        <v>455</v>
      </c>
      <c r="F118" s="1" t="s">
        <v>474</v>
      </c>
      <c r="G118" s="1" t="s">
        <v>475</v>
      </c>
      <c r="H118" s="1" t="s">
        <v>31</v>
      </c>
      <c r="J118" s="1" t="s">
        <v>476</v>
      </c>
    </row>
    <row r="119" customFormat="false" ht="14.4" hidden="false" customHeight="false" outlineLevel="0" collapsed="false">
      <c r="A119" s="1" t="s">
        <v>81</v>
      </c>
      <c r="B119" s="1" t="s">
        <v>12</v>
      </c>
      <c r="C119" s="2" t="n">
        <v>41860</v>
      </c>
      <c r="D119" s="1" t="n">
        <v>1976</v>
      </c>
      <c r="E119" s="1" t="s">
        <v>13</v>
      </c>
      <c r="F119" s="1" t="s">
        <v>477</v>
      </c>
      <c r="G119" s="1" t="s">
        <v>478</v>
      </c>
      <c r="H119" s="1" t="s">
        <v>254</v>
      </c>
      <c r="J119" s="1" t="s">
        <v>479</v>
      </c>
    </row>
    <row r="120" customFormat="false" ht="14.4" hidden="false" customHeight="false" outlineLevel="0" collapsed="false">
      <c r="A120" s="1" t="s">
        <v>371</v>
      </c>
      <c r="B120" s="1" t="s">
        <v>372</v>
      </c>
      <c r="C120" s="2" t="n">
        <v>41878</v>
      </c>
      <c r="D120" s="1" t="n">
        <v>1350</v>
      </c>
      <c r="E120" s="1" t="s">
        <v>13</v>
      </c>
      <c r="F120" s="1" t="s">
        <v>480</v>
      </c>
      <c r="G120" s="1" t="s">
        <v>481</v>
      </c>
      <c r="H120" s="1" t="s">
        <v>26</v>
      </c>
      <c r="J120" s="1" t="s">
        <v>482</v>
      </c>
    </row>
    <row r="121" customFormat="false" ht="14.4" hidden="false" customHeight="false" outlineLevel="0" collapsed="false">
      <c r="A121" s="1" t="s">
        <v>483</v>
      </c>
      <c r="B121" s="1" t="s">
        <v>12</v>
      </c>
      <c r="C121" s="2" t="n">
        <v>41883</v>
      </c>
      <c r="D121" s="1" t="n">
        <v>2000</v>
      </c>
      <c r="E121" s="1" t="s">
        <v>13</v>
      </c>
      <c r="F121" s="1" t="s">
        <v>484</v>
      </c>
      <c r="G121" s="1" t="s">
        <v>485</v>
      </c>
      <c r="H121" s="1" t="s">
        <v>26</v>
      </c>
      <c r="J121" s="1" t="s">
        <v>486</v>
      </c>
    </row>
    <row r="122" customFormat="false" ht="14.4" hidden="false" customHeight="false" outlineLevel="0" collapsed="false">
      <c r="A122" s="1" t="s">
        <v>487</v>
      </c>
      <c r="B122" s="1" t="s">
        <v>12</v>
      </c>
      <c r="C122" s="2" t="n">
        <v>41883</v>
      </c>
      <c r="D122" s="1" t="n">
        <v>2060</v>
      </c>
      <c r="E122" s="1" t="s">
        <v>13</v>
      </c>
      <c r="F122" s="1" t="s">
        <v>488</v>
      </c>
      <c r="G122" s="1" t="s">
        <v>489</v>
      </c>
      <c r="H122" s="1" t="s">
        <v>31</v>
      </c>
      <c r="J122" s="1" t="s">
        <v>490</v>
      </c>
    </row>
    <row r="123" customFormat="false" ht="14.4" hidden="false" customHeight="false" outlineLevel="0" collapsed="false">
      <c r="A123" s="1" t="s">
        <v>18</v>
      </c>
      <c r="B123" s="1" t="s">
        <v>12</v>
      </c>
      <c r="C123" s="2" t="n">
        <v>41899</v>
      </c>
      <c r="D123" s="1" t="n">
        <v>1940</v>
      </c>
      <c r="E123" s="1" t="s">
        <v>13</v>
      </c>
      <c r="F123" s="1" t="s">
        <v>491</v>
      </c>
      <c r="G123" s="1" t="s">
        <v>492</v>
      </c>
      <c r="H123" s="1" t="s">
        <v>369</v>
      </c>
      <c r="J123" s="1" t="s">
        <v>493</v>
      </c>
    </row>
    <row r="124" customFormat="false" ht="14.4" hidden="false" customHeight="false" outlineLevel="0" collapsed="false">
      <c r="A124" s="1" t="s">
        <v>494</v>
      </c>
      <c r="B124" s="1" t="s">
        <v>34</v>
      </c>
      <c r="C124" s="2" t="n">
        <v>41906</v>
      </c>
      <c r="D124" s="1" t="n">
        <v>300</v>
      </c>
      <c r="E124" s="1" t="s">
        <v>13</v>
      </c>
      <c r="F124" s="1" t="s">
        <v>495</v>
      </c>
      <c r="G124" s="1" t="s">
        <v>496</v>
      </c>
      <c r="H124" s="1" t="s">
        <v>497</v>
      </c>
      <c r="J124" s="1" t="s">
        <v>498</v>
      </c>
    </row>
    <row r="125" customFormat="false" ht="14.4" hidden="false" customHeight="false" outlineLevel="0" collapsed="false">
      <c r="A125" s="1" t="s">
        <v>138</v>
      </c>
      <c r="B125" s="1" t="s">
        <v>34</v>
      </c>
      <c r="C125" s="2" t="n">
        <v>41941</v>
      </c>
      <c r="D125" s="1" t="n">
        <v>0</v>
      </c>
      <c r="E125" s="1" t="s">
        <v>13</v>
      </c>
      <c r="F125" s="1" t="s">
        <v>351</v>
      </c>
      <c r="G125" s="1" t="s">
        <v>499</v>
      </c>
      <c r="H125" s="1" t="s">
        <v>500</v>
      </c>
      <c r="J125" s="1" t="s">
        <v>501</v>
      </c>
    </row>
    <row r="126" customFormat="false" ht="14.4" hidden="false" customHeight="false" outlineLevel="0" collapsed="false">
      <c r="A126" s="1" t="s">
        <v>502</v>
      </c>
      <c r="B126" s="1" t="s">
        <v>34</v>
      </c>
      <c r="C126" s="2" t="n">
        <v>41969</v>
      </c>
      <c r="D126" s="1" t="n">
        <v>1500</v>
      </c>
      <c r="E126" s="1" t="s">
        <v>13</v>
      </c>
      <c r="F126" s="1" t="s">
        <v>503</v>
      </c>
      <c r="G126" s="1" t="s">
        <v>504</v>
      </c>
      <c r="H126" s="1" t="s">
        <v>505</v>
      </c>
      <c r="J126" s="1" t="s">
        <v>506</v>
      </c>
    </row>
    <row r="127" customFormat="false" ht="14.4" hidden="false" customHeight="false" outlineLevel="0" collapsed="false">
      <c r="A127" s="1" t="s">
        <v>507</v>
      </c>
      <c r="B127" s="1" t="s">
        <v>12</v>
      </c>
      <c r="C127" s="2" t="n">
        <v>41971</v>
      </c>
      <c r="D127" s="1" t="n">
        <v>2030</v>
      </c>
      <c r="E127" s="1" t="s">
        <v>13</v>
      </c>
      <c r="F127" s="1" t="s">
        <v>508</v>
      </c>
      <c r="G127" s="1" t="s">
        <v>509</v>
      </c>
      <c r="H127" s="1" t="s">
        <v>510</v>
      </c>
      <c r="J127" s="1" t="s">
        <v>511</v>
      </c>
    </row>
    <row r="128" customFormat="false" ht="14.4" hidden="false" customHeight="false" outlineLevel="0" collapsed="false">
      <c r="A128" s="1" t="s">
        <v>302</v>
      </c>
      <c r="B128" s="1" t="s">
        <v>12</v>
      </c>
      <c r="C128" s="2" t="n">
        <v>41993</v>
      </c>
      <c r="D128" s="1" t="n">
        <v>977</v>
      </c>
      <c r="E128" s="1" t="s">
        <v>13</v>
      </c>
      <c r="F128" s="1" t="s">
        <v>512</v>
      </c>
      <c r="G128" s="1" t="s">
        <v>513</v>
      </c>
      <c r="H128" s="1" t="s">
        <v>48</v>
      </c>
      <c r="J128" s="1" t="s">
        <v>514</v>
      </c>
    </row>
    <row r="129" customFormat="false" ht="14.4" hidden="false" customHeight="false" outlineLevel="0" collapsed="false">
      <c r="A129" s="1" t="s">
        <v>515</v>
      </c>
      <c r="B129" s="1" t="s">
        <v>454</v>
      </c>
      <c r="C129" s="2" t="n">
        <v>41996</v>
      </c>
      <c r="D129" s="1" t="n">
        <v>960</v>
      </c>
      <c r="E129" s="1" t="s">
        <v>455</v>
      </c>
      <c r="F129" s="1" t="s">
        <v>516</v>
      </c>
      <c r="G129" s="1" t="s">
        <v>517</v>
      </c>
      <c r="H129" s="1" t="s">
        <v>26</v>
      </c>
      <c r="J129" s="1" t="s">
        <v>518</v>
      </c>
    </row>
    <row r="130" customFormat="false" ht="14.4" hidden="false" customHeight="false" outlineLevel="0" collapsed="false">
      <c r="A130" s="1" t="s">
        <v>228</v>
      </c>
      <c r="B130" s="1" t="s">
        <v>34</v>
      </c>
      <c r="C130" s="2" t="n">
        <v>42011</v>
      </c>
      <c r="D130" s="1" t="n">
        <v>800</v>
      </c>
      <c r="E130" s="1" t="s">
        <v>13</v>
      </c>
      <c r="F130" s="1" t="s">
        <v>219</v>
      </c>
      <c r="G130" s="1" t="s">
        <v>519</v>
      </c>
      <c r="H130" s="1" t="s">
        <v>520</v>
      </c>
      <c r="J130" s="1" t="s">
        <v>521</v>
      </c>
    </row>
    <row r="131" customFormat="false" ht="14.4" hidden="false" customHeight="false" outlineLevel="0" collapsed="false">
      <c r="A131" s="1" t="s">
        <v>522</v>
      </c>
      <c r="B131" s="1" t="s">
        <v>12</v>
      </c>
      <c r="C131" s="2" t="n">
        <v>42033</v>
      </c>
      <c r="D131" s="1" t="n">
        <v>2030</v>
      </c>
      <c r="E131" s="1" t="s">
        <v>13</v>
      </c>
      <c r="F131" s="1" t="s">
        <v>523</v>
      </c>
      <c r="G131" s="1" t="s">
        <v>524</v>
      </c>
      <c r="H131" s="1" t="s">
        <v>185</v>
      </c>
      <c r="J131" s="1" t="s">
        <v>525</v>
      </c>
    </row>
    <row r="132" customFormat="false" ht="14.4" hidden="false" customHeight="false" outlineLevel="0" collapsed="false">
      <c r="A132" s="1" t="s">
        <v>218</v>
      </c>
      <c r="B132" s="1" t="s">
        <v>34</v>
      </c>
      <c r="C132" s="2" t="n">
        <v>42053</v>
      </c>
      <c r="D132" s="1" t="n">
        <v>800</v>
      </c>
      <c r="E132" s="1" t="s">
        <v>13</v>
      </c>
      <c r="F132" s="1" t="s">
        <v>526</v>
      </c>
      <c r="G132" s="1" t="s">
        <v>527</v>
      </c>
      <c r="H132" s="1" t="s">
        <v>369</v>
      </c>
      <c r="J132" s="1" t="s">
        <v>528</v>
      </c>
    </row>
    <row r="133" customFormat="false" ht="14.4" hidden="false" customHeight="false" outlineLevel="0" collapsed="false">
      <c r="A133" s="1" t="s">
        <v>142</v>
      </c>
      <c r="B133" s="1" t="s">
        <v>34</v>
      </c>
      <c r="C133" s="2" t="n">
        <v>42071</v>
      </c>
      <c r="D133" s="1" t="n">
        <v>800</v>
      </c>
      <c r="E133" s="1" t="s">
        <v>13</v>
      </c>
      <c r="F133" s="1" t="s">
        <v>529</v>
      </c>
      <c r="G133" s="1" t="s">
        <v>530</v>
      </c>
      <c r="H133" s="1" t="s">
        <v>531</v>
      </c>
      <c r="J133" s="1" t="s">
        <v>532</v>
      </c>
    </row>
    <row r="134" customFormat="false" ht="14.4" hidden="false" customHeight="false" outlineLevel="0" collapsed="false">
      <c r="A134" s="1" t="s">
        <v>533</v>
      </c>
      <c r="B134" s="1" t="s">
        <v>34</v>
      </c>
      <c r="C134" s="2" t="n">
        <v>42071</v>
      </c>
      <c r="D134" s="1" t="n">
        <v>1500</v>
      </c>
      <c r="E134" s="1" t="s">
        <v>13</v>
      </c>
      <c r="F134" s="1" t="s">
        <v>534</v>
      </c>
      <c r="G134" s="1" t="s">
        <v>535</v>
      </c>
      <c r="H134" s="1" t="s">
        <v>536</v>
      </c>
      <c r="J134" s="1" t="s">
        <v>537</v>
      </c>
    </row>
    <row r="135" customFormat="false" ht="14.4" hidden="false" customHeight="false" outlineLevel="0" collapsed="false">
      <c r="A135" s="1" t="s">
        <v>371</v>
      </c>
      <c r="B135" s="1" t="s">
        <v>372</v>
      </c>
      <c r="C135" s="2" t="n">
        <v>42076</v>
      </c>
      <c r="D135" s="1" t="n">
        <v>1350</v>
      </c>
      <c r="E135" s="1" t="s">
        <v>13</v>
      </c>
      <c r="F135" s="1" t="s">
        <v>538</v>
      </c>
      <c r="G135" s="1" t="s">
        <v>539</v>
      </c>
      <c r="H135" s="1" t="s">
        <v>348</v>
      </c>
      <c r="J135" s="1" t="s">
        <v>540</v>
      </c>
    </row>
    <row r="136" customFormat="false" ht="14.4" hidden="false" customHeight="false" outlineLevel="0" collapsed="false">
      <c r="A136" s="1" t="s">
        <v>541</v>
      </c>
      <c r="B136" s="1" t="s">
        <v>34</v>
      </c>
      <c r="C136" s="2" t="n">
        <v>42079</v>
      </c>
      <c r="D136" s="1" t="n">
        <v>600</v>
      </c>
      <c r="E136" s="1" t="s">
        <v>13</v>
      </c>
      <c r="F136" s="1" t="s">
        <v>542</v>
      </c>
      <c r="G136" s="1" t="s">
        <v>543</v>
      </c>
      <c r="H136" s="1" t="s">
        <v>544</v>
      </c>
      <c r="J136" s="1" t="s">
        <v>545</v>
      </c>
    </row>
    <row r="137" customFormat="false" ht="14.4" hidden="false" customHeight="false" outlineLevel="0" collapsed="false">
      <c r="A137" s="1" t="s">
        <v>371</v>
      </c>
      <c r="B137" s="1" t="s">
        <v>372</v>
      </c>
      <c r="C137" s="2" t="n">
        <v>42081</v>
      </c>
      <c r="D137" s="1" t="n">
        <v>1350</v>
      </c>
      <c r="E137" s="1" t="s">
        <v>13</v>
      </c>
      <c r="F137" s="1" t="s">
        <v>546</v>
      </c>
      <c r="G137" s="1" t="s">
        <v>547</v>
      </c>
      <c r="H137" s="1" t="s">
        <v>26</v>
      </c>
      <c r="J137" s="1" t="s">
        <v>548</v>
      </c>
    </row>
    <row r="138" customFormat="false" ht="14.4" hidden="false" customHeight="false" outlineLevel="0" collapsed="false">
      <c r="A138" s="1" t="s">
        <v>549</v>
      </c>
      <c r="B138" s="1" t="s">
        <v>550</v>
      </c>
      <c r="C138" s="2" t="n">
        <v>42091</v>
      </c>
      <c r="D138" s="1" t="n">
        <v>1398</v>
      </c>
      <c r="E138" s="1" t="s">
        <v>13</v>
      </c>
      <c r="F138" s="1" t="s">
        <v>551</v>
      </c>
      <c r="G138" s="1" t="s">
        <v>552</v>
      </c>
      <c r="H138" s="1" t="s">
        <v>31</v>
      </c>
      <c r="J138" s="1" t="s">
        <v>553</v>
      </c>
    </row>
    <row r="139" customFormat="false" ht="14.4" hidden="false" customHeight="false" outlineLevel="0" collapsed="false">
      <c r="A139" s="1" t="s">
        <v>302</v>
      </c>
      <c r="B139" s="1" t="s">
        <v>12</v>
      </c>
      <c r="C139" s="2" t="n">
        <v>42091</v>
      </c>
      <c r="D139" s="1" t="n">
        <v>1148</v>
      </c>
      <c r="E139" s="1" t="s">
        <v>13</v>
      </c>
      <c r="F139" s="1" t="s">
        <v>554</v>
      </c>
      <c r="G139" s="1" t="s">
        <v>555</v>
      </c>
      <c r="H139" s="1" t="s">
        <v>556</v>
      </c>
      <c r="J139" s="1" t="s">
        <v>557</v>
      </c>
    </row>
    <row r="140" customFormat="false" ht="14.4" hidden="false" customHeight="false" outlineLevel="0" collapsed="false">
      <c r="A140" s="1" t="s">
        <v>142</v>
      </c>
      <c r="B140" s="1" t="s">
        <v>34</v>
      </c>
      <c r="C140" s="2" t="n">
        <v>42093</v>
      </c>
      <c r="D140" s="1" t="n">
        <v>800</v>
      </c>
      <c r="E140" s="1" t="s">
        <v>13</v>
      </c>
      <c r="F140" s="1" t="s">
        <v>558</v>
      </c>
      <c r="G140" s="1" t="s">
        <v>559</v>
      </c>
      <c r="H140" s="1" t="s">
        <v>560</v>
      </c>
      <c r="J140" s="1" t="s">
        <v>561</v>
      </c>
    </row>
    <row r="141" customFormat="false" ht="14.4" hidden="false" customHeight="false" outlineLevel="0" collapsed="false">
      <c r="A141" s="1" t="s">
        <v>473</v>
      </c>
      <c r="B141" s="1" t="s">
        <v>454</v>
      </c>
      <c r="C141" s="2" t="n">
        <v>42097</v>
      </c>
      <c r="D141" s="1" t="n">
        <v>960</v>
      </c>
      <c r="E141" s="1" t="s">
        <v>455</v>
      </c>
      <c r="F141" s="1" t="s">
        <v>562</v>
      </c>
      <c r="G141" s="1" t="s">
        <v>563</v>
      </c>
      <c r="H141" s="1" t="s">
        <v>185</v>
      </c>
      <c r="J141" s="1" t="s">
        <v>564</v>
      </c>
    </row>
    <row r="142" customFormat="false" ht="14.4" hidden="false" customHeight="false" outlineLevel="0" collapsed="false">
      <c r="A142" s="1" t="s">
        <v>453</v>
      </c>
      <c r="B142" s="1" t="s">
        <v>454</v>
      </c>
      <c r="C142" s="2" t="n">
        <v>42114</v>
      </c>
      <c r="D142" s="1" t="n">
        <v>770</v>
      </c>
      <c r="E142" s="1" t="s">
        <v>455</v>
      </c>
      <c r="F142" s="1" t="s">
        <v>474</v>
      </c>
      <c r="G142" s="1" t="s">
        <v>565</v>
      </c>
      <c r="H142" s="1" t="s">
        <v>31</v>
      </c>
      <c r="J142" s="1" t="s">
        <v>566</v>
      </c>
    </row>
    <row r="143" customFormat="false" ht="14.4" hidden="false" customHeight="false" outlineLevel="0" collapsed="false">
      <c r="A143" s="1" t="s">
        <v>371</v>
      </c>
      <c r="B143" s="1" t="s">
        <v>372</v>
      </c>
      <c r="C143" s="2" t="n">
        <v>42118</v>
      </c>
      <c r="D143" s="1" t="n">
        <v>1350</v>
      </c>
      <c r="E143" s="1" t="s">
        <v>13</v>
      </c>
      <c r="F143" s="1" t="s">
        <v>567</v>
      </c>
      <c r="G143" s="1" t="s">
        <v>568</v>
      </c>
      <c r="H143" s="1" t="s">
        <v>26</v>
      </c>
      <c r="J143" s="1" t="s">
        <v>569</v>
      </c>
    </row>
    <row r="144" customFormat="false" ht="14.4" hidden="false" customHeight="false" outlineLevel="0" collapsed="false">
      <c r="A144" s="1" t="s">
        <v>570</v>
      </c>
      <c r="B144" s="1" t="s">
        <v>571</v>
      </c>
      <c r="C144" s="2" t="n">
        <v>42124</v>
      </c>
      <c r="D144" s="1" t="n">
        <v>1489</v>
      </c>
      <c r="E144" s="1" t="s">
        <v>13</v>
      </c>
      <c r="F144" s="1" t="s">
        <v>572</v>
      </c>
      <c r="G144" s="1" t="s">
        <v>573</v>
      </c>
      <c r="H144" s="1" t="s">
        <v>48</v>
      </c>
      <c r="J144" s="1" t="s">
        <v>574</v>
      </c>
    </row>
    <row r="145" customFormat="false" ht="14.4" hidden="false" customHeight="false" outlineLevel="0" collapsed="false">
      <c r="A145" s="1" t="s">
        <v>575</v>
      </c>
      <c r="B145" s="1" t="s">
        <v>576</v>
      </c>
      <c r="C145" s="2" t="n">
        <v>42134</v>
      </c>
      <c r="D145" s="1" t="n">
        <v>2557</v>
      </c>
      <c r="E145" s="1" t="s">
        <v>378</v>
      </c>
      <c r="F145" s="1" t="s">
        <v>577</v>
      </c>
      <c r="G145" s="1" t="s">
        <v>578</v>
      </c>
      <c r="H145" s="1" t="s">
        <v>531</v>
      </c>
      <c r="J145" s="1" t="s">
        <v>579</v>
      </c>
    </row>
    <row r="146" customFormat="false" ht="14.4" hidden="false" customHeight="false" outlineLevel="0" collapsed="false">
      <c r="A146" s="1" t="s">
        <v>580</v>
      </c>
      <c r="B146" s="1" t="s">
        <v>12</v>
      </c>
      <c r="C146" s="2" t="n">
        <v>42135</v>
      </c>
      <c r="D146" s="1" t="n">
        <v>1931</v>
      </c>
      <c r="E146" s="1" t="s">
        <v>13</v>
      </c>
      <c r="F146" s="1" t="s">
        <v>581</v>
      </c>
      <c r="G146" s="1" t="s">
        <v>582</v>
      </c>
      <c r="H146" s="1" t="s">
        <v>31</v>
      </c>
      <c r="J146" s="1" t="s">
        <v>583</v>
      </c>
    </row>
    <row r="147" customFormat="false" ht="14.4" hidden="false" customHeight="false" outlineLevel="0" collapsed="false">
      <c r="A147" s="1" t="s">
        <v>584</v>
      </c>
      <c r="B147" s="1" t="s">
        <v>34</v>
      </c>
      <c r="C147" s="2" t="n">
        <v>42138</v>
      </c>
      <c r="D147" s="1" t="n">
        <v>1500</v>
      </c>
      <c r="E147" s="1" t="s">
        <v>13</v>
      </c>
      <c r="F147" s="1" t="s">
        <v>585</v>
      </c>
      <c r="G147" s="1" t="s">
        <v>586</v>
      </c>
      <c r="H147" s="1" t="s">
        <v>587</v>
      </c>
      <c r="J147" s="1" t="s">
        <v>588</v>
      </c>
    </row>
    <row r="148" customFormat="false" ht="14.4" hidden="false" customHeight="false" outlineLevel="0" collapsed="false">
      <c r="A148" s="1" t="s">
        <v>106</v>
      </c>
      <c r="B148" s="1" t="s">
        <v>12</v>
      </c>
      <c r="C148" s="2" t="n">
        <v>42140</v>
      </c>
      <c r="D148" s="1" t="n">
        <v>2291</v>
      </c>
      <c r="E148" s="1" t="s">
        <v>13</v>
      </c>
      <c r="F148" s="1" t="s">
        <v>589</v>
      </c>
      <c r="G148" s="1" t="s">
        <v>590</v>
      </c>
      <c r="H148" s="1" t="s">
        <v>591</v>
      </c>
      <c r="J148" s="1" t="s">
        <v>592</v>
      </c>
    </row>
    <row r="149" customFormat="false" ht="14.4" hidden="false" customHeight="false" outlineLevel="0" collapsed="false">
      <c r="A149" s="1" t="s">
        <v>593</v>
      </c>
      <c r="B149" s="1" t="s">
        <v>594</v>
      </c>
      <c r="C149" s="2" t="n">
        <v>42142</v>
      </c>
      <c r="D149" s="1" t="n">
        <v>420</v>
      </c>
      <c r="E149" s="1" t="s">
        <v>378</v>
      </c>
      <c r="F149" s="1" t="s">
        <v>595</v>
      </c>
      <c r="G149" s="1" t="s">
        <v>596</v>
      </c>
      <c r="H149" s="1" t="s">
        <v>597</v>
      </c>
      <c r="J149" s="1" t="s">
        <v>598</v>
      </c>
    </row>
    <row r="150" customFormat="false" ht="14.4" hidden="false" customHeight="false" outlineLevel="0" collapsed="false">
      <c r="A150" s="1" t="s">
        <v>371</v>
      </c>
      <c r="B150" s="1" t="s">
        <v>372</v>
      </c>
      <c r="C150" s="2" t="n">
        <v>42152</v>
      </c>
      <c r="D150" s="1" t="n">
        <v>1624</v>
      </c>
      <c r="E150" s="1" t="s">
        <v>378</v>
      </c>
      <c r="F150" s="1" t="s">
        <v>599</v>
      </c>
      <c r="G150" s="1" t="s">
        <v>600</v>
      </c>
      <c r="H150" s="1" t="s">
        <v>531</v>
      </c>
      <c r="J150" s="1" t="s">
        <v>601</v>
      </c>
    </row>
    <row r="151" customFormat="false" ht="14.4" hidden="false" customHeight="false" outlineLevel="0" collapsed="false">
      <c r="A151" s="1" t="s">
        <v>602</v>
      </c>
      <c r="B151" s="1" t="s">
        <v>372</v>
      </c>
      <c r="C151" s="2" t="n">
        <v>42171</v>
      </c>
      <c r="D151" s="1" t="n">
        <v>2250</v>
      </c>
      <c r="E151" s="1" t="s">
        <v>13</v>
      </c>
      <c r="F151" s="1" t="s">
        <v>603</v>
      </c>
      <c r="G151" s="1" t="s">
        <v>604</v>
      </c>
      <c r="H151" s="1" t="s">
        <v>185</v>
      </c>
      <c r="J151" s="1" t="s">
        <v>605</v>
      </c>
    </row>
    <row r="152" customFormat="false" ht="14.4" hidden="false" customHeight="false" outlineLevel="0" collapsed="false">
      <c r="A152" s="1" t="s">
        <v>376</v>
      </c>
      <c r="B152" s="1" t="s">
        <v>377</v>
      </c>
      <c r="C152" s="2" t="n">
        <v>42180</v>
      </c>
      <c r="D152" s="1" t="n">
        <v>1250</v>
      </c>
      <c r="E152" s="1" t="s">
        <v>13</v>
      </c>
      <c r="F152" s="1" t="s">
        <v>606</v>
      </c>
      <c r="G152" s="1" t="s">
        <v>607</v>
      </c>
      <c r="H152" s="1" t="s">
        <v>608</v>
      </c>
      <c r="J152" s="1" t="s">
        <v>609</v>
      </c>
    </row>
    <row r="153" customFormat="false" ht="14.4" hidden="false" customHeight="false" outlineLevel="0" collapsed="false">
      <c r="A153" s="1" t="s">
        <v>610</v>
      </c>
      <c r="B153" s="1" t="s">
        <v>12</v>
      </c>
      <c r="C153" s="2" t="n">
        <v>42192</v>
      </c>
      <c r="D153" s="1" t="n">
        <v>977</v>
      </c>
      <c r="E153" s="1" t="s">
        <v>13</v>
      </c>
      <c r="F153" s="1" t="s">
        <v>611</v>
      </c>
      <c r="G153" s="1" t="s">
        <v>612</v>
      </c>
      <c r="H153" s="1" t="s">
        <v>185</v>
      </c>
      <c r="J153" s="1" t="s">
        <v>613</v>
      </c>
    </row>
    <row r="154" customFormat="false" ht="14.4" hidden="false" customHeight="false" outlineLevel="0" collapsed="false">
      <c r="A154" s="1" t="s">
        <v>614</v>
      </c>
      <c r="B154" s="1" t="s">
        <v>615</v>
      </c>
      <c r="C154" s="2" t="n">
        <v>42205</v>
      </c>
      <c r="D154" s="1" t="n">
        <v>962</v>
      </c>
      <c r="E154" s="1" t="s">
        <v>378</v>
      </c>
      <c r="F154" s="1" t="s">
        <v>616</v>
      </c>
      <c r="G154" s="1" t="s">
        <v>617</v>
      </c>
      <c r="H154" s="1" t="s">
        <v>618</v>
      </c>
      <c r="J154" s="1" t="s">
        <v>619</v>
      </c>
    </row>
    <row r="155" customFormat="false" ht="14.4" hidden="false" customHeight="false" outlineLevel="0" collapsed="false">
      <c r="A155" s="1" t="s">
        <v>620</v>
      </c>
      <c r="B155" s="1" t="s">
        <v>12</v>
      </c>
      <c r="C155" s="2" t="n">
        <v>42207</v>
      </c>
      <c r="D155" s="1" t="n">
        <v>1931</v>
      </c>
      <c r="E155" s="1" t="s">
        <v>13</v>
      </c>
      <c r="F155" s="1" t="s">
        <v>621</v>
      </c>
      <c r="G155" s="1" t="s">
        <v>622</v>
      </c>
      <c r="H155" s="1" t="s">
        <v>531</v>
      </c>
      <c r="J155" s="1" t="s">
        <v>623</v>
      </c>
    </row>
    <row r="156" customFormat="false" ht="14.4" hidden="false" customHeight="false" outlineLevel="0" collapsed="false">
      <c r="A156" s="1" t="s">
        <v>624</v>
      </c>
      <c r="B156" s="1" t="s">
        <v>34</v>
      </c>
      <c r="C156" s="2" t="n">
        <v>42207</v>
      </c>
      <c r="D156" s="1" t="n">
        <v>800</v>
      </c>
      <c r="E156" s="1" t="s">
        <v>13</v>
      </c>
      <c r="F156" s="1" t="s">
        <v>625</v>
      </c>
      <c r="G156" s="1" t="s">
        <v>626</v>
      </c>
      <c r="H156" s="1" t="s">
        <v>531</v>
      </c>
      <c r="J156" s="1" t="s">
        <v>627</v>
      </c>
    </row>
    <row r="157" customFormat="false" ht="14.4" hidden="false" customHeight="false" outlineLevel="0" collapsed="false">
      <c r="A157" s="1" t="s">
        <v>628</v>
      </c>
      <c r="B157" s="1" t="s">
        <v>629</v>
      </c>
      <c r="C157" s="2" t="n">
        <v>42209</v>
      </c>
      <c r="D157" s="1" t="n">
        <v>350</v>
      </c>
      <c r="E157" s="1" t="s">
        <v>455</v>
      </c>
      <c r="F157" s="1" t="s">
        <v>630</v>
      </c>
      <c r="G157" s="1" t="s">
        <v>631</v>
      </c>
      <c r="H157" s="1" t="s">
        <v>632</v>
      </c>
      <c r="J157" s="1" t="s">
        <v>633</v>
      </c>
    </row>
    <row r="158" customFormat="false" ht="14.4" hidden="false" customHeight="false" outlineLevel="0" collapsed="false">
      <c r="A158" s="1" t="s">
        <v>634</v>
      </c>
      <c r="B158" s="1" t="s">
        <v>34</v>
      </c>
      <c r="C158" s="2" t="n">
        <v>42217</v>
      </c>
      <c r="D158" s="1" t="n">
        <v>800</v>
      </c>
      <c r="E158" s="1" t="s">
        <v>13</v>
      </c>
      <c r="F158" s="1" t="s">
        <v>635</v>
      </c>
      <c r="G158" s="1" t="s">
        <v>636</v>
      </c>
      <c r="H158" s="1" t="s">
        <v>637</v>
      </c>
      <c r="J158" s="1" t="s">
        <v>638</v>
      </c>
    </row>
    <row r="159" customFormat="false" ht="14.4" hidden="false" customHeight="false" outlineLevel="0" collapsed="false">
      <c r="A159" s="1" t="s">
        <v>639</v>
      </c>
      <c r="B159" s="3" t="s">
        <v>640</v>
      </c>
      <c r="C159" s="2" t="n">
        <v>42221</v>
      </c>
      <c r="D159" s="1" t="n">
        <v>110</v>
      </c>
      <c r="E159" s="1" t="s">
        <v>13</v>
      </c>
      <c r="F159" s="1" t="s">
        <v>641</v>
      </c>
      <c r="G159" s="1" t="s">
        <v>642</v>
      </c>
      <c r="H159" s="1" t="s">
        <v>643</v>
      </c>
      <c r="J159" s="1" t="s">
        <v>644</v>
      </c>
    </row>
    <row r="160" customFormat="false" ht="14.4" hidden="false" customHeight="false" outlineLevel="0" collapsed="false">
      <c r="A160" s="1" t="s">
        <v>18</v>
      </c>
      <c r="B160" s="1" t="s">
        <v>12</v>
      </c>
      <c r="C160" s="2" t="n">
        <v>42230</v>
      </c>
      <c r="D160" s="1" t="n">
        <v>2030</v>
      </c>
      <c r="E160" s="1" t="s">
        <v>13</v>
      </c>
      <c r="F160" s="1" t="s">
        <v>645</v>
      </c>
      <c r="G160" s="1" t="s">
        <v>646</v>
      </c>
      <c r="H160" s="1" t="s">
        <v>647</v>
      </c>
      <c r="J160" s="1" t="s">
        <v>648</v>
      </c>
    </row>
    <row r="161" customFormat="false" ht="14.4" hidden="false" customHeight="false" outlineLevel="0" collapsed="false">
      <c r="A161" s="1" t="s">
        <v>649</v>
      </c>
      <c r="B161" s="1" t="s">
        <v>34</v>
      </c>
      <c r="C161" s="2" t="n">
        <v>42236</v>
      </c>
      <c r="D161" s="1" t="n">
        <v>0</v>
      </c>
      <c r="E161" s="1" t="s">
        <v>13</v>
      </c>
      <c r="F161" s="1" t="s">
        <v>650</v>
      </c>
      <c r="G161" s="1" t="s">
        <v>651</v>
      </c>
      <c r="H161" s="1" t="s">
        <v>652</v>
      </c>
      <c r="J161" s="1" t="s">
        <v>653</v>
      </c>
    </row>
    <row r="162" customFormat="false" ht="14.4" hidden="false" customHeight="false" outlineLevel="0" collapsed="false">
      <c r="A162" s="1" t="s">
        <v>297</v>
      </c>
      <c r="B162" s="1" t="s">
        <v>298</v>
      </c>
      <c r="C162" s="2" t="n">
        <v>42257</v>
      </c>
      <c r="D162" s="1" t="n">
        <v>1695</v>
      </c>
      <c r="E162" s="1" t="s">
        <v>13</v>
      </c>
      <c r="F162" s="1" t="s">
        <v>654</v>
      </c>
      <c r="G162" s="1" t="s">
        <v>655</v>
      </c>
      <c r="H162" s="1" t="s">
        <v>185</v>
      </c>
      <c r="J162" s="1" t="s">
        <v>656</v>
      </c>
    </row>
    <row r="163" customFormat="false" ht="14.4" hidden="false" customHeight="false" outlineLevel="0" collapsed="false">
      <c r="A163" s="1" t="s">
        <v>657</v>
      </c>
      <c r="B163" s="1" t="s">
        <v>34</v>
      </c>
      <c r="C163" s="2" t="n">
        <v>42268</v>
      </c>
      <c r="D163" s="1" t="n">
        <v>2000</v>
      </c>
      <c r="E163" s="1" t="s">
        <v>13</v>
      </c>
      <c r="F163" s="1" t="s">
        <v>658</v>
      </c>
      <c r="G163" s="1" t="s">
        <v>659</v>
      </c>
      <c r="H163" s="1" t="s">
        <v>531</v>
      </c>
      <c r="J163" s="1" t="s">
        <v>660</v>
      </c>
    </row>
    <row r="164" customFormat="false" ht="14.4" hidden="false" customHeight="false" outlineLevel="0" collapsed="false">
      <c r="A164" s="1" t="s">
        <v>55</v>
      </c>
      <c r="B164" s="1" t="s">
        <v>12</v>
      </c>
      <c r="C164" s="2" t="n">
        <v>42290</v>
      </c>
      <c r="D164" s="1" t="n">
        <v>1931</v>
      </c>
      <c r="E164" s="1" t="s">
        <v>13</v>
      </c>
      <c r="F164" s="1" t="s">
        <v>661</v>
      </c>
      <c r="G164" s="1" t="s">
        <v>662</v>
      </c>
      <c r="H164" s="1" t="s">
        <v>31</v>
      </c>
      <c r="J164" s="1" t="s">
        <v>663</v>
      </c>
    </row>
    <row r="165" customFormat="false" ht="14.4" hidden="false" customHeight="false" outlineLevel="0" collapsed="false">
      <c r="A165" s="1" t="s">
        <v>664</v>
      </c>
      <c r="B165" s="1" t="s">
        <v>34</v>
      </c>
      <c r="C165" s="2" t="n">
        <v>42290</v>
      </c>
      <c r="D165" s="1" t="n">
        <v>800</v>
      </c>
      <c r="E165" s="1" t="s">
        <v>13</v>
      </c>
      <c r="F165" s="1" t="s">
        <v>665</v>
      </c>
      <c r="G165" s="1" t="s">
        <v>666</v>
      </c>
      <c r="H165" s="1" t="s">
        <v>254</v>
      </c>
      <c r="J165" s="1" t="s">
        <v>667</v>
      </c>
    </row>
    <row r="166" customFormat="false" ht="14.4" hidden="false" customHeight="false" outlineLevel="0" collapsed="false">
      <c r="A166" s="1" t="s">
        <v>649</v>
      </c>
      <c r="B166" s="1" t="s">
        <v>34</v>
      </c>
      <c r="C166" s="2" t="n">
        <v>42298</v>
      </c>
      <c r="D166" s="1" t="n">
        <v>0</v>
      </c>
      <c r="E166" s="1" t="s">
        <v>13</v>
      </c>
      <c r="F166" s="1" t="s">
        <v>668</v>
      </c>
      <c r="G166" s="1" t="s">
        <v>669</v>
      </c>
      <c r="H166" s="1" t="s">
        <v>670</v>
      </c>
      <c r="J166" s="1" t="s">
        <v>671</v>
      </c>
    </row>
    <row r="167" customFormat="false" ht="14.4" hidden="false" customHeight="false" outlineLevel="0" collapsed="false">
      <c r="A167" s="1" t="s">
        <v>371</v>
      </c>
      <c r="B167" s="1" t="s">
        <v>372</v>
      </c>
      <c r="C167" s="2" t="n">
        <v>42298</v>
      </c>
      <c r="D167" s="1" t="n">
        <v>1350</v>
      </c>
      <c r="E167" s="1" t="s">
        <v>13</v>
      </c>
      <c r="F167" s="1" t="s">
        <v>672</v>
      </c>
      <c r="G167" s="1" t="s">
        <v>673</v>
      </c>
      <c r="H167" s="1" t="s">
        <v>26</v>
      </c>
      <c r="J167" s="1" t="s">
        <v>674</v>
      </c>
    </row>
    <row r="168" customFormat="false" ht="14.4" hidden="false" customHeight="false" outlineLevel="0" collapsed="false">
      <c r="A168" s="1" t="s">
        <v>355</v>
      </c>
      <c r="B168" s="1" t="s">
        <v>12</v>
      </c>
      <c r="C168" s="2" t="n">
        <v>42310</v>
      </c>
      <c r="D168" s="1" t="n">
        <v>2030</v>
      </c>
      <c r="E168" s="1" t="s">
        <v>13</v>
      </c>
      <c r="F168" s="1" t="s">
        <v>675</v>
      </c>
      <c r="G168" s="1" t="s">
        <v>676</v>
      </c>
      <c r="H168" s="1" t="s">
        <v>677</v>
      </c>
      <c r="J168" s="1" t="s">
        <v>678</v>
      </c>
    </row>
    <row r="169" customFormat="false" ht="14.4" hidden="false" customHeight="false" outlineLevel="0" collapsed="false">
      <c r="A169" s="1" t="s">
        <v>679</v>
      </c>
      <c r="B169" s="1" t="s">
        <v>34</v>
      </c>
      <c r="C169" s="2" t="n">
        <v>42311</v>
      </c>
      <c r="D169" s="1" t="n">
        <v>0</v>
      </c>
      <c r="E169" s="1" t="s">
        <v>13</v>
      </c>
      <c r="F169" s="1" t="s">
        <v>680</v>
      </c>
      <c r="G169" s="1" t="s">
        <v>681</v>
      </c>
      <c r="H169" s="1" t="s">
        <v>682</v>
      </c>
      <c r="J169" s="1" t="s">
        <v>683</v>
      </c>
    </row>
    <row r="170" customFormat="false" ht="14.4" hidden="false" customHeight="false" outlineLevel="0" collapsed="false">
      <c r="A170" s="1" t="s">
        <v>684</v>
      </c>
      <c r="B170" s="1" t="s">
        <v>685</v>
      </c>
      <c r="C170" s="2" t="n">
        <v>42313</v>
      </c>
      <c r="D170" s="1" t="n">
        <v>99</v>
      </c>
      <c r="E170" s="1" t="s">
        <v>13</v>
      </c>
      <c r="F170" s="1" t="s">
        <v>686</v>
      </c>
      <c r="G170" s="1" t="s">
        <v>687</v>
      </c>
      <c r="H170" s="1" t="s">
        <v>643</v>
      </c>
      <c r="J170" s="1" t="s">
        <v>688</v>
      </c>
    </row>
    <row r="171" customFormat="false" ht="14.4" hidden="false" customHeight="false" outlineLevel="0" collapsed="false">
      <c r="B171" s="1" t="s">
        <v>689</v>
      </c>
      <c r="C171" s="2" t="n">
        <v>42328</v>
      </c>
      <c r="D171" s="1" t="n">
        <v>647</v>
      </c>
      <c r="E171" s="1" t="s">
        <v>378</v>
      </c>
      <c r="F171" s="1" t="s">
        <v>690</v>
      </c>
      <c r="G171" s="1" t="s">
        <v>691</v>
      </c>
      <c r="H171" s="1" t="s">
        <v>692</v>
      </c>
      <c r="I171" s="1" t="s">
        <v>693</v>
      </c>
      <c r="K171" s="1" t="s">
        <v>694</v>
      </c>
    </row>
    <row r="172" customFormat="false" ht="14.4" hidden="false" customHeight="false" outlineLevel="0" collapsed="false">
      <c r="A172" s="1" t="s">
        <v>18</v>
      </c>
      <c r="B172" s="1" t="s">
        <v>12</v>
      </c>
      <c r="C172" s="2" t="n">
        <v>42334</v>
      </c>
      <c r="D172" s="1" t="n">
        <v>1931</v>
      </c>
      <c r="E172" s="1" t="s">
        <v>13</v>
      </c>
      <c r="F172" s="1" t="s">
        <v>695</v>
      </c>
      <c r="G172" s="1" t="s">
        <v>696</v>
      </c>
      <c r="H172" s="1" t="s">
        <v>556</v>
      </c>
      <c r="J172" s="1" t="s">
        <v>697</v>
      </c>
    </row>
    <row r="173" customFormat="false" ht="14.4" hidden="false" customHeight="false" outlineLevel="0" collapsed="false">
      <c r="A173" s="1" t="s">
        <v>698</v>
      </c>
      <c r="B173" s="1" t="s">
        <v>34</v>
      </c>
      <c r="C173" s="2" t="n">
        <v>42349</v>
      </c>
      <c r="D173" s="1" t="n">
        <v>0</v>
      </c>
      <c r="E173" s="1" t="s">
        <v>13</v>
      </c>
      <c r="F173" s="1" t="s">
        <v>699</v>
      </c>
      <c r="G173" s="1" t="s">
        <v>700</v>
      </c>
      <c r="H173" s="1" t="s">
        <v>701</v>
      </c>
      <c r="J173" s="1" t="s">
        <v>702</v>
      </c>
    </row>
    <row r="174" customFormat="false" ht="14.4" hidden="false" customHeight="false" outlineLevel="0" collapsed="false">
      <c r="A174" s="1" t="s">
        <v>703</v>
      </c>
      <c r="B174" s="1" t="s">
        <v>454</v>
      </c>
      <c r="C174" s="2" t="n">
        <v>42356</v>
      </c>
      <c r="D174" s="1" t="n">
        <v>1425</v>
      </c>
      <c r="E174" s="1" t="s">
        <v>13</v>
      </c>
      <c r="F174" s="1" t="s">
        <v>704</v>
      </c>
      <c r="G174" s="1" t="s">
        <v>705</v>
      </c>
      <c r="H174" s="1" t="s">
        <v>531</v>
      </c>
      <c r="J174" s="1" t="s">
        <v>706</v>
      </c>
    </row>
    <row r="175" customFormat="false" ht="14.4" hidden="false" customHeight="false" outlineLevel="0" collapsed="false">
      <c r="A175" s="1" t="s">
        <v>707</v>
      </c>
      <c r="B175" s="1" t="s">
        <v>34</v>
      </c>
      <c r="C175" s="2" t="n">
        <v>42371</v>
      </c>
      <c r="D175" s="1" t="n">
        <v>1500</v>
      </c>
      <c r="E175" s="1" t="s">
        <v>13</v>
      </c>
      <c r="F175" s="1" t="s">
        <v>708</v>
      </c>
      <c r="G175" s="1" t="s">
        <v>709</v>
      </c>
      <c r="H175" s="1" t="s">
        <v>710</v>
      </c>
      <c r="J175" s="1" t="s">
        <v>711</v>
      </c>
    </row>
    <row r="176" customFormat="false" ht="14.4" hidden="false" customHeight="false" outlineLevel="0" collapsed="false">
      <c r="A176" s="1" t="s">
        <v>78</v>
      </c>
      <c r="B176" s="1" t="s">
        <v>12</v>
      </c>
      <c r="C176" s="2" t="n">
        <v>42381</v>
      </c>
      <c r="D176" s="1" t="n">
        <v>2145</v>
      </c>
      <c r="E176" s="1" t="s">
        <v>13</v>
      </c>
      <c r="F176" s="1" t="s">
        <v>712</v>
      </c>
      <c r="G176" s="1" t="s">
        <v>713</v>
      </c>
      <c r="H176" s="1" t="s">
        <v>31</v>
      </c>
      <c r="J176" s="1" t="s">
        <v>714</v>
      </c>
    </row>
    <row r="177" customFormat="false" ht="14.4" hidden="false" customHeight="false" outlineLevel="0" collapsed="false">
      <c r="A177" s="1" t="s">
        <v>715</v>
      </c>
      <c r="B177" s="1" t="s">
        <v>34</v>
      </c>
      <c r="C177" s="2" t="n">
        <v>42418</v>
      </c>
      <c r="D177" s="1" t="n">
        <v>600</v>
      </c>
      <c r="E177" s="1" t="s">
        <v>13</v>
      </c>
      <c r="F177" s="1" t="s">
        <v>716</v>
      </c>
      <c r="G177" s="1" t="s">
        <v>717</v>
      </c>
      <c r="H177" s="1" t="s">
        <v>718</v>
      </c>
      <c r="J177" s="1" t="s">
        <v>719</v>
      </c>
    </row>
    <row r="178" customFormat="false" ht="14.4" hidden="false" customHeight="false" outlineLevel="0" collapsed="false">
      <c r="A178" s="1" t="s">
        <v>442</v>
      </c>
      <c r="B178" s="1" t="s">
        <v>12</v>
      </c>
      <c r="C178" s="2" t="n">
        <v>42426</v>
      </c>
      <c r="D178" s="1" t="n">
        <v>1931</v>
      </c>
      <c r="E178" s="1" t="s">
        <v>13</v>
      </c>
      <c r="F178" s="1" t="s">
        <v>720</v>
      </c>
      <c r="G178" s="1" t="s">
        <v>721</v>
      </c>
      <c r="H178" s="1" t="s">
        <v>531</v>
      </c>
      <c r="J178" s="1" t="s">
        <v>722</v>
      </c>
    </row>
    <row r="179" customFormat="false" ht="14.4" hidden="false" customHeight="false" outlineLevel="0" collapsed="false">
      <c r="A179" s="1" t="s">
        <v>81</v>
      </c>
      <c r="B179" s="1" t="s">
        <v>12</v>
      </c>
      <c r="C179" s="2" t="n">
        <v>42427</v>
      </c>
      <c r="D179" s="1" t="n">
        <v>1931</v>
      </c>
      <c r="E179" s="1" t="s">
        <v>13</v>
      </c>
      <c r="F179" s="1" t="s">
        <v>723</v>
      </c>
      <c r="G179" s="1" t="s">
        <v>724</v>
      </c>
      <c r="H179" s="1" t="s">
        <v>725</v>
      </c>
      <c r="J179" s="1" t="s">
        <v>726</v>
      </c>
    </row>
    <row r="180" customFormat="false" ht="14.4" hidden="false" customHeight="false" outlineLevel="0" collapsed="false">
      <c r="A180" s="1" t="s">
        <v>727</v>
      </c>
      <c r="B180" s="1" t="s">
        <v>34</v>
      </c>
      <c r="C180" s="2" t="n">
        <v>42446</v>
      </c>
      <c r="D180" s="1" t="n">
        <v>1500</v>
      </c>
      <c r="E180" s="1" t="s">
        <v>13</v>
      </c>
      <c r="F180" s="1" t="s">
        <v>728</v>
      </c>
      <c r="G180" s="1" t="s">
        <v>729</v>
      </c>
      <c r="H180" s="1" t="s">
        <v>730</v>
      </c>
      <c r="J180" s="1" t="s">
        <v>731</v>
      </c>
    </row>
    <row r="181" customFormat="false" ht="14.4" hidden="false" customHeight="false" outlineLevel="0" collapsed="false">
      <c r="A181" s="1" t="s">
        <v>732</v>
      </c>
      <c r="B181" s="1" t="s">
        <v>733</v>
      </c>
      <c r="C181" s="2" t="n">
        <v>42455</v>
      </c>
      <c r="D181" s="1" t="n">
        <v>1958</v>
      </c>
      <c r="E181" s="1" t="s">
        <v>13</v>
      </c>
      <c r="F181" s="1" t="s">
        <v>734</v>
      </c>
      <c r="G181" s="1" t="s">
        <v>735</v>
      </c>
      <c r="H181" s="1" t="s">
        <v>736</v>
      </c>
      <c r="J181" s="1" t="s">
        <v>737</v>
      </c>
    </row>
    <row r="182" customFormat="false" ht="14.4" hidden="false" customHeight="false" outlineLevel="0" collapsed="false">
      <c r="A182" s="1" t="s">
        <v>55</v>
      </c>
      <c r="B182" s="1" t="s">
        <v>12</v>
      </c>
      <c r="C182" s="2" t="n">
        <v>42495</v>
      </c>
      <c r="D182" s="1" t="n">
        <v>1931</v>
      </c>
      <c r="E182" s="1" t="s">
        <v>13</v>
      </c>
      <c r="F182" s="1" t="s">
        <v>738</v>
      </c>
      <c r="G182" s="1" t="s">
        <v>739</v>
      </c>
      <c r="H182" s="1" t="s">
        <v>531</v>
      </c>
      <c r="J182" s="1" t="s">
        <v>740</v>
      </c>
    </row>
    <row r="183" customFormat="false" ht="14.4" hidden="false" customHeight="false" outlineLevel="0" collapsed="false">
      <c r="A183" s="1" t="s">
        <v>55</v>
      </c>
      <c r="B183" s="1" t="s">
        <v>12</v>
      </c>
      <c r="C183" s="2" t="n">
        <v>42508</v>
      </c>
      <c r="D183" s="1" t="n">
        <v>1931</v>
      </c>
      <c r="E183" s="1" t="s">
        <v>13</v>
      </c>
      <c r="F183" s="1" t="s">
        <v>741</v>
      </c>
      <c r="G183" s="1" t="s">
        <v>742</v>
      </c>
      <c r="H183" s="1" t="s">
        <v>531</v>
      </c>
      <c r="J183" s="1" t="s">
        <v>743</v>
      </c>
    </row>
    <row r="184" customFormat="false" ht="14.4" hidden="false" customHeight="false" outlineLevel="0" collapsed="false">
      <c r="A184" s="1" t="s">
        <v>744</v>
      </c>
      <c r="B184" s="1" t="s">
        <v>640</v>
      </c>
      <c r="C184" s="2" t="n">
        <v>42508</v>
      </c>
      <c r="D184" s="1" t="n">
        <v>50</v>
      </c>
      <c r="E184" s="1" t="s">
        <v>13</v>
      </c>
      <c r="F184" s="1" t="s">
        <v>641</v>
      </c>
      <c r="G184" s="1" t="s">
        <v>745</v>
      </c>
      <c r="H184" s="1" t="s">
        <v>643</v>
      </c>
      <c r="J184" s="1" t="s">
        <v>746</v>
      </c>
    </row>
    <row r="185" customFormat="false" ht="14.4" hidden="false" customHeight="false" outlineLevel="0" collapsed="false">
      <c r="A185" s="1" t="s">
        <v>747</v>
      </c>
      <c r="B185" s="1" t="s">
        <v>748</v>
      </c>
      <c r="C185" s="2" t="n">
        <v>42509</v>
      </c>
      <c r="D185" s="1" t="n">
        <v>1684</v>
      </c>
      <c r="E185" s="1" t="s">
        <v>455</v>
      </c>
      <c r="F185" s="1" t="s">
        <v>749</v>
      </c>
      <c r="G185" s="1" t="s">
        <v>750</v>
      </c>
      <c r="H185" s="1" t="s">
        <v>26</v>
      </c>
      <c r="J185" s="1" t="s">
        <v>751</v>
      </c>
    </row>
    <row r="186" customFormat="false" ht="14.4" hidden="false" customHeight="false" outlineLevel="0" collapsed="false">
      <c r="A186" s="1" t="s">
        <v>752</v>
      </c>
      <c r="B186" s="1" t="s">
        <v>12</v>
      </c>
      <c r="C186" s="2" t="n">
        <v>42521</v>
      </c>
      <c r="D186" s="1" t="n">
        <v>1931</v>
      </c>
      <c r="E186" s="1" t="s">
        <v>13</v>
      </c>
      <c r="F186" s="1" t="s">
        <v>753</v>
      </c>
      <c r="G186" s="1" t="s">
        <v>754</v>
      </c>
      <c r="H186" s="1" t="s">
        <v>31</v>
      </c>
      <c r="J186" s="1" t="s">
        <v>755</v>
      </c>
    </row>
    <row r="187" customFormat="false" ht="14.4" hidden="false" customHeight="false" outlineLevel="0" collapsed="false">
      <c r="A187" s="1" t="s">
        <v>18</v>
      </c>
      <c r="B187" s="1" t="s">
        <v>12</v>
      </c>
      <c r="C187" s="2" t="n">
        <v>42530</v>
      </c>
      <c r="D187" s="1" t="n">
        <v>1931</v>
      </c>
      <c r="E187" s="1" t="s">
        <v>13</v>
      </c>
      <c r="F187" s="1" t="s">
        <v>756</v>
      </c>
      <c r="G187" s="1" t="s">
        <v>757</v>
      </c>
      <c r="H187" s="1" t="s">
        <v>758</v>
      </c>
      <c r="J187" s="1" t="s">
        <v>759</v>
      </c>
    </row>
    <row r="188" customFormat="false" ht="14.4" hidden="false" customHeight="false" outlineLevel="0" collapsed="false">
      <c r="A188" s="1" t="s">
        <v>760</v>
      </c>
      <c r="B188" s="1" t="s">
        <v>34</v>
      </c>
      <c r="C188" s="2" t="n">
        <v>42549</v>
      </c>
      <c r="D188" s="1" t="n">
        <v>1000</v>
      </c>
      <c r="E188" s="1" t="s">
        <v>13</v>
      </c>
      <c r="F188" s="1" t="s">
        <v>761</v>
      </c>
      <c r="G188" s="1" t="s">
        <v>762</v>
      </c>
      <c r="H188" s="1" t="s">
        <v>763</v>
      </c>
      <c r="J188" s="1" t="s">
        <v>764</v>
      </c>
    </row>
    <row r="189" customFormat="false" ht="14.4" hidden="false" customHeight="false" outlineLevel="0" collapsed="false">
      <c r="A189" s="1" t="s">
        <v>765</v>
      </c>
      <c r="B189" s="1" t="s">
        <v>34</v>
      </c>
      <c r="C189" s="2" t="n">
        <v>42550</v>
      </c>
      <c r="D189" s="1" t="n">
        <v>0</v>
      </c>
      <c r="E189" s="1" t="s">
        <v>13</v>
      </c>
      <c r="F189" s="1" t="s">
        <v>766</v>
      </c>
      <c r="G189" s="1" t="s">
        <v>767</v>
      </c>
      <c r="H189" s="1" t="s">
        <v>531</v>
      </c>
      <c r="J189" s="1" t="s">
        <v>768</v>
      </c>
    </row>
    <row r="190" customFormat="false" ht="14.4" hidden="false" customHeight="false" outlineLevel="0" collapsed="false">
      <c r="A190" s="1" t="s">
        <v>142</v>
      </c>
      <c r="B190" s="1" t="s">
        <v>34</v>
      </c>
      <c r="C190" s="2" t="n">
        <v>42551</v>
      </c>
      <c r="D190" s="1" t="n">
        <v>800</v>
      </c>
      <c r="E190" s="1" t="s">
        <v>13</v>
      </c>
      <c r="F190" s="1" t="s">
        <v>769</v>
      </c>
      <c r="G190" s="1" t="s">
        <v>770</v>
      </c>
      <c r="H190" s="1" t="s">
        <v>771</v>
      </c>
      <c r="J190" s="1" t="s">
        <v>772</v>
      </c>
    </row>
    <row r="191" customFormat="false" ht="14.4" hidden="false" customHeight="false" outlineLevel="0" collapsed="false">
      <c r="A191" s="1" t="s">
        <v>773</v>
      </c>
      <c r="B191" s="1" t="s">
        <v>594</v>
      </c>
      <c r="C191" s="2" t="n">
        <v>42561</v>
      </c>
      <c r="D191" s="1" t="n">
        <v>400</v>
      </c>
      <c r="E191" s="1" t="s">
        <v>13</v>
      </c>
      <c r="F191" s="1" t="s">
        <v>595</v>
      </c>
      <c r="G191" s="1" t="s">
        <v>774</v>
      </c>
      <c r="H191" s="1" t="s">
        <v>185</v>
      </c>
      <c r="J191" s="1" t="s">
        <v>775</v>
      </c>
    </row>
    <row r="192" customFormat="false" ht="14.4" hidden="false" customHeight="false" outlineLevel="0" collapsed="false">
      <c r="A192" s="1" t="s">
        <v>11</v>
      </c>
      <c r="B192" s="1" t="s">
        <v>12</v>
      </c>
      <c r="C192" s="2" t="n">
        <v>42577</v>
      </c>
      <c r="D192" s="1" t="n">
        <v>1998</v>
      </c>
      <c r="E192" s="1" t="s">
        <v>13</v>
      </c>
      <c r="F192" s="1" t="s">
        <v>776</v>
      </c>
      <c r="G192" s="1" t="s">
        <v>777</v>
      </c>
      <c r="H192" s="1" t="s">
        <v>778</v>
      </c>
      <c r="J192" s="1" t="s">
        <v>779</v>
      </c>
    </row>
    <row r="193" customFormat="false" ht="14.4" hidden="false" customHeight="false" outlineLevel="0" collapsed="false">
      <c r="A193" s="1" t="s">
        <v>780</v>
      </c>
      <c r="B193" s="1" t="s">
        <v>781</v>
      </c>
      <c r="C193" s="2" t="n">
        <v>42593</v>
      </c>
      <c r="D193" s="1" t="n">
        <v>2054</v>
      </c>
      <c r="E193" s="1" t="s">
        <v>378</v>
      </c>
      <c r="F193" s="1" t="s">
        <v>782</v>
      </c>
      <c r="G193" s="1" t="s">
        <v>783</v>
      </c>
      <c r="H193" s="1" t="s">
        <v>784</v>
      </c>
      <c r="J193" s="1" t="s">
        <v>785</v>
      </c>
    </row>
    <row r="194" customFormat="false" ht="14.4" hidden="false" customHeight="false" outlineLevel="0" collapsed="false">
      <c r="A194" s="1" t="s">
        <v>18</v>
      </c>
      <c r="B194" s="1" t="s">
        <v>12</v>
      </c>
      <c r="C194" s="2" t="n">
        <v>42597</v>
      </c>
      <c r="D194" s="1" t="n">
        <v>1931</v>
      </c>
      <c r="E194" s="1" t="s">
        <v>13</v>
      </c>
      <c r="F194" s="1" t="s">
        <v>786</v>
      </c>
      <c r="G194" s="1" t="s">
        <v>787</v>
      </c>
      <c r="H194" s="1" t="s">
        <v>556</v>
      </c>
      <c r="J194" s="1" t="s">
        <v>788</v>
      </c>
    </row>
    <row r="195" customFormat="false" ht="14.4" hidden="false" customHeight="false" outlineLevel="0" collapsed="false">
      <c r="A195" s="1" t="s">
        <v>789</v>
      </c>
      <c r="B195" s="1" t="s">
        <v>571</v>
      </c>
      <c r="C195" s="2" t="n">
        <v>42600</v>
      </c>
      <c r="D195" s="1" t="n">
        <v>2374</v>
      </c>
      <c r="E195" s="1" t="s">
        <v>378</v>
      </c>
      <c r="F195" s="1" t="s">
        <v>790</v>
      </c>
      <c r="G195" s="1" t="s">
        <v>791</v>
      </c>
      <c r="H195" s="1" t="s">
        <v>792</v>
      </c>
      <c r="J195" s="1" t="s">
        <v>793</v>
      </c>
    </row>
    <row r="196" customFormat="false" ht="14.4" hidden="false" customHeight="false" outlineLevel="0" collapsed="false">
      <c r="A196" s="1" t="s">
        <v>794</v>
      </c>
      <c r="B196" s="1" t="s">
        <v>12</v>
      </c>
      <c r="C196" s="2" t="n">
        <v>42604</v>
      </c>
      <c r="D196" s="1" t="n">
        <v>2205</v>
      </c>
      <c r="E196" s="1" t="s">
        <v>13</v>
      </c>
      <c r="F196" s="1" t="s">
        <v>795</v>
      </c>
      <c r="G196" s="1" t="s">
        <v>796</v>
      </c>
      <c r="H196" s="1" t="s">
        <v>797</v>
      </c>
      <c r="J196" s="1" t="s">
        <v>798</v>
      </c>
    </row>
    <row r="197" customFormat="false" ht="14.4" hidden="false" customHeight="false" outlineLevel="0" collapsed="false">
      <c r="A197" s="1" t="s">
        <v>649</v>
      </c>
      <c r="B197" s="1" t="s">
        <v>34</v>
      </c>
      <c r="C197" s="2" t="n">
        <v>42613</v>
      </c>
      <c r="D197" s="1" t="n">
        <v>0</v>
      </c>
      <c r="E197" s="1" t="s">
        <v>13</v>
      </c>
      <c r="F197" s="1" t="s">
        <v>799</v>
      </c>
      <c r="G197" s="1" t="s">
        <v>800</v>
      </c>
      <c r="H197" s="1" t="s">
        <v>801</v>
      </c>
      <c r="J197" s="1" t="s">
        <v>802</v>
      </c>
    </row>
    <row r="198" customFormat="false" ht="14.4" hidden="false" customHeight="false" outlineLevel="0" collapsed="false">
      <c r="A198" s="1" t="s">
        <v>18</v>
      </c>
      <c r="B198" s="1" t="s">
        <v>12</v>
      </c>
      <c r="C198" s="2" t="n">
        <v>42636</v>
      </c>
      <c r="D198" s="1" t="n">
        <v>2145</v>
      </c>
      <c r="E198" s="1" t="s">
        <v>13</v>
      </c>
      <c r="F198" s="1" t="s">
        <v>286</v>
      </c>
      <c r="G198" s="1" t="s">
        <v>803</v>
      </c>
      <c r="H198" s="1" t="s">
        <v>72</v>
      </c>
      <c r="J198" s="1" t="s">
        <v>804</v>
      </c>
    </row>
    <row r="199" customFormat="false" ht="14.4" hidden="false" customHeight="false" outlineLevel="0" collapsed="false">
      <c r="A199" s="1" t="s">
        <v>805</v>
      </c>
      <c r="B199" s="1" t="s">
        <v>12</v>
      </c>
      <c r="C199" s="2" t="n">
        <v>42642</v>
      </c>
      <c r="D199" s="1" t="n">
        <v>1015</v>
      </c>
      <c r="E199" s="1" t="s">
        <v>13</v>
      </c>
      <c r="F199" s="1" t="s">
        <v>806</v>
      </c>
      <c r="G199" s="1" t="s">
        <v>807</v>
      </c>
      <c r="H199" s="1" t="s">
        <v>26</v>
      </c>
      <c r="J199" s="1" t="s">
        <v>808</v>
      </c>
    </row>
    <row r="200" customFormat="false" ht="14.4" hidden="false" customHeight="false" outlineLevel="0" collapsed="false">
      <c r="A200" s="1" t="s">
        <v>809</v>
      </c>
      <c r="B200" s="1" t="s">
        <v>34</v>
      </c>
      <c r="C200" s="2" t="n">
        <v>42646</v>
      </c>
      <c r="D200" s="1" t="n">
        <v>1250</v>
      </c>
      <c r="E200" s="1" t="s">
        <v>13</v>
      </c>
      <c r="F200" s="1" t="s">
        <v>810</v>
      </c>
      <c r="G200" s="1" t="s">
        <v>811</v>
      </c>
      <c r="H200" s="1" t="s">
        <v>348</v>
      </c>
      <c r="J200" s="1" t="s">
        <v>812</v>
      </c>
    </row>
    <row r="201" customFormat="false" ht="14.4" hidden="false" customHeight="false" outlineLevel="0" collapsed="false">
      <c r="A201" s="1" t="s">
        <v>813</v>
      </c>
      <c r="B201" s="1" t="s">
        <v>454</v>
      </c>
      <c r="C201" s="2" t="n">
        <v>42692</v>
      </c>
      <c r="D201" s="1" t="n">
        <v>2860</v>
      </c>
      <c r="E201" s="1" t="s">
        <v>378</v>
      </c>
      <c r="F201" s="1" t="s">
        <v>814</v>
      </c>
      <c r="G201" s="1" t="s">
        <v>815</v>
      </c>
      <c r="H201" s="1" t="s">
        <v>26</v>
      </c>
      <c r="J201" s="1" t="s">
        <v>816</v>
      </c>
    </row>
    <row r="202" customFormat="false" ht="14.4" hidden="false" customHeight="false" outlineLevel="0" collapsed="false">
      <c r="A202" s="1" t="s">
        <v>371</v>
      </c>
      <c r="B202" s="1" t="s">
        <v>372</v>
      </c>
      <c r="C202" s="2" t="n">
        <v>42723</v>
      </c>
      <c r="D202" s="1" t="n">
        <v>2008</v>
      </c>
      <c r="E202" s="1" t="s">
        <v>378</v>
      </c>
      <c r="F202" s="1" t="s">
        <v>817</v>
      </c>
      <c r="G202" s="1" t="s">
        <v>818</v>
      </c>
      <c r="H202" s="1" t="s">
        <v>31</v>
      </c>
      <c r="J202" s="1" t="s">
        <v>819</v>
      </c>
    </row>
    <row r="203" customFormat="false" ht="14.4" hidden="false" customHeight="false" outlineLevel="0" collapsed="false">
      <c r="A203" s="1" t="s">
        <v>242</v>
      </c>
      <c r="B203" s="1" t="s">
        <v>34</v>
      </c>
      <c r="C203" s="2" t="n">
        <v>42731</v>
      </c>
      <c r="D203" s="1" t="n">
        <v>2250</v>
      </c>
      <c r="E203" s="1" t="s">
        <v>13</v>
      </c>
      <c r="F203" s="1" t="s">
        <v>820</v>
      </c>
      <c r="G203" s="1" t="s">
        <v>821</v>
      </c>
      <c r="H203" s="1" t="s">
        <v>185</v>
      </c>
      <c r="J203" s="1" t="s">
        <v>822</v>
      </c>
    </row>
    <row r="204" customFormat="false" ht="14.4" hidden="false" customHeight="false" outlineLevel="0" collapsed="false">
      <c r="A204" s="1" t="s">
        <v>823</v>
      </c>
      <c r="B204" s="1" t="s">
        <v>34</v>
      </c>
      <c r="C204" s="2" t="n">
        <v>42741</v>
      </c>
      <c r="D204" s="1" t="n">
        <v>2000</v>
      </c>
      <c r="E204" s="1" t="s">
        <v>13</v>
      </c>
      <c r="F204" s="1" t="s">
        <v>824</v>
      </c>
      <c r="G204" s="1" t="s">
        <v>825</v>
      </c>
      <c r="H204" s="1" t="s">
        <v>826</v>
      </c>
      <c r="J204" s="1" t="s">
        <v>827</v>
      </c>
    </row>
    <row r="205" customFormat="false" ht="14.4" hidden="false" customHeight="false" outlineLevel="0" collapsed="false">
      <c r="A205" s="1" t="s">
        <v>828</v>
      </c>
      <c r="B205" s="1" t="s">
        <v>247</v>
      </c>
      <c r="C205" s="2" t="n">
        <v>42753</v>
      </c>
      <c r="D205" s="1" t="n">
        <v>2138</v>
      </c>
      <c r="E205" s="1" t="s">
        <v>378</v>
      </c>
      <c r="F205" s="1" t="s">
        <v>829</v>
      </c>
      <c r="G205" s="1" t="s">
        <v>830</v>
      </c>
      <c r="H205" s="1" t="s">
        <v>831</v>
      </c>
      <c r="J205" s="1" t="s">
        <v>832</v>
      </c>
    </row>
    <row r="206" customFormat="false" ht="14.4" hidden="false" customHeight="false" outlineLevel="0" collapsed="false">
      <c r="A206" s="1" t="s">
        <v>341</v>
      </c>
      <c r="B206" s="1" t="s">
        <v>12</v>
      </c>
      <c r="C206" s="2" t="n">
        <v>42772</v>
      </c>
      <c r="D206" s="1" t="n">
        <v>2145</v>
      </c>
      <c r="E206" s="1" t="s">
        <v>13</v>
      </c>
      <c r="F206" s="1" t="s">
        <v>833</v>
      </c>
      <c r="G206" s="1" t="s">
        <v>834</v>
      </c>
      <c r="H206" s="1" t="s">
        <v>394</v>
      </c>
      <c r="J206" s="1" t="s">
        <v>835</v>
      </c>
    </row>
    <row r="207" customFormat="false" ht="14.4" hidden="false" customHeight="false" outlineLevel="0" collapsed="false">
      <c r="A207" s="1" t="s">
        <v>55</v>
      </c>
      <c r="B207" s="1" t="s">
        <v>12</v>
      </c>
      <c r="C207" s="2" t="n">
        <v>42772</v>
      </c>
      <c r="D207" s="1" t="n">
        <v>2145</v>
      </c>
      <c r="E207" s="1" t="s">
        <v>13</v>
      </c>
      <c r="F207" s="1" t="s">
        <v>836</v>
      </c>
      <c r="G207" s="1" t="s">
        <v>837</v>
      </c>
      <c r="H207" s="1" t="s">
        <v>31</v>
      </c>
      <c r="J207" s="1" t="s">
        <v>838</v>
      </c>
    </row>
    <row r="208" customFormat="false" ht="14.4" hidden="false" customHeight="false" outlineLevel="0" collapsed="false">
      <c r="A208" s="1" t="s">
        <v>839</v>
      </c>
      <c r="B208" s="1" t="s">
        <v>840</v>
      </c>
      <c r="C208" s="2" t="n">
        <v>42783</v>
      </c>
      <c r="D208" s="1" t="n">
        <v>3712</v>
      </c>
      <c r="E208" s="1" t="s">
        <v>378</v>
      </c>
      <c r="F208" s="1" t="s">
        <v>841</v>
      </c>
      <c r="G208" s="1" t="s">
        <v>842</v>
      </c>
      <c r="H208" s="1" t="s">
        <v>348</v>
      </c>
      <c r="J208" s="1" t="s">
        <v>843</v>
      </c>
    </row>
    <row r="209" customFormat="false" ht="14.4" hidden="false" customHeight="false" outlineLevel="0" collapsed="false">
      <c r="A209" s="1" t="s">
        <v>844</v>
      </c>
      <c r="B209" s="1" t="s">
        <v>12</v>
      </c>
      <c r="C209" s="2" t="n">
        <v>42794</v>
      </c>
      <c r="D209" s="1" t="n">
        <v>2365</v>
      </c>
      <c r="E209" s="1" t="s">
        <v>13</v>
      </c>
      <c r="F209" s="1" t="s">
        <v>845</v>
      </c>
      <c r="G209" s="1" t="s">
        <v>846</v>
      </c>
      <c r="H209" s="1" t="s">
        <v>31</v>
      </c>
      <c r="J209" s="1" t="s">
        <v>847</v>
      </c>
    </row>
    <row r="210" customFormat="false" ht="14.4" hidden="false" customHeight="false" outlineLevel="0" collapsed="false">
      <c r="A210" s="1" t="s">
        <v>848</v>
      </c>
      <c r="B210" s="1" t="s">
        <v>34</v>
      </c>
      <c r="C210" s="2" t="n">
        <v>42794</v>
      </c>
      <c r="D210" s="1" t="n">
        <v>750</v>
      </c>
      <c r="E210" s="1" t="s">
        <v>13</v>
      </c>
      <c r="F210" s="1" t="s">
        <v>849</v>
      </c>
      <c r="G210" s="1" t="s">
        <v>850</v>
      </c>
      <c r="H210" s="1" t="s">
        <v>185</v>
      </c>
      <c r="J210" s="1" t="s">
        <v>851</v>
      </c>
    </row>
    <row r="211" customFormat="false" ht="14.4" hidden="false" customHeight="false" outlineLevel="0" collapsed="false">
      <c r="A211" s="1" t="s">
        <v>371</v>
      </c>
      <c r="B211" s="1" t="s">
        <v>372</v>
      </c>
      <c r="C211" s="2" t="n">
        <v>42801</v>
      </c>
      <c r="D211" s="1" t="n">
        <v>966</v>
      </c>
      <c r="E211" s="1" t="s">
        <v>378</v>
      </c>
      <c r="F211" s="1" t="s">
        <v>852</v>
      </c>
      <c r="G211" s="1" t="s">
        <v>853</v>
      </c>
      <c r="H211" s="1" t="s">
        <v>854</v>
      </c>
      <c r="J211" s="1" t="s">
        <v>855</v>
      </c>
    </row>
    <row r="212" customFormat="false" ht="14.4" hidden="false" customHeight="false" outlineLevel="0" collapsed="false">
      <c r="A212" s="1" t="s">
        <v>45</v>
      </c>
      <c r="B212" s="1" t="s">
        <v>34</v>
      </c>
      <c r="C212" s="2" t="n">
        <v>42849</v>
      </c>
      <c r="D212" s="1" t="n">
        <v>1000</v>
      </c>
      <c r="E212" s="1" t="s">
        <v>13</v>
      </c>
      <c r="F212" s="1" t="s">
        <v>856</v>
      </c>
      <c r="G212" s="1" t="s">
        <v>857</v>
      </c>
      <c r="H212" s="1" t="s">
        <v>48</v>
      </c>
      <c r="J212" s="1" t="s">
        <v>858</v>
      </c>
    </row>
    <row r="213" customFormat="false" ht="14.4" hidden="false" customHeight="false" outlineLevel="0" collapsed="false">
      <c r="A213" s="1" t="s">
        <v>859</v>
      </c>
      <c r="B213" s="1" t="s">
        <v>733</v>
      </c>
      <c r="C213" s="2" t="n">
        <v>42852</v>
      </c>
      <c r="D213" s="1" t="n">
        <v>3100</v>
      </c>
      <c r="E213" s="1" t="s">
        <v>378</v>
      </c>
      <c r="F213" s="1" t="s">
        <v>860</v>
      </c>
      <c r="G213" s="1" t="s">
        <v>861</v>
      </c>
      <c r="H213" s="1" t="s">
        <v>31</v>
      </c>
      <c r="J213" s="1" t="s">
        <v>862</v>
      </c>
    </row>
    <row r="214" customFormat="false" ht="14.4" hidden="false" customHeight="false" outlineLevel="0" collapsed="false">
      <c r="A214" s="1" t="s">
        <v>863</v>
      </c>
      <c r="B214" s="1" t="s">
        <v>12</v>
      </c>
      <c r="C214" s="2" t="n">
        <v>42889</v>
      </c>
      <c r="D214" s="1" t="n">
        <v>2145</v>
      </c>
      <c r="E214" s="1" t="s">
        <v>13</v>
      </c>
      <c r="F214" s="1" t="s">
        <v>864</v>
      </c>
      <c r="G214" s="1" t="s">
        <v>865</v>
      </c>
      <c r="H214" s="1" t="s">
        <v>185</v>
      </c>
      <c r="J214" s="1" t="s">
        <v>866</v>
      </c>
    </row>
    <row r="215" customFormat="false" ht="14.4" hidden="false" customHeight="false" outlineLevel="0" collapsed="false">
      <c r="A215" s="1" t="s">
        <v>142</v>
      </c>
      <c r="B215" s="1" t="s">
        <v>34</v>
      </c>
      <c r="C215" s="2" t="n">
        <v>42889</v>
      </c>
      <c r="D215" s="1" t="n">
        <v>500</v>
      </c>
      <c r="E215" s="1" t="s">
        <v>13</v>
      </c>
      <c r="F215" s="1" t="s">
        <v>867</v>
      </c>
      <c r="G215" s="1" t="s">
        <v>868</v>
      </c>
      <c r="H215" s="1" t="s">
        <v>31</v>
      </c>
      <c r="J215" s="1" t="s">
        <v>869</v>
      </c>
    </row>
    <row r="216" customFormat="false" ht="14.4" hidden="false" customHeight="false" outlineLevel="0" collapsed="false">
      <c r="A216" s="1" t="s">
        <v>870</v>
      </c>
      <c r="B216" s="1" t="s">
        <v>871</v>
      </c>
      <c r="C216" s="2" t="n">
        <v>42901</v>
      </c>
      <c r="D216" s="1" t="n">
        <v>2247</v>
      </c>
      <c r="E216" s="1" t="s">
        <v>378</v>
      </c>
      <c r="F216" s="1" t="s">
        <v>872</v>
      </c>
      <c r="G216" s="1" t="s">
        <v>873</v>
      </c>
      <c r="H216" s="1" t="s">
        <v>874</v>
      </c>
      <c r="J216" s="1" t="s">
        <v>875</v>
      </c>
    </row>
    <row r="217" customFormat="false" ht="14.4" hidden="false" customHeight="false" outlineLevel="0" collapsed="false">
      <c r="A217" s="1" t="s">
        <v>876</v>
      </c>
      <c r="B217" s="1" t="s">
        <v>877</v>
      </c>
      <c r="C217" s="2" t="n">
        <v>42901</v>
      </c>
      <c r="D217" s="1" t="n">
        <v>2306</v>
      </c>
      <c r="E217" s="1" t="s">
        <v>378</v>
      </c>
      <c r="F217" s="1" t="s">
        <v>878</v>
      </c>
      <c r="G217" s="1" t="s">
        <v>879</v>
      </c>
      <c r="H217" s="1" t="s">
        <v>26</v>
      </c>
      <c r="K217" s="1" t="s">
        <v>880</v>
      </c>
    </row>
    <row r="218" customFormat="false" ht="14.4" hidden="false" customHeight="false" outlineLevel="0" collapsed="false">
      <c r="A218" s="1" t="s">
        <v>628</v>
      </c>
      <c r="B218" s="1" t="s">
        <v>629</v>
      </c>
      <c r="C218" s="2" t="n">
        <v>42915</v>
      </c>
      <c r="D218" s="1" t="n">
        <v>1257</v>
      </c>
      <c r="E218" s="1" t="s">
        <v>378</v>
      </c>
      <c r="F218" s="1" t="s">
        <v>881</v>
      </c>
      <c r="G218" s="1" t="s">
        <v>882</v>
      </c>
      <c r="H218" s="1" t="s">
        <v>531</v>
      </c>
      <c r="J218" s="1" t="s">
        <v>883</v>
      </c>
    </row>
    <row r="219" customFormat="false" ht="14.4" hidden="false" customHeight="false" outlineLevel="0" collapsed="false">
      <c r="A219" s="1" t="s">
        <v>884</v>
      </c>
      <c r="B219" s="1" t="s">
        <v>885</v>
      </c>
      <c r="C219" s="2" t="n">
        <v>42916</v>
      </c>
      <c r="D219" s="1" t="n">
        <v>2456</v>
      </c>
      <c r="E219" s="1" t="s">
        <v>378</v>
      </c>
      <c r="F219" s="1" t="s">
        <v>886</v>
      </c>
      <c r="G219" s="1" t="s">
        <v>887</v>
      </c>
      <c r="H219" s="1" t="s">
        <v>26</v>
      </c>
      <c r="J219" s="1" t="s">
        <v>888</v>
      </c>
    </row>
    <row r="220" customFormat="false" ht="14.4" hidden="false" customHeight="false" outlineLevel="0" collapsed="false">
      <c r="A220" s="1" t="s">
        <v>889</v>
      </c>
      <c r="B220" s="1" t="s">
        <v>12</v>
      </c>
      <c r="C220" s="2" t="n">
        <v>42918</v>
      </c>
      <c r="D220" s="1" t="n">
        <v>2145</v>
      </c>
      <c r="E220" s="1" t="s">
        <v>13</v>
      </c>
      <c r="F220" s="1" t="s">
        <v>625</v>
      </c>
      <c r="G220" s="1" t="s">
        <v>890</v>
      </c>
      <c r="H220" s="1" t="s">
        <v>31</v>
      </c>
      <c r="J220" s="1" t="s">
        <v>891</v>
      </c>
    </row>
    <row r="221" customFormat="false" ht="14.4" hidden="false" customHeight="false" outlineLevel="0" collapsed="false">
      <c r="A221" s="1" t="s">
        <v>892</v>
      </c>
      <c r="B221" s="1" t="s">
        <v>12</v>
      </c>
      <c r="C221" s="2" t="n">
        <v>42941</v>
      </c>
      <c r="D221" s="1" t="n">
        <v>2145</v>
      </c>
      <c r="E221" s="1" t="s">
        <v>13</v>
      </c>
      <c r="F221" s="1" t="s">
        <v>893</v>
      </c>
      <c r="G221" s="1" t="s">
        <v>894</v>
      </c>
      <c r="H221" s="1" t="s">
        <v>531</v>
      </c>
      <c r="J221" s="1" t="s">
        <v>895</v>
      </c>
    </row>
    <row r="222" customFormat="false" ht="14.4" hidden="false" customHeight="false" outlineLevel="0" collapsed="false">
      <c r="A222" s="1" t="s">
        <v>371</v>
      </c>
      <c r="B222" s="1" t="s">
        <v>372</v>
      </c>
      <c r="C222" s="2" t="n">
        <v>42964</v>
      </c>
      <c r="D222" s="1" t="n">
        <v>1933</v>
      </c>
      <c r="E222" s="1" t="s">
        <v>378</v>
      </c>
      <c r="F222" s="1" t="s">
        <v>896</v>
      </c>
      <c r="G222" s="1" t="s">
        <v>897</v>
      </c>
      <c r="H222" s="1" t="s">
        <v>26</v>
      </c>
      <c r="J222" s="1" t="s">
        <v>898</v>
      </c>
    </row>
    <row r="223" customFormat="false" ht="14.4" hidden="false" customHeight="false" outlineLevel="0" collapsed="false">
      <c r="A223" s="1" t="s">
        <v>81</v>
      </c>
      <c r="B223" s="1" t="s">
        <v>12</v>
      </c>
      <c r="C223" s="2" t="n">
        <v>42991</v>
      </c>
      <c r="D223" s="1" t="n">
        <v>2145</v>
      </c>
      <c r="E223" s="1" t="s">
        <v>13</v>
      </c>
      <c r="F223" s="1" t="s">
        <v>899</v>
      </c>
      <c r="G223" s="1" t="s">
        <v>900</v>
      </c>
      <c r="H223" s="1" t="s">
        <v>394</v>
      </c>
      <c r="J223" s="1" t="s">
        <v>901</v>
      </c>
    </row>
    <row r="224" customFormat="false" ht="14.4" hidden="false" customHeight="false" outlineLevel="0" collapsed="false">
      <c r="A224" s="1" t="s">
        <v>208</v>
      </c>
      <c r="B224" s="1" t="s">
        <v>34</v>
      </c>
      <c r="C224" s="2" t="n">
        <v>42992</v>
      </c>
      <c r="D224" s="1" t="n">
        <v>1000</v>
      </c>
      <c r="E224" s="1" t="s">
        <v>13</v>
      </c>
      <c r="F224" s="1" t="s">
        <v>902</v>
      </c>
      <c r="G224" s="1" t="s">
        <v>903</v>
      </c>
      <c r="H224" s="1" t="s">
        <v>904</v>
      </c>
      <c r="J224" s="1" t="s">
        <v>905</v>
      </c>
    </row>
    <row r="225" customFormat="false" ht="14.4" hidden="false" customHeight="false" outlineLevel="0" collapsed="false">
      <c r="A225" s="1" t="s">
        <v>906</v>
      </c>
      <c r="B225" s="1" t="s">
        <v>34</v>
      </c>
      <c r="C225" s="2" t="n">
        <v>42995</v>
      </c>
      <c r="D225" s="1" t="n">
        <v>0</v>
      </c>
      <c r="E225" s="1" t="s">
        <v>13</v>
      </c>
      <c r="F225" s="1" t="s">
        <v>907</v>
      </c>
      <c r="G225" s="1" t="s">
        <v>908</v>
      </c>
      <c r="H225" s="1" t="s">
        <v>348</v>
      </c>
      <c r="J225" s="1" t="s">
        <v>909</v>
      </c>
    </row>
    <row r="226" customFormat="false" ht="14.4" hidden="false" customHeight="false" outlineLevel="0" collapsed="false">
      <c r="A226" s="1" t="s">
        <v>910</v>
      </c>
      <c r="B226" s="1" t="s">
        <v>911</v>
      </c>
      <c r="C226" s="2" t="n">
        <v>43020</v>
      </c>
      <c r="D226" s="1" t="n">
        <v>2524</v>
      </c>
      <c r="E226" s="1" t="s">
        <v>378</v>
      </c>
      <c r="F226" s="1" t="s">
        <v>912</v>
      </c>
      <c r="G226" s="1" t="s">
        <v>913</v>
      </c>
      <c r="H226" s="1" t="s">
        <v>26</v>
      </c>
      <c r="J226" s="1" t="s">
        <v>914</v>
      </c>
    </row>
    <row r="227" customFormat="false" ht="14.4" hidden="false" customHeight="false" outlineLevel="0" collapsed="false">
      <c r="A227" s="1" t="s">
        <v>915</v>
      </c>
      <c r="B227" s="1" t="s">
        <v>916</v>
      </c>
      <c r="C227" s="2" t="n">
        <v>43025</v>
      </c>
      <c r="D227" s="1" t="n">
        <v>940</v>
      </c>
      <c r="E227" s="1" t="s">
        <v>378</v>
      </c>
      <c r="F227" s="1" t="s">
        <v>917</v>
      </c>
      <c r="G227" s="1" t="s">
        <v>918</v>
      </c>
      <c r="H227" s="1" t="s">
        <v>919</v>
      </c>
      <c r="J227" s="1" t="s">
        <v>920</v>
      </c>
    </row>
    <row r="228" customFormat="false" ht="14.4" hidden="false" customHeight="false" outlineLevel="0" collapsed="false">
      <c r="A228" s="1" t="s">
        <v>884</v>
      </c>
      <c r="B228" s="1" t="s">
        <v>885</v>
      </c>
      <c r="C228" s="2" t="n">
        <v>43035</v>
      </c>
      <c r="D228" s="1" t="n">
        <v>2366</v>
      </c>
      <c r="E228" s="1" t="s">
        <v>378</v>
      </c>
      <c r="F228" s="1" t="s">
        <v>921</v>
      </c>
      <c r="G228" s="1" t="s">
        <v>922</v>
      </c>
      <c r="H228" s="1" t="s">
        <v>923</v>
      </c>
      <c r="J228" s="1" t="s">
        <v>924</v>
      </c>
    </row>
    <row r="229" customFormat="false" ht="14.4" hidden="false" customHeight="false" outlineLevel="0" collapsed="false">
      <c r="A229" s="1" t="s">
        <v>884</v>
      </c>
      <c r="B229" s="1" t="s">
        <v>885</v>
      </c>
      <c r="C229" s="2" t="n">
        <v>43044</v>
      </c>
      <c r="D229" s="1" t="n">
        <v>2380</v>
      </c>
      <c r="E229" s="1" t="s">
        <v>378</v>
      </c>
      <c r="F229" s="1" t="s">
        <v>925</v>
      </c>
      <c r="G229" s="1" t="s">
        <v>926</v>
      </c>
      <c r="H229" s="1" t="s">
        <v>26</v>
      </c>
      <c r="J229" s="1" t="s">
        <v>927</v>
      </c>
    </row>
    <row r="230" customFormat="false" ht="14.4" hidden="false" customHeight="false" outlineLevel="0" collapsed="false">
      <c r="A230" s="1" t="s">
        <v>371</v>
      </c>
      <c r="B230" s="1" t="s">
        <v>372</v>
      </c>
      <c r="C230" s="2" t="n">
        <v>43047</v>
      </c>
      <c r="D230" s="1" t="n">
        <v>1891</v>
      </c>
      <c r="E230" s="1" t="s">
        <v>378</v>
      </c>
      <c r="F230" s="1" t="s">
        <v>928</v>
      </c>
      <c r="G230" s="1" t="s">
        <v>929</v>
      </c>
      <c r="H230" s="1" t="s">
        <v>185</v>
      </c>
      <c r="J230" s="1" t="s">
        <v>930</v>
      </c>
    </row>
    <row r="231" customFormat="false" ht="14.4" hidden="false" customHeight="false" outlineLevel="0" collapsed="false">
      <c r="A231" s="1" t="s">
        <v>931</v>
      </c>
      <c r="B231" s="1" t="s">
        <v>840</v>
      </c>
      <c r="C231" s="2" t="n">
        <v>43048</v>
      </c>
      <c r="D231" s="1" t="n">
        <v>2263</v>
      </c>
      <c r="E231" s="1" t="s">
        <v>378</v>
      </c>
      <c r="F231" s="1" t="s">
        <v>932</v>
      </c>
      <c r="G231" s="1" t="s">
        <v>933</v>
      </c>
      <c r="H231" s="1" t="s">
        <v>26</v>
      </c>
      <c r="J231" s="1" t="s">
        <v>934</v>
      </c>
    </row>
    <row r="232" customFormat="false" ht="14.4" hidden="false" customHeight="false" outlineLevel="0" collapsed="false">
      <c r="A232" s="1" t="s">
        <v>434</v>
      </c>
      <c r="B232" s="1" t="s">
        <v>911</v>
      </c>
      <c r="C232" s="2" t="n">
        <v>43078</v>
      </c>
      <c r="D232" s="1" t="n">
        <v>2273</v>
      </c>
      <c r="E232" s="1" t="s">
        <v>378</v>
      </c>
      <c r="F232" s="1" t="s">
        <v>935</v>
      </c>
      <c r="G232" s="1" t="s">
        <v>936</v>
      </c>
      <c r="H232" s="1" t="s">
        <v>531</v>
      </c>
      <c r="J232" s="1" t="s">
        <v>937</v>
      </c>
    </row>
    <row r="233" customFormat="false" ht="14.4" hidden="false" customHeight="false" outlineLevel="0" collapsed="false">
      <c r="A233" s="1" t="s">
        <v>938</v>
      </c>
      <c r="B233" s="1" t="s">
        <v>640</v>
      </c>
      <c r="C233" s="2" t="n">
        <v>43085</v>
      </c>
      <c r="D233" s="1" t="n">
        <v>71</v>
      </c>
      <c r="E233" s="1" t="s">
        <v>378</v>
      </c>
      <c r="F233" s="1" t="s">
        <v>572</v>
      </c>
      <c r="G233" s="1" t="s">
        <v>939</v>
      </c>
      <c r="H233" s="1" t="s">
        <v>940</v>
      </c>
      <c r="J233" s="1" t="s">
        <v>941</v>
      </c>
    </row>
    <row r="234" customFormat="false" ht="14.4" hidden="false" customHeight="false" outlineLevel="0" collapsed="false">
      <c r="A234" s="1" t="s">
        <v>942</v>
      </c>
      <c r="B234" s="1" t="s">
        <v>12</v>
      </c>
      <c r="C234" s="2" t="n">
        <v>43098</v>
      </c>
      <c r="D234" s="1" t="n">
        <v>2145</v>
      </c>
      <c r="E234" s="1" t="s">
        <v>13</v>
      </c>
      <c r="F234" s="1" t="s">
        <v>943</v>
      </c>
      <c r="G234" s="1" t="s">
        <v>944</v>
      </c>
      <c r="H234" s="1" t="s">
        <v>945</v>
      </c>
      <c r="J234" s="1" t="s">
        <v>946</v>
      </c>
    </row>
    <row r="235" customFormat="false" ht="14.4" hidden="false" customHeight="false" outlineLevel="0" collapsed="false">
      <c r="A235" s="1" t="s">
        <v>884</v>
      </c>
      <c r="B235" s="1" t="s">
        <v>885</v>
      </c>
      <c r="C235" s="2" t="n">
        <v>43102</v>
      </c>
      <c r="D235" s="1" t="n">
        <v>2177</v>
      </c>
      <c r="E235" s="1" t="s">
        <v>378</v>
      </c>
      <c r="F235" s="1" t="s">
        <v>947</v>
      </c>
      <c r="G235" s="1" t="s">
        <v>948</v>
      </c>
      <c r="H235" s="1" t="s">
        <v>26</v>
      </c>
      <c r="J235" s="1" t="s">
        <v>949</v>
      </c>
    </row>
    <row r="236" customFormat="false" ht="14.4" hidden="false" customHeight="false" outlineLevel="0" collapsed="false">
      <c r="A236" s="1" t="s">
        <v>950</v>
      </c>
      <c r="B236" s="1" t="s">
        <v>571</v>
      </c>
      <c r="C236" s="2" t="n">
        <v>43115</v>
      </c>
      <c r="D236" s="1" t="n">
        <v>1600</v>
      </c>
      <c r="E236" s="1" t="s">
        <v>378</v>
      </c>
      <c r="F236" s="1" t="s">
        <v>951</v>
      </c>
      <c r="G236" s="1" t="s">
        <v>952</v>
      </c>
      <c r="H236" s="1" t="s">
        <v>26</v>
      </c>
      <c r="J236" s="1" t="s">
        <v>953</v>
      </c>
    </row>
    <row r="237" customFormat="false" ht="14.4" hidden="false" customHeight="false" outlineLevel="0" collapsed="false">
      <c r="A237" s="1" t="s">
        <v>355</v>
      </c>
      <c r="B237" s="1" t="s">
        <v>12</v>
      </c>
      <c r="C237" s="2" t="n">
        <v>43151</v>
      </c>
      <c r="D237" s="1" t="n">
        <v>2377</v>
      </c>
      <c r="E237" s="1" t="s">
        <v>378</v>
      </c>
      <c r="F237" s="1" t="s">
        <v>954</v>
      </c>
      <c r="G237" s="1" t="s">
        <v>955</v>
      </c>
      <c r="H237" s="1" t="s">
        <v>369</v>
      </c>
      <c r="J237" s="1" t="s">
        <v>956</v>
      </c>
    </row>
    <row r="238" customFormat="false" ht="14.4" hidden="false" customHeight="false" outlineLevel="0" collapsed="false">
      <c r="A238" s="1" t="s">
        <v>813</v>
      </c>
      <c r="B238" s="1" t="s">
        <v>454</v>
      </c>
      <c r="C238" s="2" t="n">
        <v>43216</v>
      </c>
      <c r="D238" s="1" t="n">
        <v>3335</v>
      </c>
      <c r="E238" s="1" t="s">
        <v>378</v>
      </c>
      <c r="F238" s="1" t="s">
        <v>957</v>
      </c>
      <c r="G238" s="1" t="s">
        <v>958</v>
      </c>
      <c r="H238" s="1" t="s">
        <v>26</v>
      </c>
      <c r="J238" s="1" t="s">
        <v>959</v>
      </c>
    </row>
    <row r="239" customFormat="false" ht="14.4" hidden="false" customHeight="false" outlineLevel="0" collapsed="false">
      <c r="A239" s="1" t="s">
        <v>960</v>
      </c>
      <c r="B239" s="1" t="s">
        <v>961</v>
      </c>
      <c r="C239" s="2" t="n">
        <v>43220</v>
      </c>
      <c r="D239" s="1" t="n">
        <v>1734</v>
      </c>
      <c r="E239" s="1" t="s">
        <v>378</v>
      </c>
      <c r="F239" s="1" t="s">
        <v>962</v>
      </c>
      <c r="G239" s="1" t="s">
        <v>963</v>
      </c>
      <c r="H239" s="1" t="s">
        <v>919</v>
      </c>
      <c r="J239" s="1" t="s">
        <v>964</v>
      </c>
    </row>
    <row r="240" customFormat="false" ht="14.4" hidden="false" customHeight="false" outlineLevel="0" collapsed="false">
      <c r="A240" s="1" t="s">
        <v>965</v>
      </c>
      <c r="B240" s="1" t="s">
        <v>571</v>
      </c>
      <c r="C240" s="2" t="n">
        <v>43224</v>
      </c>
      <c r="D240" s="1" t="n">
        <v>2440</v>
      </c>
      <c r="E240" s="1" t="s">
        <v>378</v>
      </c>
      <c r="F240" s="1" t="s">
        <v>966</v>
      </c>
      <c r="G240" s="1" t="s">
        <v>967</v>
      </c>
      <c r="H240" s="1" t="s">
        <v>26</v>
      </c>
      <c r="J240" s="1" t="s">
        <v>968</v>
      </c>
    </row>
    <row r="241" customFormat="false" ht="14.4" hidden="false" customHeight="false" outlineLevel="0" collapsed="false">
      <c r="A241" s="1" t="s">
        <v>960</v>
      </c>
      <c r="B241" s="1" t="s">
        <v>961</v>
      </c>
      <c r="C241" s="2" t="n">
        <v>43254</v>
      </c>
      <c r="D241" s="1" t="n">
        <v>1755</v>
      </c>
      <c r="E241" s="1" t="s">
        <v>378</v>
      </c>
      <c r="F241" s="1" t="s">
        <v>969</v>
      </c>
      <c r="G241" s="1" t="s">
        <v>970</v>
      </c>
      <c r="H241" s="1" t="s">
        <v>919</v>
      </c>
      <c r="J241" s="1" t="s">
        <v>971</v>
      </c>
    </row>
    <row r="242" customFormat="false" ht="14.4" hidden="false" customHeight="false" outlineLevel="0" collapsed="false">
      <c r="A242" s="1" t="s">
        <v>78</v>
      </c>
      <c r="B242" s="1" t="s">
        <v>12</v>
      </c>
      <c r="C242" s="2" t="n">
        <v>43313</v>
      </c>
      <c r="D242" s="1" t="n">
        <v>2145</v>
      </c>
      <c r="E242" s="1" t="s">
        <v>13</v>
      </c>
      <c r="F242" s="1" t="s">
        <v>972</v>
      </c>
      <c r="G242" s="1" t="s">
        <v>973</v>
      </c>
      <c r="H242" s="1" t="s">
        <v>531</v>
      </c>
      <c r="J242" s="1" t="s">
        <v>974</v>
      </c>
    </row>
    <row r="243" customFormat="false" ht="14.4" hidden="false" customHeight="false" outlineLevel="0" collapsed="false">
      <c r="A243" s="1" t="s">
        <v>371</v>
      </c>
      <c r="B243" s="1" t="s">
        <v>372</v>
      </c>
      <c r="C243" s="2" t="n">
        <v>43314</v>
      </c>
      <c r="D243" s="1" t="n">
        <v>1867</v>
      </c>
      <c r="E243" s="1" t="s">
        <v>378</v>
      </c>
      <c r="F243" s="1" t="s">
        <v>975</v>
      </c>
      <c r="G243" s="1" t="s">
        <v>976</v>
      </c>
      <c r="H243" s="1" t="s">
        <v>185</v>
      </c>
      <c r="J243" s="1" t="s">
        <v>977</v>
      </c>
    </row>
    <row r="244" customFormat="false" ht="14.4" hidden="false" customHeight="false" outlineLevel="0" collapsed="false">
      <c r="A244" s="1" t="s">
        <v>978</v>
      </c>
      <c r="B244" s="1" t="s">
        <v>629</v>
      </c>
      <c r="C244" s="2" t="n">
        <v>43345</v>
      </c>
      <c r="D244" s="1" t="n">
        <v>1313</v>
      </c>
      <c r="E244" s="1" t="s">
        <v>378</v>
      </c>
      <c r="F244" s="1" t="s">
        <v>979</v>
      </c>
      <c r="G244" s="1" t="s">
        <v>980</v>
      </c>
      <c r="H244" s="1" t="s">
        <v>981</v>
      </c>
      <c r="J244" s="1" t="s">
        <v>982</v>
      </c>
    </row>
    <row r="245" customFormat="false" ht="14.4" hidden="false" customHeight="false" outlineLevel="0" collapsed="false">
      <c r="A245" s="1" t="s">
        <v>703</v>
      </c>
      <c r="B245" s="1" t="s">
        <v>454</v>
      </c>
      <c r="C245" s="2" t="n">
        <v>43408</v>
      </c>
      <c r="D245" s="1" t="n">
        <v>2490</v>
      </c>
      <c r="E245" s="1" t="s">
        <v>13</v>
      </c>
      <c r="F245" s="1" t="s">
        <v>983</v>
      </c>
      <c r="G245" s="1" t="s">
        <v>984</v>
      </c>
      <c r="H245" s="1" t="s">
        <v>26</v>
      </c>
      <c r="J245" s="1" t="s">
        <v>985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1:F12"/>
  <sheetViews>
    <sheetView showFormulas="false" showGridLines="true" showRowColHeaders="true" showZeros="true" rightToLeft="false" tabSelected="false" showOutlineSymbols="true" defaultGridColor="true" view="normal" topLeftCell="E1" colorId="64" zoomScale="100" zoomScaleNormal="100" zoomScalePageLayoutView="100" workbookViewId="0">
      <selection pane="topLeft" activeCell="F11" activeCellId="0" sqref="F11"/>
    </sheetView>
  </sheetViews>
  <sheetFormatPr defaultRowHeight="15.75" zeroHeight="false" outlineLevelRow="0" outlineLevelCol="0"/>
  <cols>
    <col collapsed="false" customWidth="true" hidden="false" outlineLevel="0" max="1025" min="1" style="0" width="14.44"/>
  </cols>
  <sheetData>
    <row r="1" customFormat="false" ht="15.75" hidden="false" customHeight="true" outlineLevel="0" collapsed="false">
      <c r="B1" s="4" t="s">
        <v>986</v>
      </c>
      <c r="C1" s="4" t="s">
        <v>378</v>
      </c>
      <c r="D1" s="4"/>
      <c r="E1" s="4" t="s">
        <v>986</v>
      </c>
      <c r="F1" s="4" t="s">
        <v>987</v>
      </c>
    </row>
    <row r="2" customFormat="false" ht="15.75" hidden="false" customHeight="true" outlineLevel="0" collapsed="false">
      <c r="B2" s="5" t="s">
        <v>988</v>
      </c>
      <c r="C2" s="6" t="n">
        <v>20938.67</v>
      </c>
      <c r="D2" s="7"/>
      <c r="E2" s="5" t="s">
        <v>988</v>
      </c>
      <c r="F2" s="5" t="n">
        <v>9</v>
      </c>
    </row>
    <row r="3" customFormat="false" ht="15.75" hidden="false" customHeight="true" outlineLevel="0" collapsed="false">
      <c r="B3" s="8" t="s">
        <v>989</v>
      </c>
      <c r="C3" s="7" t="n">
        <f aca="false">45500+8000</f>
        <v>53500</v>
      </c>
      <c r="D3" s="7"/>
      <c r="E3" s="8" t="s">
        <v>989</v>
      </c>
      <c r="F3" s="8" t="n">
        <v>23</v>
      </c>
    </row>
    <row r="4" customFormat="false" ht="15.75" hidden="false" customHeight="true" outlineLevel="0" collapsed="false">
      <c r="B4" s="8" t="s">
        <v>990</v>
      </c>
      <c r="C4" s="7" t="n">
        <v>25074.16</v>
      </c>
      <c r="D4" s="7"/>
      <c r="E4" s="8" t="s">
        <v>990</v>
      </c>
      <c r="F4" s="8" t="n">
        <v>18</v>
      </c>
    </row>
    <row r="5" customFormat="false" ht="15.75" hidden="false" customHeight="true" outlineLevel="0" collapsed="false">
      <c r="B5" s="8" t="s">
        <v>991</v>
      </c>
      <c r="C5" s="7" t="n">
        <v>46003</v>
      </c>
      <c r="D5" s="7"/>
      <c r="E5" s="8" t="s">
        <v>991</v>
      </c>
      <c r="F5" s="8" t="n">
        <v>33</v>
      </c>
    </row>
    <row r="6" customFormat="false" ht="15.75" hidden="false" customHeight="true" outlineLevel="0" collapsed="false">
      <c r="B6" s="8" t="s">
        <v>992</v>
      </c>
      <c r="C6" s="7" t="n">
        <f aca="false">22000+5400+9611</f>
        <v>37011</v>
      </c>
      <c r="D6" s="7"/>
      <c r="E6" s="8" t="s">
        <v>992</v>
      </c>
      <c r="F6" s="8" t="n">
        <v>25</v>
      </c>
    </row>
    <row r="7" customFormat="false" ht="15.75" hidden="false" customHeight="true" outlineLevel="0" collapsed="false">
      <c r="B7" s="8" t="s">
        <v>993</v>
      </c>
      <c r="C7" s="7" t="n">
        <f aca="false">11301+5650+20571+250</f>
        <v>37772</v>
      </c>
      <c r="D7" s="7"/>
      <c r="E7" s="8" t="s">
        <v>993</v>
      </c>
      <c r="F7" s="8" t="n">
        <v>35</v>
      </c>
    </row>
    <row r="8" customFormat="false" ht="15.75" hidden="false" customHeight="true" outlineLevel="0" collapsed="false">
      <c r="B8" s="8" t="s">
        <v>994</v>
      </c>
      <c r="C8" s="7" t="n">
        <f aca="false">68100+6601+22814</f>
        <v>97515</v>
      </c>
      <c r="D8" s="7"/>
      <c r="E8" s="8" t="s">
        <v>994</v>
      </c>
      <c r="F8" s="8" t="n">
        <v>37</v>
      </c>
    </row>
    <row r="9" customFormat="false" ht="15.75" hidden="false" customHeight="true" outlineLevel="0" collapsed="false">
      <c r="B9" s="9" t="s">
        <v>995</v>
      </c>
      <c r="C9" s="10" t="n">
        <f aca="false">55498+9381+26361.75</f>
        <v>91240.75</v>
      </c>
      <c r="D9" s="7"/>
      <c r="E9" s="9" t="s">
        <v>996</v>
      </c>
      <c r="F9" s="9" t="n">
        <v>32</v>
      </c>
    </row>
    <row r="10" customFormat="false" ht="15.75" hidden="false" customHeight="true" outlineLevel="0" collapsed="false">
      <c r="B10" s="11" t="s">
        <v>997</v>
      </c>
      <c r="C10" s="12" t="n">
        <v>61167</v>
      </c>
      <c r="D10" s="7"/>
      <c r="E10" s="11" t="s">
        <v>997</v>
      </c>
      <c r="F10" s="11" t="n">
        <v>26</v>
      </c>
    </row>
    <row r="11" customFormat="false" ht="15.75" hidden="false" customHeight="true" outlineLevel="0" collapsed="false">
      <c r="B11" s="9"/>
      <c r="C11" s="10"/>
      <c r="D11" s="7"/>
      <c r="E11" s="9"/>
      <c r="F11" s="9"/>
    </row>
    <row r="12" customFormat="false" ht="15.75" hidden="false" customHeight="true" outlineLevel="0" collapsed="false">
      <c r="B12" s="13" t="s">
        <v>998</v>
      </c>
      <c r="C12" s="14" t="n">
        <f aca="false">SUM(C2:C9)</f>
        <v>409054.58</v>
      </c>
      <c r="D12" s="14"/>
      <c r="E12" s="13" t="s">
        <v>998</v>
      </c>
      <c r="F12" s="13" t="n">
        <v>175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RowHeight="15.75" zeroHeight="false" outlineLevelRow="0" outlineLevelCol="0"/>
  <cols>
    <col collapsed="false" customWidth="true" hidden="false" outlineLevel="0" max="1" min="1" style="0" width="21.56"/>
    <col collapsed="false" customWidth="true" hidden="false" outlineLevel="0" max="2" min="2" style="0" width="11.89"/>
    <col collapsed="false" customWidth="true" hidden="false" outlineLevel="0" max="1025" min="3" style="0" width="14.44"/>
  </cols>
  <sheetData>
    <row r="1" customFormat="false" ht="15.75" hidden="false" customHeight="true" outlineLevel="0" collapsed="false">
      <c r="A1" s="4" t="s">
        <v>999</v>
      </c>
      <c r="B1" s="4" t="s">
        <v>1000</v>
      </c>
    </row>
    <row r="2" customFormat="false" ht="15.75" hidden="false" customHeight="true" outlineLevel="0" collapsed="false">
      <c r="A2" s="8" t="s">
        <v>1001</v>
      </c>
      <c r="B2" s="8" t="n">
        <v>94</v>
      </c>
    </row>
    <row r="3" customFormat="false" ht="15.75" hidden="false" customHeight="true" outlineLevel="0" collapsed="false">
      <c r="A3" s="8" t="s">
        <v>1002</v>
      </c>
      <c r="B3" s="8" t="n">
        <v>3</v>
      </c>
    </row>
    <row r="4" customFormat="false" ht="15.75" hidden="false" customHeight="true" outlineLevel="0" collapsed="false">
      <c r="A4" s="8" t="s">
        <v>454</v>
      </c>
      <c r="B4" s="8" t="n">
        <v>9</v>
      </c>
    </row>
    <row r="5" customFormat="false" ht="15.75" hidden="false" customHeight="true" outlineLevel="0" collapsed="false">
      <c r="A5" s="8" t="s">
        <v>34</v>
      </c>
      <c r="B5" s="8" t="n">
        <v>83</v>
      </c>
    </row>
    <row r="6" customFormat="false" ht="15.75" hidden="false" customHeight="true" outlineLevel="0" collapsed="false">
      <c r="A6" s="8" t="s">
        <v>571</v>
      </c>
      <c r="B6" s="8" t="n">
        <v>4</v>
      </c>
      <c r="E6" s="8"/>
      <c r="F6" s="8"/>
    </row>
    <row r="7" customFormat="false" ht="15.75" hidden="false" customHeight="true" outlineLevel="0" collapsed="false">
      <c r="A7" s="8" t="s">
        <v>1003</v>
      </c>
      <c r="B7" s="8" t="n">
        <v>16</v>
      </c>
    </row>
    <row r="8" customFormat="false" ht="15.75" hidden="false" customHeight="true" outlineLevel="0" collapsed="false">
      <c r="A8" s="8" t="s">
        <v>640</v>
      </c>
      <c r="B8" s="8" t="n">
        <v>3</v>
      </c>
    </row>
    <row r="9" customFormat="false" ht="15.75" hidden="false" customHeight="true" outlineLevel="0" collapsed="false">
      <c r="A9" s="8" t="s">
        <v>1004</v>
      </c>
      <c r="B9" s="8" t="n">
        <v>4</v>
      </c>
    </row>
    <row r="10" customFormat="false" ht="15.75" hidden="false" customHeight="true" outlineLevel="0" collapsed="false">
      <c r="A10" s="8" t="s">
        <v>1005</v>
      </c>
      <c r="B10" s="8" t="n">
        <f aca="false">2+1+1+1+2+1+2+2+1+1+1+2+1+1+1+1+2+2+1+2</f>
        <v>28</v>
      </c>
    </row>
    <row r="11" customFormat="false" ht="15.75" hidden="false" customHeight="true" outlineLevel="0" collapsed="false">
      <c r="A11" s="15"/>
      <c r="B11" s="15"/>
    </row>
    <row r="12" customFormat="false" ht="15.75" hidden="false" customHeight="true" outlineLevel="0" collapsed="false">
      <c r="A12" s="15"/>
      <c r="B12" s="15"/>
    </row>
    <row r="13" customFormat="false" ht="15.75" hidden="false" customHeight="true" outlineLevel="0" collapsed="false">
      <c r="A13" s="15"/>
      <c r="B13" s="15"/>
    </row>
    <row r="14" customFormat="false" ht="15.75" hidden="false" customHeight="true" outlineLevel="0" collapsed="false">
      <c r="A14" s="15"/>
      <c r="B14" s="15"/>
    </row>
    <row r="15" customFormat="false" ht="15.75" hidden="false" customHeight="true" outlineLevel="0" collapsed="false">
      <c r="A15" s="15"/>
      <c r="B15" s="15"/>
      <c r="E15" s="8"/>
      <c r="F15" s="8"/>
    </row>
    <row r="16" customFormat="false" ht="15.75" hidden="false" customHeight="true" outlineLevel="0" collapsed="false">
      <c r="A16" s="15"/>
      <c r="B16" s="15"/>
      <c r="E16" s="8"/>
      <c r="F16" s="8"/>
    </row>
    <row r="17" customFormat="false" ht="15.75" hidden="false" customHeight="true" outlineLevel="0" collapsed="false">
      <c r="A17" s="15"/>
      <c r="B17" s="15"/>
    </row>
    <row r="18" customFormat="false" ht="15.75" hidden="false" customHeight="true" outlineLevel="0" collapsed="false">
      <c r="A18" s="15"/>
      <c r="B18" s="15"/>
      <c r="E18" s="8"/>
      <c r="F18" s="8"/>
    </row>
    <row r="19" customFormat="false" ht="15.75" hidden="false" customHeight="true" outlineLevel="0" collapsed="false">
      <c r="A19" s="15"/>
      <c r="B19" s="15"/>
    </row>
    <row r="20" customFormat="false" ht="15.75" hidden="false" customHeight="true" outlineLevel="0" collapsed="false">
      <c r="A20" s="16"/>
      <c r="B20" s="16"/>
      <c r="E20" s="8"/>
      <c r="F20" s="8"/>
    </row>
    <row r="34" customFormat="false" ht="13.2" hidden="false" customHeight="false" outlineLevel="0" collapsed="false"/>
    <row r="35" customFormat="false" ht="13.2" hidden="false" customHeight="false" outlineLevel="0" collapsed="false"/>
    <row r="36" customFormat="false" ht="13.2" hidden="false" customHeight="false" outlineLevel="0" collapsed="false"/>
    <row r="37" customFormat="false" ht="13.2" hidden="false" customHeight="false" outlineLevel="0" collapsed="false"/>
    <row r="38" customFormat="false" ht="13.2" hidden="false" customHeight="false" outlineLevel="0" collapsed="false"/>
    <row r="39" customFormat="false" ht="13.2" hidden="false" customHeight="false" outlineLevel="0" collapsed="false"/>
    <row r="40" customFormat="false" ht="13.2" hidden="false" customHeight="false" outlineLevel="0" collapsed="false"/>
    <row r="41" customFormat="false" ht="13.2" hidden="false" customHeight="false" outlineLevel="0" collapsed="false"/>
    <row r="42" customFormat="false" ht="13.2" hidden="false" customHeight="false" outlineLevel="0" collapsed="false"/>
    <row r="43" customFormat="false" ht="13.2" hidden="false" customHeight="false" outlineLevel="0" collapsed="false"/>
    <row r="44" customFormat="false" ht="13.2" hidden="false" customHeight="false" outlineLevel="0" collapsed="false"/>
    <row r="45" customFormat="false" ht="13.2" hidden="false" customHeight="false" outlineLevel="0" collapsed="false"/>
    <row r="46" customFormat="false" ht="13.2" hidden="false" customHeight="false" outlineLevel="0" collapsed="false"/>
    <row r="47" customFormat="false" ht="13.2" hidden="false" customHeight="false" outlineLevel="0" collapsed="false"/>
    <row r="48" customFormat="false" ht="13.2" hidden="false" customHeight="false" outlineLevel="0" collapsed="false"/>
    <row r="49" customFormat="false" ht="13.2" hidden="false" customHeight="false" outlineLevel="0" collapsed="false"/>
    <row r="50" customFormat="false" ht="13.2" hidden="false" customHeight="false" outlineLevel="0" collapsed="false"/>
    <row r="51" customFormat="false" ht="13.2" hidden="false" customHeight="false" outlineLevel="0" collapsed="false"/>
    <row r="52" customFormat="false" ht="13.2" hidden="false" customHeight="false" outlineLevel="0" collapsed="false"/>
    <row r="53" customFormat="false" ht="13.2" hidden="false" customHeight="false" outlineLevel="0" collapsed="false"/>
    <row r="54" customFormat="false" ht="13.2" hidden="false" customHeight="false" outlineLevel="0" collapsed="false"/>
    <row r="55" customFormat="false" ht="13.2" hidden="false" customHeight="false" outlineLevel="0" collapsed="false"/>
    <row r="56" customFormat="false" ht="13.2" hidden="false" customHeight="false" outlineLevel="0" collapsed="false"/>
    <row r="57" customFormat="false" ht="13.2" hidden="false" customHeight="false" outlineLevel="0" collapsed="false"/>
    <row r="58" customFormat="false" ht="13.2" hidden="false" customHeight="false" outlineLevel="0" collapsed="false"/>
    <row r="59" customFormat="false" ht="13.2" hidden="false" customHeight="false" outlineLevel="0" collapsed="false"/>
    <row r="60" customFormat="false" ht="13.2" hidden="false" customHeight="false" outlineLevel="0" collapsed="false"/>
    <row r="61" customFormat="false" ht="13.2" hidden="false" customHeight="false" outlineLevel="0" collapsed="false"/>
    <row r="62" customFormat="false" ht="13.2" hidden="false" customHeight="false" outlineLevel="0" collapsed="false"/>
    <row r="63" customFormat="false" ht="13.2" hidden="false" customHeight="false" outlineLevel="0" collapsed="false"/>
    <row r="64" customFormat="false" ht="13.2" hidden="false" customHeight="false" outlineLevel="0" collapsed="false"/>
    <row r="65" customFormat="false" ht="13.2" hidden="false" customHeight="false" outlineLevel="0" collapsed="false"/>
    <row r="66" customFormat="false" ht="13.2" hidden="false" customHeight="false" outlineLevel="0" collapsed="false"/>
    <row r="67" customFormat="false" ht="13.2" hidden="false" customHeight="false" outlineLevel="0" collapsed="false"/>
    <row r="68" customFormat="false" ht="13.2" hidden="false" customHeight="false" outlineLevel="0" collapsed="false"/>
    <row r="69" customFormat="false" ht="13.2" hidden="false" customHeight="false" outlineLevel="0" collapsed="false"/>
    <row r="70" customFormat="false" ht="13.2" hidden="false" customHeight="false" outlineLevel="0" collapsed="false"/>
    <row r="71" customFormat="false" ht="13.2" hidden="false" customHeight="false" outlineLevel="0" collapsed="false"/>
    <row r="72" customFormat="false" ht="13.2" hidden="false" customHeight="false" outlineLevel="0" collapsed="false"/>
    <row r="73" customFormat="false" ht="13.2" hidden="false" customHeight="false" outlineLevel="0" collapsed="false"/>
    <row r="74" customFormat="false" ht="13.2" hidden="false" customHeight="false" outlineLevel="0" collapsed="false"/>
    <row r="75" customFormat="false" ht="13.2" hidden="false" customHeight="false" outlineLevel="0" collapsed="false"/>
    <row r="76" customFormat="false" ht="13.2" hidden="false" customHeight="false" outlineLevel="0" collapsed="false"/>
    <row r="77" customFormat="false" ht="13.2" hidden="false" customHeight="false" outlineLevel="0" collapsed="false"/>
    <row r="78" customFormat="false" ht="13.2" hidden="false" customHeight="false" outlineLevel="0" collapsed="false"/>
    <row r="79" customFormat="false" ht="13.2" hidden="false" customHeight="false" outlineLevel="0" collapsed="false"/>
    <row r="80" customFormat="false" ht="13.2" hidden="false" customHeight="false" outlineLevel="0" collapsed="false"/>
    <row r="81" customFormat="false" ht="13.2" hidden="false" customHeight="false" outlineLevel="0" collapsed="false"/>
    <row r="82" customFormat="false" ht="13.2" hidden="false" customHeight="false" outlineLevel="0" collapsed="false"/>
    <row r="83" customFormat="false" ht="13.2" hidden="false" customHeight="false" outlineLevel="0" collapsed="false"/>
    <row r="84" customFormat="false" ht="13.2" hidden="false" customHeight="false" outlineLevel="0" collapsed="false"/>
    <row r="85" customFormat="false" ht="13.2" hidden="false" customHeight="false" outlineLevel="0" collapsed="false"/>
    <row r="86" customFormat="false" ht="13.2" hidden="false" customHeight="false" outlineLevel="0" collapsed="false"/>
    <row r="87" customFormat="false" ht="13.2" hidden="false" customHeight="false" outlineLevel="0" collapsed="false"/>
    <row r="88" customFormat="false" ht="13.2" hidden="false" customHeight="false" outlineLevel="0" collapsed="false"/>
    <row r="89" customFormat="false" ht="13.2" hidden="false" customHeight="false" outlineLevel="0" collapsed="false"/>
    <row r="90" customFormat="false" ht="13.2" hidden="false" customHeight="false" outlineLevel="0" collapsed="false"/>
    <row r="91" customFormat="false" ht="13.2" hidden="false" customHeight="false" outlineLevel="0" collapsed="false"/>
    <row r="92" customFormat="false" ht="13.2" hidden="false" customHeight="false" outlineLevel="0" collapsed="false"/>
    <row r="93" customFormat="false" ht="13.2" hidden="false" customHeight="false" outlineLevel="0" collapsed="false"/>
    <row r="94" customFormat="false" ht="13.2" hidden="false" customHeight="false" outlineLevel="0" collapsed="false"/>
    <row r="95" customFormat="false" ht="13.2" hidden="false" customHeight="false" outlineLevel="0" collapsed="false"/>
    <row r="96" customFormat="false" ht="13.2" hidden="false" customHeight="false" outlineLevel="0" collapsed="false"/>
    <row r="97" customFormat="false" ht="13.2" hidden="false" customHeight="false" outlineLevel="0" collapsed="false"/>
    <row r="98" customFormat="false" ht="13.2" hidden="false" customHeight="false" outlineLevel="0" collapsed="false"/>
    <row r="99" customFormat="false" ht="13.2" hidden="false" customHeight="false" outlineLevel="0" collapsed="false"/>
    <row r="100" customFormat="false" ht="13.2" hidden="false" customHeight="false" outlineLevel="0" collapsed="false"/>
    <row r="101" customFormat="false" ht="13.2" hidden="false" customHeight="false" outlineLevel="0" collapsed="false"/>
    <row r="102" customFormat="false" ht="13.2" hidden="false" customHeight="false" outlineLevel="0" collapsed="false"/>
    <row r="103" customFormat="false" ht="13.2" hidden="false" customHeight="false" outlineLevel="0" collapsed="false"/>
    <row r="104" customFormat="false" ht="13.2" hidden="false" customHeight="false" outlineLevel="0" collapsed="false"/>
    <row r="105" customFormat="false" ht="13.2" hidden="false" customHeight="false" outlineLevel="0" collapsed="false"/>
    <row r="106" customFormat="false" ht="13.2" hidden="false" customHeight="false" outlineLevel="0" collapsed="false"/>
    <row r="107" customFormat="false" ht="13.2" hidden="false" customHeight="false" outlineLevel="0" collapsed="false"/>
    <row r="108" customFormat="false" ht="13.2" hidden="false" customHeight="false" outlineLevel="0" collapsed="false"/>
    <row r="109" customFormat="false" ht="13.2" hidden="false" customHeight="false" outlineLevel="0" collapsed="false"/>
    <row r="110" customFormat="false" ht="13.2" hidden="false" customHeight="false" outlineLevel="0" collapsed="false"/>
    <row r="111" customFormat="false" ht="13.2" hidden="false" customHeight="false" outlineLevel="0" collapsed="false"/>
    <row r="112" customFormat="false" ht="13.2" hidden="false" customHeight="false" outlineLevel="0" collapsed="false"/>
    <row r="113" customFormat="false" ht="13.2" hidden="false" customHeight="false" outlineLevel="0" collapsed="false"/>
    <row r="114" customFormat="false" ht="13.2" hidden="false" customHeight="false" outlineLevel="0" collapsed="false"/>
    <row r="115" customFormat="false" ht="13.2" hidden="false" customHeight="false" outlineLevel="0" collapsed="false"/>
    <row r="116" customFormat="false" ht="13.2" hidden="false" customHeight="false" outlineLevel="0" collapsed="false"/>
    <row r="117" customFormat="false" ht="13.2" hidden="false" customHeight="false" outlineLevel="0" collapsed="false"/>
    <row r="118" customFormat="false" ht="13.2" hidden="false" customHeight="false" outlineLevel="0" collapsed="false"/>
    <row r="119" customFormat="false" ht="13.2" hidden="false" customHeight="false" outlineLevel="0" collapsed="false"/>
    <row r="120" customFormat="false" ht="13.2" hidden="false" customHeight="false" outlineLevel="0" collapsed="false"/>
    <row r="121" customFormat="false" ht="13.2" hidden="false" customHeight="false" outlineLevel="0" collapsed="false"/>
    <row r="122" customFormat="false" ht="13.2" hidden="false" customHeight="false" outlineLevel="0" collapsed="false"/>
    <row r="123" customFormat="false" ht="13.2" hidden="false" customHeight="false" outlineLevel="0" collapsed="false"/>
    <row r="124" customFormat="false" ht="13.2" hidden="false" customHeight="false" outlineLevel="0" collapsed="false"/>
    <row r="125" customFormat="false" ht="13.2" hidden="false" customHeight="false" outlineLevel="0" collapsed="false"/>
    <row r="126" customFormat="false" ht="13.2" hidden="false" customHeight="false" outlineLevel="0" collapsed="false"/>
    <row r="127" customFormat="false" ht="13.2" hidden="false" customHeight="false" outlineLevel="0" collapsed="false"/>
    <row r="128" customFormat="false" ht="13.2" hidden="false" customHeight="false" outlineLevel="0" collapsed="false"/>
    <row r="129" customFormat="false" ht="13.2" hidden="false" customHeight="false" outlineLevel="0" collapsed="false"/>
    <row r="130" customFormat="false" ht="13.2" hidden="false" customHeight="false" outlineLevel="0" collapsed="false"/>
    <row r="131" customFormat="false" ht="13.2" hidden="false" customHeight="false" outlineLevel="0" collapsed="false"/>
    <row r="132" customFormat="false" ht="13.2" hidden="false" customHeight="false" outlineLevel="0" collapsed="false"/>
    <row r="133" customFormat="false" ht="13.2" hidden="false" customHeight="false" outlineLevel="0" collapsed="false"/>
    <row r="134" customFormat="false" ht="13.2" hidden="false" customHeight="false" outlineLevel="0" collapsed="false"/>
    <row r="135" customFormat="false" ht="13.2" hidden="false" customHeight="false" outlineLevel="0" collapsed="false"/>
    <row r="136" customFormat="false" ht="13.2" hidden="false" customHeight="false" outlineLevel="0" collapsed="false"/>
    <row r="137" customFormat="false" ht="13.2" hidden="false" customHeight="false" outlineLevel="0" collapsed="false"/>
    <row r="138" customFormat="false" ht="13.2" hidden="false" customHeight="false" outlineLevel="0" collapsed="false"/>
    <row r="139" customFormat="false" ht="13.2" hidden="false" customHeight="false" outlineLevel="0" collapsed="false"/>
    <row r="140" customFormat="false" ht="13.2" hidden="false" customHeight="false" outlineLevel="0" collapsed="false"/>
    <row r="141" customFormat="false" ht="13.2" hidden="false" customHeight="false" outlineLevel="0" collapsed="false"/>
    <row r="142" customFormat="false" ht="13.2" hidden="false" customHeight="false" outlineLevel="0" collapsed="false"/>
    <row r="143" customFormat="false" ht="13.2" hidden="false" customHeight="false" outlineLevel="0" collapsed="false"/>
    <row r="144" customFormat="false" ht="13.2" hidden="false" customHeight="false" outlineLevel="0" collapsed="false"/>
    <row r="145" customFormat="false" ht="13.2" hidden="false" customHeight="false" outlineLevel="0" collapsed="false"/>
    <row r="146" customFormat="false" ht="13.2" hidden="false" customHeight="false" outlineLevel="0" collapsed="false"/>
    <row r="147" customFormat="false" ht="13.2" hidden="false" customHeight="false" outlineLevel="0" collapsed="false"/>
    <row r="148" customFormat="false" ht="13.2" hidden="false" customHeight="false" outlineLevel="0" collapsed="false"/>
    <row r="149" customFormat="false" ht="13.2" hidden="false" customHeight="false" outlineLevel="0" collapsed="false"/>
    <row r="150" customFormat="false" ht="13.2" hidden="false" customHeight="false" outlineLevel="0" collapsed="false"/>
    <row r="151" customFormat="false" ht="13.2" hidden="false" customHeight="false" outlineLevel="0" collapsed="false"/>
    <row r="152" customFormat="false" ht="13.2" hidden="false" customHeight="false" outlineLevel="0" collapsed="false"/>
    <row r="153" customFormat="false" ht="13.2" hidden="false" customHeight="false" outlineLevel="0" collapsed="false"/>
    <row r="154" customFormat="false" ht="13.2" hidden="false" customHeight="false" outlineLevel="0" collapsed="false"/>
    <row r="155" customFormat="false" ht="13.2" hidden="false" customHeight="false" outlineLevel="0" collapsed="false"/>
    <row r="156" customFormat="false" ht="13.2" hidden="false" customHeight="false" outlineLevel="0" collapsed="false"/>
    <row r="157" customFormat="false" ht="13.2" hidden="false" customHeight="false" outlineLevel="0" collapsed="false"/>
    <row r="158" customFormat="false" ht="13.2" hidden="false" customHeight="false" outlineLevel="0" collapsed="false"/>
    <row r="159" customFormat="false" ht="13.2" hidden="false" customHeight="false" outlineLevel="0" collapsed="false"/>
    <row r="160" customFormat="false" ht="13.2" hidden="false" customHeight="false" outlineLevel="0" collapsed="false"/>
    <row r="161" customFormat="false" ht="13.2" hidden="false" customHeight="false" outlineLevel="0" collapsed="false"/>
    <row r="162" customFormat="false" ht="13.2" hidden="false" customHeight="false" outlineLevel="0" collapsed="false"/>
    <row r="163" customFormat="false" ht="13.2" hidden="false" customHeight="false" outlineLevel="0" collapsed="false"/>
    <row r="164" customFormat="false" ht="13.2" hidden="false" customHeight="false" outlineLevel="0" collapsed="false"/>
    <row r="165" customFormat="false" ht="13.2" hidden="false" customHeight="false" outlineLevel="0" collapsed="false"/>
    <row r="166" customFormat="false" ht="13.2" hidden="false" customHeight="false" outlineLevel="0" collapsed="false"/>
    <row r="167" customFormat="false" ht="13.2" hidden="false" customHeight="false" outlineLevel="0" collapsed="false"/>
    <row r="168" customFormat="false" ht="13.2" hidden="false" customHeight="false" outlineLevel="0" collapsed="false"/>
    <row r="169" customFormat="false" ht="13.2" hidden="false" customHeight="false" outlineLevel="0" collapsed="false"/>
    <row r="170" customFormat="false" ht="13.2" hidden="false" customHeight="false" outlineLevel="0" collapsed="false"/>
    <row r="171" customFormat="false" ht="13.2" hidden="false" customHeight="false" outlineLevel="0" collapsed="false"/>
    <row r="172" customFormat="false" ht="13.2" hidden="false" customHeight="false" outlineLevel="0" collapsed="false"/>
    <row r="173" customFormat="false" ht="13.2" hidden="false" customHeight="false" outlineLevel="0" collapsed="false"/>
    <row r="174" customFormat="false" ht="13.2" hidden="false" customHeight="false" outlineLevel="0" collapsed="false"/>
    <row r="175" customFormat="false" ht="13.2" hidden="false" customHeight="false" outlineLevel="0" collapsed="false"/>
    <row r="176" customFormat="false" ht="13.2" hidden="false" customHeight="false" outlineLevel="0" collapsed="false"/>
    <row r="177" customFormat="false" ht="13.2" hidden="false" customHeight="false" outlineLevel="0" collapsed="false"/>
    <row r="178" customFormat="false" ht="13.2" hidden="false" customHeight="false" outlineLevel="0" collapsed="false"/>
    <row r="179" customFormat="false" ht="13.2" hidden="false" customHeight="false" outlineLevel="0" collapsed="false"/>
    <row r="180" customFormat="false" ht="13.2" hidden="false" customHeight="false" outlineLevel="0" collapsed="false"/>
    <row r="181" customFormat="false" ht="13.2" hidden="false" customHeight="false" outlineLevel="0" collapsed="false"/>
    <row r="182" customFormat="false" ht="13.2" hidden="false" customHeight="false" outlineLevel="0" collapsed="false"/>
    <row r="183" customFormat="false" ht="13.2" hidden="false" customHeight="false" outlineLevel="0" collapsed="false"/>
    <row r="184" customFormat="false" ht="13.2" hidden="false" customHeight="false" outlineLevel="0" collapsed="false"/>
    <row r="185" customFormat="false" ht="13.2" hidden="false" customHeight="false" outlineLevel="0" collapsed="false"/>
    <row r="186" customFormat="false" ht="13.2" hidden="false" customHeight="false" outlineLevel="0" collapsed="false"/>
    <row r="187" customFormat="false" ht="13.2" hidden="false" customHeight="false" outlineLevel="0" collapsed="false"/>
    <row r="188" customFormat="false" ht="13.2" hidden="false" customHeight="false" outlineLevel="0" collapsed="false"/>
    <row r="189" customFormat="false" ht="13.2" hidden="false" customHeight="false" outlineLevel="0" collapsed="false"/>
    <row r="190" customFormat="false" ht="13.2" hidden="false" customHeight="false" outlineLevel="0" collapsed="false"/>
    <row r="191" customFormat="false" ht="13.2" hidden="false" customHeight="false" outlineLevel="0" collapsed="false"/>
    <row r="192" customFormat="false" ht="13.2" hidden="false" customHeight="false" outlineLevel="0" collapsed="false"/>
    <row r="193" customFormat="false" ht="13.2" hidden="false" customHeight="false" outlineLevel="0" collapsed="false"/>
    <row r="194" customFormat="false" ht="13.2" hidden="false" customHeight="false" outlineLevel="0" collapsed="false"/>
    <row r="195" customFormat="false" ht="13.2" hidden="false" customHeight="false" outlineLevel="0" collapsed="false"/>
    <row r="196" customFormat="false" ht="13.2" hidden="false" customHeight="false" outlineLevel="0" collapsed="false"/>
    <row r="197" customFormat="false" ht="13.2" hidden="false" customHeight="false" outlineLevel="0" collapsed="false"/>
    <row r="198" customFormat="false" ht="13.2" hidden="false" customHeight="false" outlineLevel="0" collapsed="false"/>
    <row r="199" customFormat="false" ht="13.2" hidden="false" customHeight="false" outlineLevel="0" collapsed="false"/>
    <row r="200" customFormat="false" ht="13.2" hidden="false" customHeight="false" outlineLevel="0" collapsed="false"/>
    <row r="201" customFormat="false" ht="13.2" hidden="false" customHeight="false" outlineLevel="0" collapsed="false"/>
    <row r="202" customFormat="false" ht="13.2" hidden="false" customHeight="false" outlineLevel="0" collapsed="false"/>
    <row r="203" customFormat="false" ht="13.2" hidden="false" customHeight="false" outlineLevel="0" collapsed="false"/>
    <row r="204" customFormat="false" ht="13.2" hidden="false" customHeight="false" outlineLevel="0" collapsed="false"/>
    <row r="205" customFormat="false" ht="13.2" hidden="false" customHeight="false" outlineLevel="0" collapsed="false"/>
    <row r="206" customFormat="false" ht="13.2" hidden="false" customHeight="false" outlineLevel="0" collapsed="false"/>
    <row r="207" customFormat="false" ht="13.2" hidden="false" customHeight="false" outlineLevel="0" collapsed="false"/>
    <row r="208" customFormat="false" ht="13.2" hidden="false" customHeight="false" outlineLevel="0" collapsed="false"/>
    <row r="209" customFormat="false" ht="13.2" hidden="false" customHeight="false" outlineLevel="0" collapsed="false"/>
    <row r="210" customFormat="false" ht="13.2" hidden="false" customHeight="false" outlineLevel="0" collapsed="false"/>
    <row r="211" customFormat="false" ht="13.2" hidden="false" customHeight="false" outlineLevel="0" collapsed="false"/>
    <row r="212" customFormat="false" ht="13.2" hidden="false" customHeight="false" outlineLevel="0" collapsed="false"/>
    <row r="213" customFormat="false" ht="13.2" hidden="false" customHeight="false" outlineLevel="0" collapsed="false"/>
    <row r="214" customFormat="false" ht="13.2" hidden="false" customHeight="false" outlineLevel="0" collapsed="false"/>
    <row r="215" customFormat="false" ht="13.2" hidden="false" customHeight="false" outlineLevel="0" collapsed="false"/>
    <row r="216" customFormat="false" ht="13.2" hidden="false" customHeight="false" outlineLevel="0" collapsed="false"/>
    <row r="217" customFormat="false" ht="13.2" hidden="false" customHeight="false" outlineLevel="0" collapsed="false"/>
    <row r="218" customFormat="false" ht="13.2" hidden="false" customHeight="false" outlineLevel="0" collapsed="false"/>
    <row r="219" customFormat="false" ht="13.2" hidden="false" customHeight="false" outlineLevel="0" collapsed="false"/>
    <row r="220" customFormat="false" ht="13.2" hidden="false" customHeight="false" outlineLevel="0" collapsed="false"/>
    <row r="221" customFormat="false" ht="13.2" hidden="false" customHeight="false" outlineLevel="0" collapsed="false"/>
    <row r="222" customFormat="false" ht="13.2" hidden="false" customHeight="false" outlineLevel="0" collapsed="false"/>
    <row r="223" customFormat="false" ht="13.2" hidden="false" customHeight="false" outlineLevel="0" collapsed="false"/>
    <row r="224" customFormat="false" ht="13.2" hidden="false" customHeight="false" outlineLevel="0" collapsed="false"/>
    <row r="225" customFormat="false" ht="13.2" hidden="false" customHeight="false" outlineLevel="0" collapsed="false"/>
    <row r="226" customFormat="false" ht="13.2" hidden="false" customHeight="false" outlineLevel="0" collapsed="false"/>
    <row r="227" customFormat="false" ht="13.2" hidden="false" customHeight="false" outlineLevel="0" collapsed="false"/>
    <row r="228" customFormat="false" ht="13.2" hidden="false" customHeight="false" outlineLevel="0" collapsed="false"/>
    <row r="229" customFormat="false" ht="13.2" hidden="false" customHeight="false" outlineLevel="0" collapsed="false"/>
    <row r="230" customFormat="false" ht="13.2" hidden="false" customHeight="false" outlineLevel="0" collapsed="false"/>
    <row r="231" customFormat="false" ht="13.2" hidden="false" customHeight="false" outlineLevel="0" collapsed="false"/>
    <row r="232" customFormat="false" ht="13.2" hidden="false" customHeight="false" outlineLevel="0" collapsed="false"/>
    <row r="233" customFormat="false" ht="13.2" hidden="false" customHeight="false" outlineLevel="0" collapsed="false"/>
    <row r="234" customFormat="false" ht="13.2" hidden="false" customHeight="false" outlineLevel="0" collapsed="false"/>
    <row r="235" customFormat="false" ht="13.2" hidden="false" customHeight="false" outlineLevel="0" collapsed="false"/>
    <row r="236" customFormat="false" ht="13.2" hidden="false" customHeight="false" outlineLevel="0" collapsed="false"/>
    <row r="237" customFormat="false" ht="13.2" hidden="false" customHeight="false" outlineLevel="0" collapsed="false"/>
    <row r="238" customFormat="false" ht="13.2" hidden="false" customHeight="false" outlineLevel="0" collapsed="false"/>
    <row r="239" customFormat="false" ht="13.2" hidden="false" customHeight="false" outlineLevel="0" collapsed="false"/>
    <row r="240" customFormat="false" ht="13.2" hidden="false" customHeight="false" outlineLevel="0" collapsed="false"/>
    <row r="241" customFormat="false" ht="13.2" hidden="false" customHeight="false" outlineLevel="0" collapsed="false"/>
    <row r="242" customFormat="false" ht="13.2" hidden="false" customHeight="false" outlineLevel="0" collapsed="false"/>
    <row r="243" customFormat="false" ht="13.2" hidden="false" customHeight="false" outlineLevel="0" collapsed="false"/>
    <row r="244" customFormat="false" ht="13.2" hidden="false" customHeight="false" outlineLevel="0" collapsed="false"/>
    <row r="245" customFormat="false" ht="13.2" hidden="false" customHeight="false" outlineLevel="0" collapsed="false"/>
    <row r="246" customFormat="false" ht="13.2" hidden="false" customHeight="false" outlineLevel="0" collapsed="false"/>
    <row r="247" customFormat="false" ht="13.2" hidden="false" customHeight="false" outlineLevel="0" collapsed="false"/>
    <row r="248" customFormat="false" ht="13.2" hidden="false" customHeight="false" outlineLevel="0" collapsed="false"/>
    <row r="249" customFormat="false" ht="13.2" hidden="false" customHeight="false" outlineLevel="0" collapsed="false"/>
    <row r="250" customFormat="false" ht="13.2" hidden="false" customHeight="false" outlineLevel="0" collapsed="false"/>
    <row r="251" customFormat="false" ht="13.2" hidden="false" customHeight="false" outlineLevel="0" collapsed="false"/>
    <row r="252" customFormat="false" ht="13.2" hidden="false" customHeight="false" outlineLevel="0" collapsed="false"/>
    <row r="253" customFormat="false" ht="13.2" hidden="false" customHeight="false" outlineLevel="0" collapsed="false"/>
    <row r="254" customFormat="false" ht="13.2" hidden="false" customHeight="false" outlineLevel="0" collapsed="false"/>
    <row r="255" customFormat="false" ht="13.2" hidden="false" customHeight="false" outlineLevel="0" collapsed="false"/>
    <row r="256" customFormat="false" ht="13.2" hidden="false" customHeight="false" outlineLevel="0" collapsed="false"/>
    <row r="257" customFormat="false" ht="13.2" hidden="false" customHeight="false" outlineLevel="0" collapsed="false"/>
    <row r="258" customFormat="false" ht="13.2" hidden="false" customHeight="false" outlineLevel="0" collapsed="false"/>
    <row r="259" customFormat="false" ht="13.2" hidden="false" customHeight="false" outlineLevel="0" collapsed="false"/>
    <row r="260" customFormat="false" ht="13.2" hidden="false" customHeight="false" outlineLevel="0" collapsed="false"/>
    <row r="261" customFormat="false" ht="13.2" hidden="false" customHeight="false" outlineLevel="0" collapsed="false"/>
    <row r="262" customFormat="false" ht="13.2" hidden="false" customHeight="false" outlineLevel="0" collapsed="false"/>
    <row r="263" customFormat="false" ht="13.2" hidden="false" customHeight="false" outlineLevel="0" collapsed="false"/>
    <row r="264" customFormat="false" ht="13.2" hidden="false" customHeight="false" outlineLevel="0" collapsed="false"/>
    <row r="265" customFormat="false" ht="13.2" hidden="false" customHeight="false" outlineLevel="0" collapsed="false"/>
    <row r="266" customFormat="false" ht="13.2" hidden="false" customHeight="false" outlineLevel="0" collapsed="false"/>
    <row r="267" customFormat="false" ht="13.2" hidden="false" customHeight="false" outlineLevel="0" collapsed="false"/>
    <row r="268" customFormat="false" ht="13.2" hidden="false" customHeight="false" outlineLevel="0" collapsed="false"/>
    <row r="269" customFormat="false" ht="13.2" hidden="false" customHeight="false" outlineLevel="0" collapsed="false"/>
    <row r="270" customFormat="false" ht="13.2" hidden="false" customHeight="false" outlineLevel="0" collapsed="false"/>
    <row r="271" customFormat="false" ht="13.2" hidden="false" customHeight="false" outlineLevel="0" collapsed="false"/>
    <row r="272" customFormat="false" ht="13.2" hidden="false" customHeight="false" outlineLevel="0" collapsed="false"/>
    <row r="273" customFormat="false" ht="13.2" hidden="false" customHeight="false" outlineLevel="0" collapsed="false"/>
    <row r="274" customFormat="false" ht="13.2" hidden="false" customHeight="false" outlineLevel="0" collapsed="false"/>
    <row r="275" customFormat="false" ht="13.2" hidden="false" customHeight="false" outlineLevel="0" collapsed="false"/>
    <row r="276" customFormat="false" ht="13.2" hidden="false" customHeight="false" outlineLevel="0" collapsed="false"/>
    <row r="277" customFormat="false" ht="13.2" hidden="false" customHeight="false" outlineLevel="0" collapsed="false"/>
    <row r="278" customFormat="false" ht="13.2" hidden="false" customHeight="false" outlineLevel="0" collapsed="false"/>
    <row r="279" customFormat="false" ht="13.2" hidden="false" customHeight="false" outlineLevel="0" collapsed="false"/>
    <row r="280" customFormat="false" ht="13.2" hidden="false" customHeight="false" outlineLevel="0" collapsed="false"/>
    <row r="281" customFormat="false" ht="13.2" hidden="false" customHeight="false" outlineLevel="0" collapsed="false"/>
    <row r="282" customFormat="false" ht="13.2" hidden="false" customHeight="false" outlineLevel="0" collapsed="false"/>
    <row r="283" customFormat="false" ht="13.2" hidden="false" customHeight="false" outlineLevel="0" collapsed="false"/>
    <row r="284" customFormat="false" ht="13.2" hidden="false" customHeight="false" outlineLevel="0" collapsed="false"/>
    <row r="285" customFormat="false" ht="13.2" hidden="false" customHeight="false" outlineLevel="0" collapsed="false"/>
    <row r="286" customFormat="false" ht="13.2" hidden="false" customHeight="false" outlineLevel="0" collapsed="false"/>
    <row r="287" customFormat="false" ht="13.2" hidden="false" customHeight="false" outlineLevel="0" collapsed="false"/>
    <row r="288" customFormat="false" ht="13.2" hidden="false" customHeight="false" outlineLevel="0" collapsed="false"/>
    <row r="289" customFormat="false" ht="13.2" hidden="false" customHeight="false" outlineLevel="0" collapsed="false"/>
    <row r="290" customFormat="false" ht="13.2" hidden="false" customHeight="false" outlineLevel="0" collapsed="false"/>
    <row r="291" customFormat="false" ht="13.2" hidden="false" customHeight="false" outlineLevel="0" collapsed="false"/>
    <row r="292" customFormat="false" ht="13.2" hidden="false" customHeight="false" outlineLevel="0" collapsed="false"/>
    <row r="293" customFormat="false" ht="13.2" hidden="false" customHeight="false" outlineLevel="0" collapsed="false"/>
    <row r="294" customFormat="false" ht="13.2" hidden="false" customHeight="false" outlineLevel="0" collapsed="false"/>
    <row r="295" customFormat="false" ht="13.2" hidden="false" customHeight="false" outlineLevel="0" collapsed="false"/>
    <row r="296" customFormat="false" ht="13.2" hidden="false" customHeight="false" outlineLevel="0" collapsed="false"/>
    <row r="297" customFormat="false" ht="13.2" hidden="false" customHeight="false" outlineLevel="0" collapsed="false"/>
    <row r="298" customFormat="false" ht="13.2" hidden="false" customHeight="false" outlineLevel="0" collapsed="false"/>
    <row r="299" customFormat="false" ht="13.2" hidden="false" customHeight="false" outlineLevel="0" collapsed="false"/>
    <row r="300" customFormat="false" ht="13.2" hidden="false" customHeight="false" outlineLevel="0" collapsed="false"/>
    <row r="301" customFormat="false" ht="13.2" hidden="false" customHeight="false" outlineLevel="0" collapsed="false"/>
    <row r="302" customFormat="false" ht="13.2" hidden="false" customHeight="false" outlineLevel="0" collapsed="false"/>
    <row r="303" customFormat="false" ht="13.2" hidden="false" customHeight="false" outlineLevel="0" collapsed="false"/>
    <row r="304" customFormat="false" ht="13.2" hidden="false" customHeight="false" outlineLevel="0" collapsed="false"/>
    <row r="305" customFormat="false" ht="13.2" hidden="false" customHeight="false" outlineLevel="0" collapsed="false"/>
    <row r="306" customFormat="false" ht="13.2" hidden="false" customHeight="false" outlineLevel="0" collapsed="false"/>
    <row r="307" customFormat="false" ht="13.2" hidden="false" customHeight="false" outlineLevel="0" collapsed="false"/>
    <row r="308" customFormat="false" ht="13.2" hidden="false" customHeight="false" outlineLevel="0" collapsed="false"/>
    <row r="309" customFormat="false" ht="13.2" hidden="false" customHeight="false" outlineLevel="0" collapsed="false"/>
    <row r="310" customFormat="false" ht="13.2" hidden="false" customHeight="false" outlineLevel="0" collapsed="false"/>
    <row r="311" customFormat="false" ht="13.2" hidden="false" customHeight="false" outlineLevel="0" collapsed="false"/>
    <row r="312" customFormat="false" ht="13.2" hidden="false" customHeight="false" outlineLevel="0" collapsed="false"/>
    <row r="313" customFormat="false" ht="13.2" hidden="false" customHeight="false" outlineLevel="0" collapsed="false"/>
    <row r="314" customFormat="false" ht="13.2" hidden="false" customHeight="false" outlineLevel="0" collapsed="false"/>
    <row r="315" customFormat="false" ht="13.2" hidden="false" customHeight="false" outlineLevel="0" collapsed="false"/>
    <row r="316" customFormat="false" ht="13.2" hidden="false" customHeight="false" outlineLevel="0" collapsed="false"/>
    <row r="317" customFormat="false" ht="13.2" hidden="false" customHeight="false" outlineLevel="0" collapsed="false"/>
    <row r="318" customFormat="false" ht="13.2" hidden="false" customHeight="false" outlineLevel="0" collapsed="false"/>
    <row r="319" customFormat="false" ht="13.2" hidden="false" customHeight="false" outlineLevel="0" collapsed="false"/>
    <row r="320" customFormat="false" ht="13.2" hidden="false" customHeight="false" outlineLevel="0" collapsed="false"/>
    <row r="321" customFormat="false" ht="13.2" hidden="false" customHeight="false" outlineLevel="0" collapsed="false"/>
    <row r="322" customFormat="false" ht="13.2" hidden="false" customHeight="false" outlineLevel="0" collapsed="false"/>
    <row r="323" customFormat="false" ht="13.2" hidden="false" customHeight="false" outlineLevel="0" collapsed="false"/>
    <row r="324" customFormat="false" ht="13.2" hidden="false" customHeight="false" outlineLevel="0" collapsed="false"/>
    <row r="325" customFormat="false" ht="13.2" hidden="false" customHeight="false" outlineLevel="0" collapsed="false"/>
    <row r="326" customFormat="false" ht="13.2" hidden="false" customHeight="false" outlineLevel="0" collapsed="false"/>
    <row r="327" customFormat="false" ht="13.2" hidden="false" customHeight="false" outlineLevel="0" collapsed="false"/>
    <row r="328" customFormat="false" ht="13.2" hidden="false" customHeight="false" outlineLevel="0" collapsed="false"/>
    <row r="329" customFormat="false" ht="13.2" hidden="false" customHeight="false" outlineLevel="0" collapsed="false"/>
    <row r="330" customFormat="false" ht="13.2" hidden="false" customHeight="false" outlineLevel="0" collapsed="false"/>
    <row r="331" customFormat="false" ht="13.2" hidden="false" customHeight="false" outlineLevel="0" collapsed="false"/>
    <row r="332" customFormat="false" ht="13.2" hidden="false" customHeight="false" outlineLevel="0" collapsed="false"/>
    <row r="333" customFormat="false" ht="13.2" hidden="false" customHeight="false" outlineLevel="0" collapsed="false"/>
    <row r="334" customFormat="false" ht="13.2" hidden="false" customHeight="false" outlineLevel="0" collapsed="false"/>
    <row r="335" customFormat="false" ht="13.2" hidden="false" customHeight="false" outlineLevel="0" collapsed="false"/>
    <row r="336" customFormat="false" ht="13.2" hidden="false" customHeight="false" outlineLevel="0" collapsed="false"/>
    <row r="337" customFormat="false" ht="13.2" hidden="false" customHeight="false" outlineLevel="0" collapsed="false"/>
    <row r="338" customFormat="false" ht="13.2" hidden="false" customHeight="false" outlineLevel="0" collapsed="false"/>
    <row r="339" customFormat="false" ht="13.2" hidden="false" customHeight="false" outlineLevel="0" collapsed="false"/>
    <row r="340" customFormat="false" ht="13.2" hidden="false" customHeight="false" outlineLevel="0" collapsed="false"/>
    <row r="341" customFormat="false" ht="13.2" hidden="false" customHeight="false" outlineLevel="0" collapsed="false"/>
    <row r="342" customFormat="false" ht="13.2" hidden="false" customHeight="false" outlineLevel="0" collapsed="false"/>
    <row r="343" customFormat="false" ht="13.2" hidden="false" customHeight="false" outlineLevel="0" collapsed="false"/>
    <row r="344" customFormat="false" ht="13.2" hidden="false" customHeight="false" outlineLevel="0" collapsed="false"/>
    <row r="345" customFormat="false" ht="13.2" hidden="false" customHeight="false" outlineLevel="0" collapsed="false"/>
    <row r="346" customFormat="false" ht="13.2" hidden="false" customHeight="false" outlineLevel="0" collapsed="false"/>
    <row r="347" customFormat="false" ht="13.2" hidden="false" customHeight="false" outlineLevel="0" collapsed="false"/>
    <row r="348" customFormat="false" ht="13.2" hidden="false" customHeight="false" outlineLevel="0" collapsed="false"/>
    <row r="349" customFormat="false" ht="13.2" hidden="false" customHeight="false" outlineLevel="0" collapsed="false"/>
    <row r="350" customFormat="false" ht="13.2" hidden="false" customHeight="false" outlineLevel="0" collapsed="false"/>
    <row r="351" customFormat="false" ht="13.2" hidden="false" customHeight="false" outlineLevel="0" collapsed="false"/>
    <row r="352" customFormat="false" ht="13.2" hidden="false" customHeight="false" outlineLevel="0" collapsed="false"/>
    <row r="353" customFormat="false" ht="13.2" hidden="false" customHeight="false" outlineLevel="0" collapsed="false"/>
    <row r="354" customFormat="false" ht="13.2" hidden="false" customHeight="false" outlineLevel="0" collapsed="false"/>
    <row r="355" customFormat="false" ht="13.2" hidden="false" customHeight="false" outlineLevel="0" collapsed="false"/>
    <row r="356" customFormat="false" ht="13.2" hidden="false" customHeight="false" outlineLevel="0" collapsed="false"/>
    <row r="357" customFormat="false" ht="13.2" hidden="false" customHeight="false" outlineLevel="0" collapsed="false"/>
    <row r="358" customFormat="false" ht="13.2" hidden="false" customHeight="false" outlineLevel="0" collapsed="false"/>
    <row r="359" customFormat="false" ht="13.2" hidden="false" customHeight="false" outlineLevel="0" collapsed="false"/>
    <row r="360" customFormat="false" ht="13.2" hidden="false" customHeight="false" outlineLevel="0" collapsed="false"/>
    <row r="361" customFormat="false" ht="13.2" hidden="false" customHeight="false" outlineLevel="0" collapsed="false"/>
    <row r="362" customFormat="false" ht="13.2" hidden="false" customHeight="false" outlineLevel="0" collapsed="false"/>
    <row r="363" customFormat="false" ht="13.2" hidden="false" customHeight="false" outlineLevel="0" collapsed="false"/>
    <row r="364" customFormat="false" ht="13.2" hidden="false" customHeight="false" outlineLevel="0" collapsed="false"/>
    <row r="365" customFormat="false" ht="13.2" hidden="false" customHeight="false" outlineLevel="0" collapsed="false"/>
    <row r="366" customFormat="false" ht="13.2" hidden="false" customHeight="false" outlineLevel="0" collapsed="false"/>
    <row r="367" customFormat="false" ht="13.2" hidden="false" customHeight="false" outlineLevel="0" collapsed="false"/>
    <row r="368" customFormat="false" ht="13.2" hidden="false" customHeight="false" outlineLevel="0" collapsed="false"/>
    <row r="369" customFormat="false" ht="13.2" hidden="false" customHeight="false" outlineLevel="0" collapsed="false"/>
    <row r="370" customFormat="false" ht="13.2" hidden="false" customHeight="false" outlineLevel="0" collapsed="false"/>
    <row r="371" customFormat="false" ht="13.2" hidden="false" customHeight="false" outlineLevel="0" collapsed="false"/>
    <row r="372" customFormat="false" ht="13.2" hidden="false" customHeight="false" outlineLevel="0" collapsed="false"/>
    <row r="373" customFormat="false" ht="13.2" hidden="false" customHeight="false" outlineLevel="0" collapsed="false"/>
    <row r="374" customFormat="false" ht="13.2" hidden="false" customHeight="false" outlineLevel="0" collapsed="false"/>
    <row r="375" customFormat="false" ht="13.2" hidden="false" customHeight="false" outlineLevel="0" collapsed="false"/>
    <row r="376" customFormat="false" ht="13.2" hidden="false" customHeight="false" outlineLevel="0" collapsed="false"/>
    <row r="377" customFormat="false" ht="13.2" hidden="false" customHeight="false" outlineLevel="0" collapsed="false"/>
    <row r="378" customFormat="false" ht="13.2" hidden="false" customHeight="false" outlineLevel="0" collapsed="false"/>
    <row r="379" customFormat="false" ht="13.2" hidden="false" customHeight="false" outlineLevel="0" collapsed="false"/>
    <row r="380" customFormat="false" ht="13.2" hidden="false" customHeight="false" outlineLevel="0" collapsed="false"/>
    <row r="381" customFormat="false" ht="13.2" hidden="false" customHeight="false" outlineLevel="0" collapsed="false"/>
    <row r="382" customFormat="false" ht="13.2" hidden="false" customHeight="false" outlineLevel="0" collapsed="false"/>
    <row r="383" customFormat="false" ht="13.2" hidden="false" customHeight="false" outlineLevel="0" collapsed="false"/>
    <row r="384" customFormat="false" ht="13.2" hidden="false" customHeight="false" outlineLevel="0" collapsed="false"/>
    <row r="385" customFormat="false" ht="13.2" hidden="false" customHeight="false" outlineLevel="0" collapsed="false"/>
    <row r="386" customFormat="false" ht="13.2" hidden="false" customHeight="false" outlineLevel="0" collapsed="false"/>
    <row r="387" customFormat="false" ht="13.2" hidden="false" customHeight="false" outlineLevel="0" collapsed="false"/>
    <row r="388" customFormat="false" ht="13.2" hidden="false" customHeight="false" outlineLevel="0" collapsed="false"/>
    <row r="389" customFormat="false" ht="13.2" hidden="false" customHeight="false" outlineLevel="0" collapsed="false"/>
    <row r="390" customFormat="false" ht="13.2" hidden="false" customHeight="false" outlineLevel="0" collapsed="false"/>
    <row r="391" customFormat="false" ht="13.2" hidden="false" customHeight="false" outlineLevel="0" collapsed="false"/>
    <row r="392" customFormat="false" ht="13.2" hidden="false" customHeight="false" outlineLevel="0" collapsed="false"/>
    <row r="393" customFormat="false" ht="13.2" hidden="false" customHeight="false" outlineLevel="0" collapsed="false"/>
    <row r="394" customFormat="false" ht="13.2" hidden="false" customHeight="false" outlineLevel="0" collapsed="false"/>
    <row r="395" customFormat="false" ht="13.2" hidden="false" customHeight="false" outlineLevel="0" collapsed="false"/>
    <row r="396" customFormat="false" ht="13.2" hidden="false" customHeight="false" outlineLevel="0" collapsed="false"/>
    <row r="397" customFormat="false" ht="13.2" hidden="false" customHeight="false" outlineLevel="0" collapsed="false"/>
    <row r="398" customFormat="false" ht="13.2" hidden="false" customHeight="false" outlineLevel="0" collapsed="false"/>
    <row r="399" customFormat="false" ht="13.2" hidden="false" customHeight="false" outlineLevel="0" collapsed="false"/>
    <row r="400" customFormat="false" ht="13.2" hidden="false" customHeight="false" outlineLevel="0" collapsed="false"/>
    <row r="401" customFormat="false" ht="13.2" hidden="false" customHeight="false" outlineLevel="0" collapsed="false"/>
    <row r="402" customFormat="false" ht="13.2" hidden="false" customHeight="false" outlineLevel="0" collapsed="false"/>
    <row r="403" customFormat="false" ht="13.2" hidden="false" customHeight="false" outlineLevel="0" collapsed="false"/>
    <row r="404" customFormat="false" ht="13.2" hidden="false" customHeight="false" outlineLevel="0" collapsed="false"/>
    <row r="405" customFormat="false" ht="13.2" hidden="false" customHeight="false" outlineLevel="0" collapsed="false"/>
    <row r="406" customFormat="false" ht="13.2" hidden="false" customHeight="false" outlineLevel="0" collapsed="false"/>
    <row r="407" customFormat="false" ht="13.2" hidden="false" customHeight="false" outlineLevel="0" collapsed="false"/>
    <row r="408" customFormat="false" ht="13.2" hidden="false" customHeight="false" outlineLevel="0" collapsed="false"/>
    <row r="409" customFormat="false" ht="13.2" hidden="false" customHeight="false" outlineLevel="0" collapsed="false"/>
    <row r="410" customFormat="false" ht="13.2" hidden="false" customHeight="false" outlineLevel="0" collapsed="false"/>
    <row r="411" customFormat="false" ht="13.2" hidden="false" customHeight="false" outlineLevel="0" collapsed="false"/>
    <row r="412" customFormat="false" ht="13.2" hidden="false" customHeight="false" outlineLevel="0" collapsed="false"/>
    <row r="413" customFormat="false" ht="13.2" hidden="false" customHeight="false" outlineLevel="0" collapsed="false"/>
    <row r="414" customFormat="false" ht="13.2" hidden="false" customHeight="false" outlineLevel="0" collapsed="false"/>
    <row r="415" customFormat="false" ht="13.2" hidden="false" customHeight="false" outlineLevel="0" collapsed="false"/>
    <row r="416" customFormat="false" ht="13.2" hidden="false" customHeight="false" outlineLevel="0" collapsed="false"/>
    <row r="417" customFormat="false" ht="13.2" hidden="false" customHeight="false" outlineLevel="0" collapsed="false"/>
    <row r="418" customFormat="false" ht="13.2" hidden="false" customHeight="false" outlineLevel="0" collapsed="false"/>
    <row r="419" customFormat="false" ht="13.2" hidden="false" customHeight="false" outlineLevel="0" collapsed="false"/>
    <row r="420" customFormat="false" ht="13.2" hidden="false" customHeight="false" outlineLevel="0" collapsed="false"/>
    <row r="421" customFormat="false" ht="13.2" hidden="false" customHeight="false" outlineLevel="0" collapsed="false"/>
    <row r="422" customFormat="false" ht="13.2" hidden="false" customHeight="false" outlineLevel="0" collapsed="false"/>
    <row r="423" customFormat="false" ht="13.2" hidden="false" customHeight="false" outlineLevel="0" collapsed="false"/>
    <row r="424" customFormat="false" ht="13.2" hidden="false" customHeight="false" outlineLevel="0" collapsed="false"/>
    <row r="425" customFormat="false" ht="13.2" hidden="false" customHeight="false" outlineLevel="0" collapsed="false"/>
    <row r="426" customFormat="false" ht="13.2" hidden="false" customHeight="false" outlineLevel="0" collapsed="false"/>
    <row r="427" customFormat="false" ht="13.2" hidden="false" customHeight="false" outlineLevel="0" collapsed="false"/>
    <row r="428" customFormat="false" ht="13.2" hidden="false" customHeight="false" outlineLevel="0" collapsed="false"/>
    <row r="429" customFormat="false" ht="13.2" hidden="false" customHeight="false" outlineLevel="0" collapsed="false"/>
    <row r="430" customFormat="false" ht="13.2" hidden="false" customHeight="false" outlineLevel="0" collapsed="false"/>
    <row r="431" customFormat="false" ht="13.2" hidden="false" customHeight="false" outlineLevel="0" collapsed="false"/>
    <row r="432" customFormat="false" ht="13.2" hidden="false" customHeight="false" outlineLevel="0" collapsed="false"/>
    <row r="433" customFormat="false" ht="13.2" hidden="false" customHeight="false" outlineLevel="0" collapsed="false"/>
    <row r="434" customFormat="false" ht="13.2" hidden="false" customHeight="false" outlineLevel="0" collapsed="false"/>
    <row r="435" customFormat="false" ht="13.2" hidden="false" customHeight="false" outlineLevel="0" collapsed="false"/>
    <row r="436" customFormat="false" ht="13.2" hidden="false" customHeight="false" outlineLevel="0" collapsed="false"/>
    <row r="437" customFormat="false" ht="13.2" hidden="false" customHeight="false" outlineLevel="0" collapsed="false"/>
    <row r="438" customFormat="false" ht="13.2" hidden="false" customHeight="false" outlineLevel="0" collapsed="false"/>
    <row r="439" customFormat="false" ht="13.2" hidden="false" customHeight="false" outlineLevel="0" collapsed="false"/>
    <row r="440" customFormat="false" ht="13.2" hidden="false" customHeight="false" outlineLevel="0" collapsed="false"/>
    <row r="441" customFormat="false" ht="13.2" hidden="false" customHeight="false" outlineLevel="0" collapsed="false"/>
    <row r="442" customFormat="false" ht="13.2" hidden="false" customHeight="false" outlineLevel="0" collapsed="false"/>
    <row r="443" customFormat="false" ht="13.2" hidden="false" customHeight="false" outlineLevel="0" collapsed="false"/>
    <row r="444" customFormat="false" ht="13.2" hidden="false" customHeight="false" outlineLevel="0" collapsed="false"/>
    <row r="445" customFormat="false" ht="13.2" hidden="false" customHeight="false" outlineLevel="0" collapsed="false"/>
    <row r="446" customFormat="false" ht="13.2" hidden="false" customHeight="false" outlineLevel="0" collapsed="false"/>
    <row r="447" customFormat="false" ht="13.2" hidden="false" customHeight="false" outlineLevel="0" collapsed="false"/>
    <row r="448" customFormat="false" ht="13.2" hidden="false" customHeight="false" outlineLevel="0" collapsed="false"/>
    <row r="449" customFormat="false" ht="13.2" hidden="false" customHeight="false" outlineLevel="0" collapsed="false"/>
    <row r="450" customFormat="false" ht="13.2" hidden="false" customHeight="false" outlineLevel="0" collapsed="false"/>
    <row r="451" customFormat="false" ht="13.2" hidden="false" customHeight="false" outlineLevel="0" collapsed="false"/>
    <row r="452" customFormat="false" ht="13.2" hidden="false" customHeight="false" outlineLevel="0" collapsed="false"/>
    <row r="453" customFormat="false" ht="13.2" hidden="false" customHeight="false" outlineLevel="0" collapsed="false"/>
    <row r="454" customFormat="false" ht="13.2" hidden="false" customHeight="false" outlineLevel="0" collapsed="false"/>
    <row r="455" customFormat="false" ht="13.2" hidden="false" customHeight="false" outlineLevel="0" collapsed="false"/>
    <row r="456" customFormat="false" ht="13.2" hidden="false" customHeight="false" outlineLevel="0" collapsed="false"/>
    <row r="457" customFormat="false" ht="13.2" hidden="false" customHeight="false" outlineLevel="0" collapsed="false"/>
    <row r="458" customFormat="false" ht="13.2" hidden="false" customHeight="false" outlineLevel="0" collapsed="false"/>
    <row r="459" customFormat="false" ht="13.2" hidden="false" customHeight="false" outlineLevel="0" collapsed="false"/>
    <row r="460" customFormat="false" ht="13.2" hidden="false" customHeight="false" outlineLevel="0" collapsed="false"/>
    <row r="461" customFormat="false" ht="13.2" hidden="false" customHeight="false" outlineLevel="0" collapsed="false"/>
    <row r="462" customFormat="false" ht="13.2" hidden="false" customHeight="false" outlineLevel="0" collapsed="false"/>
    <row r="463" customFormat="false" ht="13.2" hidden="false" customHeight="false" outlineLevel="0" collapsed="false"/>
    <row r="464" customFormat="false" ht="13.2" hidden="false" customHeight="false" outlineLevel="0" collapsed="false"/>
    <row r="465" customFormat="false" ht="13.2" hidden="false" customHeight="false" outlineLevel="0" collapsed="false"/>
    <row r="466" customFormat="false" ht="13.2" hidden="false" customHeight="false" outlineLevel="0" collapsed="false"/>
    <row r="467" customFormat="false" ht="13.2" hidden="false" customHeight="false" outlineLevel="0" collapsed="false"/>
    <row r="468" customFormat="false" ht="13.2" hidden="false" customHeight="false" outlineLevel="0" collapsed="false"/>
    <row r="469" customFormat="false" ht="13.2" hidden="false" customHeight="false" outlineLevel="0" collapsed="false"/>
    <row r="470" customFormat="false" ht="13.2" hidden="false" customHeight="false" outlineLevel="0" collapsed="false"/>
    <row r="471" customFormat="false" ht="13.2" hidden="false" customHeight="false" outlineLevel="0" collapsed="false"/>
    <row r="472" customFormat="false" ht="13.2" hidden="false" customHeight="false" outlineLevel="0" collapsed="false"/>
    <row r="473" customFormat="false" ht="13.2" hidden="false" customHeight="false" outlineLevel="0" collapsed="false"/>
    <row r="474" customFormat="false" ht="13.2" hidden="false" customHeight="false" outlineLevel="0" collapsed="false"/>
    <row r="475" customFormat="false" ht="13.2" hidden="false" customHeight="false" outlineLevel="0" collapsed="false"/>
    <row r="476" customFormat="false" ht="13.2" hidden="false" customHeight="false" outlineLevel="0" collapsed="false"/>
    <row r="477" customFormat="false" ht="13.2" hidden="false" customHeight="false" outlineLevel="0" collapsed="false"/>
    <row r="478" customFormat="false" ht="13.2" hidden="false" customHeight="false" outlineLevel="0" collapsed="false"/>
    <row r="479" customFormat="false" ht="13.2" hidden="false" customHeight="false" outlineLevel="0" collapsed="false"/>
    <row r="480" customFormat="false" ht="13.2" hidden="false" customHeight="false" outlineLevel="0" collapsed="false"/>
    <row r="481" customFormat="false" ht="13.2" hidden="false" customHeight="false" outlineLevel="0" collapsed="false"/>
    <row r="482" customFormat="false" ht="13.2" hidden="false" customHeight="false" outlineLevel="0" collapsed="false"/>
    <row r="483" customFormat="false" ht="13.2" hidden="false" customHeight="false" outlineLevel="0" collapsed="false"/>
    <row r="484" customFormat="false" ht="13.2" hidden="false" customHeight="false" outlineLevel="0" collapsed="false"/>
    <row r="485" customFormat="false" ht="13.2" hidden="false" customHeight="false" outlineLevel="0" collapsed="false"/>
    <row r="486" customFormat="false" ht="13.2" hidden="false" customHeight="false" outlineLevel="0" collapsed="false"/>
    <row r="487" customFormat="false" ht="13.2" hidden="false" customHeight="false" outlineLevel="0" collapsed="false"/>
    <row r="488" customFormat="false" ht="13.2" hidden="false" customHeight="false" outlineLevel="0" collapsed="false"/>
    <row r="489" customFormat="false" ht="13.2" hidden="false" customHeight="false" outlineLevel="0" collapsed="false"/>
    <row r="490" customFormat="false" ht="13.2" hidden="false" customHeight="false" outlineLevel="0" collapsed="false"/>
    <row r="491" customFormat="false" ht="13.2" hidden="false" customHeight="false" outlineLevel="0" collapsed="false"/>
    <row r="492" customFormat="false" ht="13.2" hidden="false" customHeight="false" outlineLevel="0" collapsed="false"/>
    <row r="493" customFormat="false" ht="13.2" hidden="false" customHeight="false" outlineLevel="0" collapsed="false"/>
    <row r="494" customFormat="false" ht="13.2" hidden="false" customHeight="false" outlineLevel="0" collapsed="false"/>
    <row r="495" customFormat="false" ht="13.2" hidden="false" customHeight="false" outlineLevel="0" collapsed="false"/>
    <row r="496" customFormat="false" ht="13.2" hidden="false" customHeight="false" outlineLevel="0" collapsed="false"/>
    <row r="497" customFormat="false" ht="13.2" hidden="false" customHeight="false" outlineLevel="0" collapsed="false"/>
    <row r="498" customFormat="false" ht="13.2" hidden="false" customHeight="false" outlineLevel="0" collapsed="false"/>
    <row r="499" customFormat="false" ht="13.2" hidden="false" customHeight="false" outlineLevel="0" collapsed="false"/>
    <row r="500" customFormat="false" ht="13.2" hidden="false" customHeight="false" outlineLevel="0" collapsed="false"/>
    <row r="501" customFormat="false" ht="13.2" hidden="false" customHeight="false" outlineLevel="0" collapsed="false"/>
    <row r="502" customFormat="false" ht="13.2" hidden="false" customHeight="false" outlineLevel="0" collapsed="false"/>
    <row r="503" customFormat="false" ht="13.2" hidden="false" customHeight="false" outlineLevel="0" collapsed="false"/>
    <row r="504" customFormat="false" ht="13.2" hidden="false" customHeight="false" outlineLevel="0" collapsed="false"/>
    <row r="505" customFormat="false" ht="13.2" hidden="false" customHeight="false" outlineLevel="0" collapsed="false"/>
    <row r="506" customFormat="false" ht="13.2" hidden="false" customHeight="false" outlineLevel="0" collapsed="false"/>
    <row r="507" customFormat="false" ht="13.2" hidden="false" customHeight="false" outlineLevel="0" collapsed="false"/>
    <row r="508" customFormat="false" ht="13.2" hidden="false" customHeight="false" outlineLevel="0" collapsed="false"/>
    <row r="509" customFormat="false" ht="13.2" hidden="false" customHeight="false" outlineLevel="0" collapsed="false"/>
    <row r="510" customFormat="false" ht="13.2" hidden="false" customHeight="false" outlineLevel="0" collapsed="false"/>
    <row r="511" customFormat="false" ht="13.2" hidden="false" customHeight="false" outlineLevel="0" collapsed="false"/>
    <row r="512" customFormat="false" ht="13.2" hidden="false" customHeight="false" outlineLevel="0" collapsed="false"/>
    <row r="513" customFormat="false" ht="13.2" hidden="false" customHeight="false" outlineLevel="0" collapsed="false"/>
    <row r="514" customFormat="false" ht="13.2" hidden="false" customHeight="false" outlineLevel="0" collapsed="false"/>
    <row r="515" customFormat="false" ht="13.2" hidden="false" customHeight="false" outlineLevel="0" collapsed="false"/>
    <row r="516" customFormat="false" ht="13.2" hidden="false" customHeight="false" outlineLevel="0" collapsed="false"/>
    <row r="517" customFormat="false" ht="13.2" hidden="false" customHeight="false" outlineLevel="0" collapsed="false"/>
    <row r="518" customFormat="false" ht="13.2" hidden="false" customHeight="false" outlineLevel="0" collapsed="false"/>
    <row r="519" customFormat="false" ht="13.2" hidden="false" customHeight="false" outlineLevel="0" collapsed="false"/>
    <row r="520" customFormat="false" ht="13.2" hidden="false" customHeight="false" outlineLevel="0" collapsed="false"/>
    <row r="521" customFormat="false" ht="13.2" hidden="false" customHeight="false" outlineLevel="0" collapsed="false"/>
    <row r="522" customFormat="false" ht="13.2" hidden="false" customHeight="false" outlineLevel="0" collapsed="false"/>
    <row r="523" customFormat="false" ht="13.2" hidden="false" customHeight="false" outlineLevel="0" collapsed="false"/>
    <row r="524" customFormat="false" ht="13.2" hidden="false" customHeight="false" outlineLevel="0" collapsed="false"/>
    <row r="525" customFormat="false" ht="13.2" hidden="false" customHeight="false" outlineLevel="0" collapsed="false"/>
    <row r="526" customFormat="false" ht="13.2" hidden="false" customHeight="false" outlineLevel="0" collapsed="false"/>
    <row r="527" customFormat="false" ht="13.2" hidden="false" customHeight="false" outlineLevel="0" collapsed="false"/>
    <row r="528" customFormat="false" ht="13.2" hidden="false" customHeight="false" outlineLevel="0" collapsed="false"/>
    <row r="529" customFormat="false" ht="13.2" hidden="false" customHeight="false" outlineLevel="0" collapsed="false"/>
    <row r="530" customFormat="false" ht="13.2" hidden="false" customHeight="false" outlineLevel="0" collapsed="false"/>
    <row r="531" customFormat="false" ht="13.2" hidden="false" customHeight="false" outlineLevel="0" collapsed="false"/>
    <row r="532" customFormat="false" ht="13.2" hidden="false" customHeight="false" outlineLevel="0" collapsed="false"/>
    <row r="533" customFormat="false" ht="13.2" hidden="false" customHeight="false" outlineLevel="0" collapsed="false"/>
    <row r="534" customFormat="false" ht="13.2" hidden="false" customHeight="false" outlineLevel="0" collapsed="false"/>
    <row r="535" customFormat="false" ht="13.2" hidden="false" customHeight="false" outlineLevel="0" collapsed="false"/>
    <row r="536" customFormat="false" ht="13.2" hidden="false" customHeight="false" outlineLevel="0" collapsed="false"/>
    <row r="537" customFormat="false" ht="13.2" hidden="false" customHeight="false" outlineLevel="0" collapsed="false"/>
    <row r="538" customFormat="false" ht="13.2" hidden="false" customHeight="false" outlineLevel="0" collapsed="false"/>
    <row r="539" customFormat="false" ht="13.2" hidden="false" customHeight="false" outlineLevel="0" collapsed="false"/>
    <row r="540" customFormat="false" ht="13.2" hidden="false" customHeight="false" outlineLevel="0" collapsed="false"/>
    <row r="541" customFormat="false" ht="13.2" hidden="false" customHeight="false" outlineLevel="0" collapsed="false"/>
    <row r="542" customFormat="false" ht="13.2" hidden="false" customHeight="false" outlineLevel="0" collapsed="false"/>
    <row r="543" customFormat="false" ht="13.2" hidden="false" customHeight="false" outlineLevel="0" collapsed="false"/>
    <row r="544" customFormat="false" ht="13.2" hidden="false" customHeight="false" outlineLevel="0" collapsed="false"/>
    <row r="545" customFormat="false" ht="13.2" hidden="false" customHeight="false" outlineLevel="0" collapsed="false"/>
    <row r="546" customFormat="false" ht="13.2" hidden="false" customHeight="false" outlineLevel="0" collapsed="false"/>
    <row r="547" customFormat="false" ht="13.2" hidden="false" customHeight="false" outlineLevel="0" collapsed="false"/>
    <row r="548" customFormat="false" ht="13.2" hidden="false" customHeight="false" outlineLevel="0" collapsed="false"/>
    <row r="549" customFormat="false" ht="13.2" hidden="false" customHeight="false" outlineLevel="0" collapsed="false"/>
    <row r="550" customFormat="false" ht="13.2" hidden="false" customHeight="false" outlineLevel="0" collapsed="false"/>
    <row r="551" customFormat="false" ht="13.2" hidden="false" customHeight="false" outlineLevel="0" collapsed="false"/>
    <row r="552" customFormat="false" ht="13.2" hidden="false" customHeight="false" outlineLevel="0" collapsed="false"/>
    <row r="553" customFormat="false" ht="13.2" hidden="false" customHeight="false" outlineLevel="0" collapsed="false"/>
    <row r="554" customFormat="false" ht="13.2" hidden="false" customHeight="false" outlineLevel="0" collapsed="false"/>
    <row r="555" customFormat="false" ht="13.2" hidden="false" customHeight="false" outlineLevel="0" collapsed="false"/>
    <row r="556" customFormat="false" ht="13.2" hidden="false" customHeight="false" outlineLevel="0" collapsed="false"/>
    <row r="557" customFormat="false" ht="13.2" hidden="false" customHeight="false" outlineLevel="0" collapsed="false"/>
    <row r="558" customFormat="false" ht="13.2" hidden="false" customHeight="false" outlineLevel="0" collapsed="false"/>
    <row r="559" customFormat="false" ht="13.2" hidden="false" customHeight="false" outlineLevel="0" collapsed="false"/>
    <row r="560" customFormat="false" ht="13.2" hidden="false" customHeight="false" outlineLevel="0" collapsed="false"/>
    <row r="561" customFormat="false" ht="13.2" hidden="false" customHeight="false" outlineLevel="0" collapsed="false"/>
    <row r="562" customFormat="false" ht="13.2" hidden="false" customHeight="false" outlineLevel="0" collapsed="false"/>
    <row r="563" customFormat="false" ht="13.2" hidden="false" customHeight="false" outlineLevel="0" collapsed="false"/>
    <row r="564" customFormat="false" ht="13.2" hidden="false" customHeight="false" outlineLevel="0" collapsed="false"/>
    <row r="565" customFormat="false" ht="13.2" hidden="false" customHeight="false" outlineLevel="0" collapsed="false"/>
    <row r="566" customFormat="false" ht="13.2" hidden="false" customHeight="false" outlineLevel="0" collapsed="false"/>
    <row r="567" customFormat="false" ht="13.2" hidden="false" customHeight="false" outlineLevel="0" collapsed="false"/>
    <row r="568" customFormat="false" ht="13.2" hidden="false" customHeight="false" outlineLevel="0" collapsed="false"/>
    <row r="569" customFormat="false" ht="13.2" hidden="false" customHeight="false" outlineLevel="0" collapsed="false"/>
    <row r="570" customFormat="false" ht="13.2" hidden="false" customHeight="false" outlineLevel="0" collapsed="false"/>
    <row r="571" customFormat="false" ht="13.2" hidden="false" customHeight="false" outlineLevel="0" collapsed="false"/>
    <row r="572" customFormat="false" ht="13.2" hidden="false" customHeight="false" outlineLevel="0" collapsed="false"/>
    <row r="573" customFormat="false" ht="13.2" hidden="false" customHeight="false" outlineLevel="0" collapsed="false"/>
    <row r="574" customFormat="false" ht="13.2" hidden="false" customHeight="false" outlineLevel="0" collapsed="false"/>
    <row r="575" customFormat="false" ht="13.2" hidden="false" customHeight="false" outlineLevel="0" collapsed="false"/>
    <row r="576" customFormat="false" ht="13.2" hidden="false" customHeight="false" outlineLevel="0" collapsed="false"/>
    <row r="577" customFormat="false" ht="13.2" hidden="false" customHeight="false" outlineLevel="0" collapsed="false"/>
    <row r="578" customFormat="false" ht="13.2" hidden="false" customHeight="false" outlineLevel="0" collapsed="false"/>
    <row r="579" customFormat="false" ht="13.2" hidden="false" customHeight="false" outlineLevel="0" collapsed="false"/>
    <row r="580" customFormat="false" ht="13.2" hidden="false" customHeight="false" outlineLevel="0" collapsed="false"/>
    <row r="581" customFormat="false" ht="13.2" hidden="false" customHeight="false" outlineLevel="0" collapsed="false"/>
    <row r="582" customFormat="false" ht="13.2" hidden="false" customHeight="false" outlineLevel="0" collapsed="false"/>
    <row r="583" customFormat="false" ht="13.2" hidden="false" customHeight="false" outlineLevel="0" collapsed="false"/>
    <row r="584" customFormat="false" ht="13.2" hidden="false" customHeight="false" outlineLevel="0" collapsed="false"/>
    <row r="585" customFormat="false" ht="13.2" hidden="false" customHeight="false" outlineLevel="0" collapsed="false"/>
    <row r="586" customFormat="false" ht="13.2" hidden="false" customHeight="false" outlineLevel="0" collapsed="false"/>
    <row r="587" customFormat="false" ht="13.2" hidden="false" customHeight="false" outlineLevel="0" collapsed="false"/>
    <row r="588" customFormat="false" ht="13.2" hidden="false" customHeight="false" outlineLevel="0" collapsed="false"/>
    <row r="589" customFormat="false" ht="13.2" hidden="false" customHeight="false" outlineLevel="0" collapsed="false"/>
    <row r="590" customFormat="false" ht="13.2" hidden="false" customHeight="false" outlineLevel="0" collapsed="false"/>
    <row r="591" customFormat="false" ht="13.2" hidden="false" customHeight="false" outlineLevel="0" collapsed="false"/>
    <row r="592" customFormat="false" ht="13.2" hidden="false" customHeight="false" outlineLevel="0" collapsed="false"/>
    <row r="593" customFormat="false" ht="13.2" hidden="false" customHeight="false" outlineLevel="0" collapsed="false"/>
    <row r="594" customFormat="false" ht="13.2" hidden="false" customHeight="false" outlineLevel="0" collapsed="false"/>
    <row r="595" customFormat="false" ht="13.2" hidden="false" customHeight="false" outlineLevel="0" collapsed="false"/>
    <row r="596" customFormat="false" ht="13.2" hidden="false" customHeight="false" outlineLevel="0" collapsed="false"/>
    <row r="597" customFormat="false" ht="13.2" hidden="false" customHeight="false" outlineLevel="0" collapsed="false"/>
    <row r="598" customFormat="false" ht="13.2" hidden="false" customHeight="false" outlineLevel="0" collapsed="false"/>
    <row r="599" customFormat="false" ht="13.2" hidden="false" customHeight="false" outlineLevel="0" collapsed="false"/>
    <row r="600" customFormat="false" ht="13.2" hidden="false" customHeight="false" outlineLevel="0" collapsed="false"/>
    <row r="601" customFormat="false" ht="13.2" hidden="false" customHeight="false" outlineLevel="0" collapsed="false"/>
    <row r="602" customFormat="false" ht="13.2" hidden="false" customHeight="false" outlineLevel="0" collapsed="false"/>
    <row r="603" customFormat="false" ht="13.2" hidden="false" customHeight="false" outlineLevel="0" collapsed="false"/>
    <row r="604" customFormat="false" ht="13.2" hidden="false" customHeight="false" outlineLevel="0" collapsed="false"/>
    <row r="605" customFormat="false" ht="13.2" hidden="false" customHeight="false" outlineLevel="0" collapsed="false"/>
    <row r="606" customFormat="false" ht="13.2" hidden="false" customHeight="false" outlineLevel="0" collapsed="false"/>
    <row r="607" customFormat="false" ht="13.2" hidden="false" customHeight="false" outlineLevel="0" collapsed="false"/>
    <row r="608" customFormat="false" ht="13.2" hidden="false" customHeight="false" outlineLevel="0" collapsed="false"/>
    <row r="609" customFormat="false" ht="13.2" hidden="false" customHeight="false" outlineLevel="0" collapsed="false"/>
    <row r="610" customFormat="false" ht="13.2" hidden="false" customHeight="false" outlineLevel="0" collapsed="false"/>
    <row r="611" customFormat="false" ht="13.2" hidden="false" customHeight="false" outlineLevel="0" collapsed="false"/>
    <row r="612" customFormat="false" ht="13.2" hidden="false" customHeight="false" outlineLevel="0" collapsed="false"/>
    <row r="613" customFormat="false" ht="13.2" hidden="false" customHeight="false" outlineLevel="0" collapsed="false"/>
    <row r="614" customFormat="false" ht="13.2" hidden="false" customHeight="false" outlineLevel="0" collapsed="false"/>
    <row r="615" customFormat="false" ht="13.2" hidden="false" customHeight="false" outlineLevel="0" collapsed="false"/>
    <row r="616" customFormat="false" ht="13.2" hidden="false" customHeight="false" outlineLevel="0" collapsed="false"/>
    <row r="617" customFormat="false" ht="13.2" hidden="false" customHeight="false" outlineLevel="0" collapsed="false"/>
    <row r="618" customFormat="false" ht="13.2" hidden="false" customHeight="false" outlineLevel="0" collapsed="false"/>
    <row r="619" customFormat="false" ht="13.2" hidden="false" customHeight="false" outlineLevel="0" collapsed="false"/>
    <row r="620" customFormat="false" ht="13.2" hidden="false" customHeight="false" outlineLevel="0" collapsed="false"/>
    <row r="621" customFormat="false" ht="13.2" hidden="false" customHeight="false" outlineLevel="0" collapsed="false"/>
    <row r="622" customFormat="false" ht="13.2" hidden="false" customHeight="false" outlineLevel="0" collapsed="false"/>
    <row r="623" customFormat="false" ht="13.2" hidden="false" customHeight="false" outlineLevel="0" collapsed="false"/>
    <row r="624" customFormat="false" ht="13.2" hidden="false" customHeight="false" outlineLevel="0" collapsed="false"/>
    <row r="625" customFormat="false" ht="13.2" hidden="false" customHeight="false" outlineLevel="0" collapsed="false"/>
    <row r="626" customFormat="false" ht="13.2" hidden="false" customHeight="false" outlineLevel="0" collapsed="false"/>
    <row r="627" customFormat="false" ht="13.2" hidden="false" customHeight="false" outlineLevel="0" collapsed="false"/>
    <row r="628" customFormat="false" ht="13.2" hidden="false" customHeight="false" outlineLevel="0" collapsed="false"/>
    <row r="629" customFormat="false" ht="13.2" hidden="false" customHeight="false" outlineLevel="0" collapsed="false"/>
    <row r="630" customFormat="false" ht="13.2" hidden="false" customHeight="false" outlineLevel="0" collapsed="false"/>
    <row r="631" customFormat="false" ht="13.2" hidden="false" customHeight="false" outlineLevel="0" collapsed="false"/>
    <row r="632" customFormat="false" ht="13.2" hidden="false" customHeight="false" outlineLevel="0" collapsed="false"/>
    <row r="633" customFormat="false" ht="13.2" hidden="false" customHeight="false" outlineLevel="0" collapsed="false"/>
    <row r="634" customFormat="false" ht="13.2" hidden="false" customHeight="false" outlineLevel="0" collapsed="false"/>
    <row r="635" customFormat="false" ht="13.2" hidden="false" customHeight="false" outlineLevel="0" collapsed="false"/>
    <row r="636" customFormat="false" ht="13.2" hidden="false" customHeight="false" outlineLevel="0" collapsed="false"/>
    <row r="637" customFormat="false" ht="13.2" hidden="false" customHeight="false" outlineLevel="0" collapsed="false"/>
    <row r="638" customFormat="false" ht="13.2" hidden="false" customHeight="false" outlineLevel="0" collapsed="false"/>
    <row r="639" customFormat="false" ht="13.2" hidden="false" customHeight="false" outlineLevel="0" collapsed="false"/>
    <row r="640" customFormat="false" ht="13.2" hidden="false" customHeight="false" outlineLevel="0" collapsed="false"/>
    <row r="641" customFormat="false" ht="13.2" hidden="false" customHeight="false" outlineLevel="0" collapsed="false"/>
    <row r="642" customFormat="false" ht="13.2" hidden="false" customHeight="false" outlineLevel="0" collapsed="false"/>
    <row r="643" customFormat="false" ht="13.2" hidden="false" customHeight="false" outlineLevel="0" collapsed="false"/>
    <row r="644" customFormat="false" ht="13.2" hidden="false" customHeight="false" outlineLevel="0" collapsed="false"/>
    <row r="645" customFormat="false" ht="13.2" hidden="false" customHeight="false" outlineLevel="0" collapsed="false"/>
    <row r="646" customFormat="false" ht="13.2" hidden="false" customHeight="false" outlineLevel="0" collapsed="false"/>
    <row r="647" customFormat="false" ht="13.2" hidden="false" customHeight="false" outlineLevel="0" collapsed="false"/>
    <row r="648" customFormat="false" ht="13.2" hidden="false" customHeight="false" outlineLevel="0" collapsed="false"/>
    <row r="649" customFormat="false" ht="13.2" hidden="false" customHeight="false" outlineLevel="0" collapsed="false"/>
    <row r="650" customFormat="false" ht="13.2" hidden="false" customHeight="false" outlineLevel="0" collapsed="false"/>
    <row r="651" customFormat="false" ht="13.2" hidden="false" customHeight="false" outlineLevel="0" collapsed="false"/>
    <row r="652" customFormat="false" ht="13.2" hidden="false" customHeight="false" outlineLevel="0" collapsed="false"/>
    <row r="653" customFormat="false" ht="13.2" hidden="false" customHeight="false" outlineLevel="0" collapsed="false"/>
    <row r="654" customFormat="false" ht="13.2" hidden="false" customHeight="false" outlineLevel="0" collapsed="false"/>
    <row r="655" customFormat="false" ht="13.2" hidden="false" customHeight="false" outlineLevel="0" collapsed="false"/>
    <row r="656" customFormat="false" ht="13.2" hidden="false" customHeight="false" outlineLevel="0" collapsed="false"/>
    <row r="657" customFormat="false" ht="13.2" hidden="false" customHeight="false" outlineLevel="0" collapsed="false"/>
    <row r="658" customFormat="false" ht="13.2" hidden="false" customHeight="false" outlineLevel="0" collapsed="false"/>
    <row r="659" customFormat="false" ht="13.2" hidden="false" customHeight="false" outlineLevel="0" collapsed="false"/>
    <row r="660" customFormat="false" ht="13.2" hidden="false" customHeight="false" outlineLevel="0" collapsed="false"/>
    <row r="661" customFormat="false" ht="13.2" hidden="false" customHeight="false" outlineLevel="0" collapsed="false"/>
    <row r="662" customFormat="false" ht="13.2" hidden="false" customHeight="false" outlineLevel="0" collapsed="false"/>
    <row r="663" customFormat="false" ht="13.2" hidden="false" customHeight="false" outlineLevel="0" collapsed="false"/>
    <row r="664" customFormat="false" ht="13.2" hidden="false" customHeight="false" outlineLevel="0" collapsed="false"/>
    <row r="665" customFormat="false" ht="13.2" hidden="false" customHeight="false" outlineLevel="0" collapsed="false"/>
    <row r="666" customFormat="false" ht="13.2" hidden="false" customHeight="false" outlineLevel="0" collapsed="false"/>
    <row r="667" customFormat="false" ht="13.2" hidden="false" customHeight="false" outlineLevel="0" collapsed="false"/>
    <row r="668" customFormat="false" ht="13.2" hidden="false" customHeight="false" outlineLevel="0" collapsed="false"/>
    <row r="669" customFormat="false" ht="13.2" hidden="false" customHeight="false" outlineLevel="0" collapsed="false"/>
    <row r="670" customFormat="false" ht="13.2" hidden="false" customHeight="false" outlineLevel="0" collapsed="false"/>
    <row r="671" customFormat="false" ht="13.2" hidden="false" customHeight="false" outlineLevel="0" collapsed="false"/>
    <row r="672" customFormat="false" ht="13.2" hidden="false" customHeight="false" outlineLevel="0" collapsed="false"/>
    <row r="673" customFormat="false" ht="13.2" hidden="false" customHeight="false" outlineLevel="0" collapsed="false"/>
    <row r="674" customFormat="false" ht="13.2" hidden="false" customHeight="false" outlineLevel="0" collapsed="false"/>
    <row r="675" customFormat="false" ht="13.2" hidden="false" customHeight="false" outlineLevel="0" collapsed="false"/>
    <row r="676" customFormat="false" ht="13.2" hidden="false" customHeight="false" outlineLevel="0" collapsed="false"/>
    <row r="677" customFormat="false" ht="13.2" hidden="false" customHeight="false" outlineLevel="0" collapsed="false"/>
    <row r="678" customFormat="false" ht="13.2" hidden="false" customHeight="false" outlineLevel="0" collapsed="false"/>
    <row r="679" customFormat="false" ht="13.2" hidden="false" customHeight="false" outlineLevel="0" collapsed="false"/>
    <row r="680" customFormat="false" ht="13.2" hidden="false" customHeight="false" outlineLevel="0" collapsed="false"/>
    <row r="681" customFormat="false" ht="13.2" hidden="false" customHeight="false" outlineLevel="0" collapsed="false"/>
    <row r="682" customFormat="false" ht="13.2" hidden="false" customHeight="false" outlineLevel="0" collapsed="false"/>
    <row r="683" customFormat="false" ht="13.2" hidden="false" customHeight="false" outlineLevel="0" collapsed="false"/>
    <row r="684" customFormat="false" ht="13.2" hidden="false" customHeight="false" outlineLevel="0" collapsed="false"/>
    <row r="685" customFormat="false" ht="13.2" hidden="false" customHeight="false" outlineLevel="0" collapsed="false"/>
    <row r="686" customFormat="false" ht="13.2" hidden="false" customHeight="false" outlineLevel="0" collapsed="false"/>
    <row r="687" customFormat="false" ht="13.2" hidden="false" customHeight="false" outlineLevel="0" collapsed="false"/>
    <row r="688" customFormat="false" ht="13.2" hidden="false" customHeight="false" outlineLevel="0" collapsed="false"/>
    <row r="689" customFormat="false" ht="13.2" hidden="false" customHeight="false" outlineLevel="0" collapsed="false"/>
    <row r="690" customFormat="false" ht="13.2" hidden="false" customHeight="false" outlineLevel="0" collapsed="false"/>
    <row r="691" customFormat="false" ht="13.2" hidden="false" customHeight="false" outlineLevel="0" collapsed="false"/>
    <row r="692" customFormat="false" ht="13.2" hidden="false" customHeight="false" outlineLevel="0" collapsed="false"/>
    <row r="693" customFormat="false" ht="13.2" hidden="false" customHeight="false" outlineLevel="0" collapsed="false"/>
    <row r="694" customFormat="false" ht="13.2" hidden="false" customHeight="false" outlineLevel="0" collapsed="false"/>
    <row r="695" customFormat="false" ht="13.2" hidden="false" customHeight="false" outlineLevel="0" collapsed="false"/>
    <row r="696" customFormat="false" ht="13.2" hidden="false" customHeight="false" outlineLevel="0" collapsed="false"/>
    <row r="697" customFormat="false" ht="13.2" hidden="false" customHeight="false" outlineLevel="0" collapsed="false"/>
    <row r="698" customFormat="false" ht="13.2" hidden="false" customHeight="false" outlineLevel="0" collapsed="false"/>
    <row r="699" customFormat="false" ht="13.2" hidden="false" customHeight="false" outlineLevel="0" collapsed="false"/>
    <row r="700" customFormat="false" ht="13.2" hidden="false" customHeight="false" outlineLevel="0" collapsed="false"/>
    <row r="701" customFormat="false" ht="13.2" hidden="false" customHeight="false" outlineLevel="0" collapsed="false"/>
    <row r="702" customFormat="false" ht="13.2" hidden="false" customHeight="false" outlineLevel="0" collapsed="false"/>
    <row r="703" customFormat="false" ht="13.2" hidden="false" customHeight="false" outlineLevel="0" collapsed="false"/>
    <row r="704" customFormat="false" ht="13.2" hidden="false" customHeight="false" outlineLevel="0" collapsed="false"/>
    <row r="705" customFormat="false" ht="13.2" hidden="false" customHeight="false" outlineLevel="0" collapsed="false"/>
    <row r="706" customFormat="false" ht="13.2" hidden="false" customHeight="false" outlineLevel="0" collapsed="false"/>
    <row r="707" customFormat="false" ht="13.2" hidden="false" customHeight="false" outlineLevel="0" collapsed="false"/>
    <row r="708" customFormat="false" ht="13.2" hidden="false" customHeight="false" outlineLevel="0" collapsed="false"/>
    <row r="709" customFormat="false" ht="13.2" hidden="false" customHeight="false" outlineLevel="0" collapsed="false"/>
    <row r="710" customFormat="false" ht="13.2" hidden="false" customHeight="false" outlineLevel="0" collapsed="false"/>
    <row r="711" customFormat="false" ht="13.2" hidden="false" customHeight="false" outlineLevel="0" collapsed="false"/>
    <row r="712" customFormat="false" ht="13.2" hidden="false" customHeight="false" outlineLevel="0" collapsed="false"/>
    <row r="713" customFormat="false" ht="13.2" hidden="false" customHeight="false" outlineLevel="0" collapsed="false"/>
    <row r="714" customFormat="false" ht="13.2" hidden="false" customHeight="false" outlineLevel="0" collapsed="false"/>
    <row r="715" customFormat="false" ht="13.2" hidden="false" customHeight="false" outlineLevel="0" collapsed="false"/>
    <row r="716" customFormat="false" ht="13.2" hidden="false" customHeight="false" outlineLevel="0" collapsed="false"/>
    <row r="717" customFormat="false" ht="13.2" hidden="false" customHeight="false" outlineLevel="0" collapsed="false"/>
    <row r="718" customFormat="false" ht="13.2" hidden="false" customHeight="false" outlineLevel="0" collapsed="false"/>
    <row r="719" customFormat="false" ht="13.2" hidden="false" customHeight="false" outlineLevel="0" collapsed="false"/>
    <row r="720" customFormat="false" ht="13.2" hidden="false" customHeight="false" outlineLevel="0" collapsed="false"/>
    <row r="721" customFormat="false" ht="13.2" hidden="false" customHeight="false" outlineLevel="0" collapsed="false"/>
    <row r="722" customFormat="false" ht="13.2" hidden="false" customHeight="false" outlineLevel="0" collapsed="false"/>
    <row r="723" customFormat="false" ht="13.2" hidden="false" customHeight="false" outlineLevel="0" collapsed="false"/>
    <row r="724" customFormat="false" ht="13.2" hidden="false" customHeight="false" outlineLevel="0" collapsed="false"/>
    <row r="725" customFormat="false" ht="13.2" hidden="false" customHeight="false" outlineLevel="0" collapsed="false"/>
    <row r="726" customFormat="false" ht="13.2" hidden="false" customHeight="false" outlineLevel="0" collapsed="false"/>
    <row r="727" customFormat="false" ht="13.2" hidden="false" customHeight="false" outlineLevel="0" collapsed="false"/>
    <row r="728" customFormat="false" ht="13.2" hidden="false" customHeight="false" outlineLevel="0" collapsed="false"/>
    <row r="729" customFormat="false" ht="13.2" hidden="false" customHeight="false" outlineLevel="0" collapsed="false"/>
    <row r="730" customFormat="false" ht="13.2" hidden="false" customHeight="false" outlineLevel="0" collapsed="false"/>
    <row r="731" customFormat="false" ht="13.2" hidden="false" customHeight="false" outlineLevel="0" collapsed="false"/>
    <row r="732" customFormat="false" ht="13.2" hidden="false" customHeight="false" outlineLevel="0" collapsed="false"/>
    <row r="733" customFormat="false" ht="13.2" hidden="false" customHeight="false" outlineLevel="0" collapsed="false"/>
    <row r="734" customFormat="false" ht="13.2" hidden="false" customHeight="false" outlineLevel="0" collapsed="false"/>
    <row r="735" customFormat="false" ht="13.2" hidden="false" customHeight="false" outlineLevel="0" collapsed="false"/>
    <row r="736" customFormat="false" ht="13.2" hidden="false" customHeight="false" outlineLevel="0" collapsed="false"/>
    <row r="737" customFormat="false" ht="13.2" hidden="false" customHeight="false" outlineLevel="0" collapsed="false"/>
    <row r="738" customFormat="false" ht="13.2" hidden="false" customHeight="false" outlineLevel="0" collapsed="false"/>
    <row r="739" customFormat="false" ht="13.2" hidden="false" customHeight="false" outlineLevel="0" collapsed="false"/>
    <row r="740" customFormat="false" ht="13.2" hidden="false" customHeight="false" outlineLevel="0" collapsed="false"/>
    <row r="741" customFormat="false" ht="13.2" hidden="false" customHeight="false" outlineLevel="0" collapsed="false"/>
    <row r="742" customFormat="false" ht="13.2" hidden="false" customHeight="false" outlineLevel="0" collapsed="false"/>
    <row r="743" customFormat="false" ht="13.2" hidden="false" customHeight="false" outlineLevel="0" collapsed="false"/>
    <row r="744" customFormat="false" ht="13.2" hidden="false" customHeight="false" outlineLevel="0" collapsed="false"/>
    <row r="745" customFormat="false" ht="13.2" hidden="false" customHeight="false" outlineLevel="0" collapsed="false"/>
    <row r="746" customFormat="false" ht="13.2" hidden="false" customHeight="false" outlineLevel="0" collapsed="false"/>
    <row r="747" customFormat="false" ht="13.2" hidden="false" customHeight="false" outlineLevel="0" collapsed="false"/>
    <row r="748" customFormat="false" ht="13.2" hidden="false" customHeight="false" outlineLevel="0" collapsed="false"/>
    <row r="749" customFormat="false" ht="13.2" hidden="false" customHeight="false" outlineLevel="0" collapsed="false"/>
    <row r="750" customFormat="false" ht="13.2" hidden="false" customHeight="false" outlineLevel="0" collapsed="false"/>
    <row r="751" customFormat="false" ht="13.2" hidden="false" customHeight="false" outlineLevel="0" collapsed="false"/>
    <row r="752" customFormat="false" ht="13.2" hidden="false" customHeight="false" outlineLevel="0" collapsed="false"/>
    <row r="753" customFormat="false" ht="13.2" hidden="false" customHeight="false" outlineLevel="0" collapsed="false"/>
    <row r="754" customFormat="false" ht="13.2" hidden="false" customHeight="false" outlineLevel="0" collapsed="false"/>
    <row r="755" customFormat="false" ht="13.2" hidden="false" customHeight="false" outlineLevel="0" collapsed="false"/>
    <row r="756" customFormat="false" ht="13.2" hidden="false" customHeight="false" outlineLevel="0" collapsed="false"/>
    <row r="757" customFormat="false" ht="13.2" hidden="false" customHeight="false" outlineLevel="0" collapsed="false"/>
    <row r="758" customFormat="false" ht="13.2" hidden="false" customHeight="false" outlineLevel="0" collapsed="false"/>
    <row r="759" customFormat="false" ht="13.2" hidden="false" customHeight="false" outlineLevel="0" collapsed="false"/>
    <row r="760" customFormat="false" ht="13.2" hidden="false" customHeight="false" outlineLevel="0" collapsed="false"/>
    <row r="761" customFormat="false" ht="13.2" hidden="false" customHeight="false" outlineLevel="0" collapsed="false"/>
    <row r="762" customFormat="false" ht="13.2" hidden="false" customHeight="false" outlineLevel="0" collapsed="false"/>
    <row r="763" customFormat="false" ht="13.2" hidden="false" customHeight="false" outlineLevel="0" collapsed="false"/>
    <row r="764" customFormat="false" ht="13.2" hidden="false" customHeight="false" outlineLevel="0" collapsed="false"/>
    <row r="765" customFormat="false" ht="13.2" hidden="false" customHeight="false" outlineLevel="0" collapsed="false"/>
    <row r="766" customFormat="false" ht="13.2" hidden="false" customHeight="false" outlineLevel="0" collapsed="false"/>
    <row r="767" customFormat="false" ht="13.2" hidden="false" customHeight="false" outlineLevel="0" collapsed="false"/>
    <row r="768" customFormat="false" ht="13.2" hidden="false" customHeight="false" outlineLevel="0" collapsed="false"/>
    <row r="769" customFormat="false" ht="13.2" hidden="false" customHeight="false" outlineLevel="0" collapsed="false"/>
    <row r="770" customFormat="false" ht="13.2" hidden="false" customHeight="false" outlineLevel="0" collapsed="false"/>
    <row r="771" customFormat="false" ht="13.2" hidden="false" customHeight="false" outlineLevel="0" collapsed="false"/>
    <row r="772" customFormat="false" ht="13.2" hidden="false" customHeight="false" outlineLevel="0" collapsed="false"/>
    <row r="773" customFormat="false" ht="13.2" hidden="false" customHeight="false" outlineLevel="0" collapsed="false"/>
    <row r="774" customFormat="false" ht="13.2" hidden="false" customHeight="false" outlineLevel="0" collapsed="false"/>
    <row r="775" customFormat="false" ht="13.2" hidden="false" customHeight="false" outlineLevel="0" collapsed="false"/>
    <row r="776" customFormat="false" ht="13.2" hidden="false" customHeight="false" outlineLevel="0" collapsed="false"/>
    <row r="777" customFormat="false" ht="13.2" hidden="false" customHeight="false" outlineLevel="0" collapsed="false"/>
    <row r="778" customFormat="false" ht="13.2" hidden="false" customHeight="false" outlineLevel="0" collapsed="false"/>
    <row r="779" customFormat="false" ht="13.2" hidden="false" customHeight="false" outlineLevel="0" collapsed="false"/>
    <row r="780" customFormat="false" ht="13.2" hidden="false" customHeight="false" outlineLevel="0" collapsed="false"/>
    <row r="781" customFormat="false" ht="13.2" hidden="false" customHeight="false" outlineLevel="0" collapsed="false"/>
    <row r="782" customFormat="false" ht="13.2" hidden="false" customHeight="false" outlineLevel="0" collapsed="false"/>
    <row r="783" customFormat="false" ht="13.2" hidden="false" customHeight="false" outlineLevel="0" collapsed="false"/>
    <row r="784" customFormat="false" ht="13.2" hidden="false" customHeight="false" outlineLevel="0" collapsed="false"/>
    <row r="785" customFormat="false" ht="13.2" hidden="false" customHeight="false" outlineLevel="0" collapsed="false"/>
    <row r="786" customFormat="false" ht="13.2" hidden="false" customHeight="false" outlineLevel="0" collapsed="false"/>
    <row r="787" customFormat="false" ht="13.2" hidden="false" customHeight="false" outlineLevel="0" collapsed="false"/>
    <row r="788" customFormat="false" ht="13.2" hidden="false" customHeight="false" outlineLevel="0" collapsed="false"/>
    <row r="789" customFormat="false" ht="13.2" hidden="false" customHeight="false" outlineLevel="0" collapsed="false"/>
    <row r="790" customFormat="false" ht="13.2" hidden="false" customHeight="false" outlineLevel="0" collapsed="false"/>
    <row r="791" customFormat="false" ht="13.2" hidden="false" customHeight="false" outlineLevel="0" collapsed="false"/>
    <row r="792" customFormat="false" ht="13.2" hidden="false" customHeight="false" outlineLevel="0" collapsed="false"/>
    <row r="793" customFormat="false" ht="13.2" hidden="false" customHeight="false" outlineLevel="0" collapsed="false"/>
    <row r="794" customFormat="false" ht="13.2" hidden="false" customHeight="false" outlineLevel="0" collapsed="false"/>
    <row r="795" customFormat="false" ht="13.2" hidden="false" customHeight="false" outlineLevel="0" collapsed="false"/>
    <row r="796" customFormat="false" ht="13.2" hidden="false" customHeight="false" outlineLevel="0" collapsed="false"/>
    <row r="797" customFormat="false" ht="13.2" hidden="false" customHeight="false" outlineLevel="0" collapsed="false"/>
    <row r="798" customFormat="false" ht="13.2" hidden="false" customHeight="false" outlineLevel="0" collapsed="false"/>
    <row r="799" customFormat="false" ht="13.2" hidden="false" customHeight="false" outlineLevel="0" collapsed="false"/>
    <row r="800" customFormat="false" ht="13.2" hidden="false" customHeight="false" outlineLevel="0" collapsed="false"/>
    <row r="801" customFormat="false" ht="13.2" hidden="false" customHeight="false" outlineLevel="0" collapsed="false"/>
    <row r="802" customFormat="false" ht="13.2" hidden="false" customHeight="false" outlineLevel="0" collapsed="false"/>
    <row r="803" customFormat="false" ht="13.2" hidden="false" customHeight="false" outlineLevel="0" collapsed="false"/>
    <row r="804" customFormat="false" ht="13.2" hidden="false" customHeight="false" outlineLevel="0" collapsed="false"/>
    <row r="805" customFormat="false" ht="13.2" hidden="false" customHeight="false" outlineLevel="0" collapsed="false"/>
    <row r="806" customFormat="false" ht="13.2" hidden="false" customHeight="false" outlineLevel="0" collapsed="false"/>
    <row r="807" customFormat="false" ht="13.2" hidden="false" customHeight="false" outlineLevel="0" collapsed="false"/>
    <row r="808" customFormat="false" ht="13.2" hidden="false" customHeight="false" outlineLevel="0" collapsed="false"/>
    <row r="809" customFormat="false" ht="13.2" hidden="false" customHeight="false" outlineLevel="0" collapsed="false"/>
    <row r="810" customFormat="false" ht="13.2" hidden="false" customHeight="false" outlineLevel="0" collapsed="false"/>
    <row r="811" customFormat="false" ht="13.2" hidden="false" customHeight="false" outlineLevel="0" collapsed="false"/>
    <row r="812" customFormat="false" ht="13.2" hidden="false" customHeight="false" outlineLevel="0" collapsed="false"/>
    <row r="813" customFormat="false" ht="13.2" hidden="false" customHeight="false" outlineLevel="0" collapsed="false"/>
    <row r="814" customFormat="false" ht="13.2" hidden="false" customHeight="false" outlineLevel="0" collapsed="false"/>
    <row r="815" customFormat="false" ht="13.2" hidden="false" customHeight="false" outlineLevel="0" collapsed="false"/>
    <row r="816" customFormat="false" ht="13.2" hidden="false" customHeight="false" outlineLevel="0" collapsed="false"/>
    <row r="817" customFormat="false" ht="13.2" hidden="false" customHeight="false" outlineLevel="0" collapsed="false"/>
    <row r="818" customFormat="false" ht="13.2" hidden="false" customHeight="false" outlineLevel="0" collapsed="false"/>
    <row r="819" customFormat="false" ht="13.2" hidden="false" customHeight="false" outlineLevel="0" collapsed="false"/>
    <row r="820" customFormat="false" ht="13.2" hidden="false" customHeight="false" outlineLevel="0" collapsed="false"/>
    <row r="821" customFormat="false" ht="13.2" hidden="false" customHeight="false" outlineLevel="0" collapsed="false"/>
    <row r="822" customFormat="false" ht="13.2" hidden="false" customHeight="false" outlineLevel="0" collapsed="false"/>
    <row r="823" customFormat="false" ht="13.2" hidden="false" customHeight="false" outlineLevel="0" collapsed="false"/>
    <row r="824" customFormat="false" ht="13.2" hidden="false" customHeight="false" outlineLevel="0" collapsed="false"/>
    <row r="825" customFormat="false" ht="13.2" hidden="false" customHeight="false" outlineLevel="0" collapsed="false"/>
    <row r="826" customFormat="false" ht="13.2" hidden="false" customHeight="false" outlineLevel="0" collapsed="false"/>
    <row r="827" customFormat="false" ht="13.2" hidden="false" customHeight="false" outlineLevel="0" collapsed="false"/>
    <row r="828" customFormat="false" ht="13.2" hidden="false" customHeight="false" outlineLevel="0" collapsed="false"/>
    <row r="829" customFormat="false" ht="13.2" hidden="false" customHeight="false" outlineLevel="0" collapsed="false"/>
    <row r="830" customFormat="false" ht="13.2" hidden="false" customHeight="false" outlineLevel="0" collapsed="false"/>
    <row r="831" customFormat="false" ht="13.2" hidden="false" customHeight="false" outlineLevel="0" collapsed="false"/>
    <row r="832" customFormat="false" ht="13.2" hidden="false" customHeight="false" outlineLevel="0" collapsed="false"/>
    <row r="833" customFormat="false" ht="13.2" hidden="false" customHeight="false" outlineLevel="0" collapsed="false"/>
    <row r="834" customFormat="false" ht="13.2" hidden="false" customHeight="false" outlineLevel="0" collapsed="false"/>
    <row r="835" customFormat="false" ht="13.2" hidden="false" customHeight="false" outlineLevel="0" collapsed="false"/>
    <row r="836" customFormat="false" ht="13.2" hidden="false" customHeight="false" outlineLevel="0" collapsed="false"/>
    <row r="837" customFormat="false" ht="13.2" hidden="false" customHeight="false" outlineLevel="0" collapsed="false"/>
    <row r="838" customFormat="false" ht="13.2" hidden="false" customHeight="false" outlineLevel="0" collapsed="false"/>
    <row r="839" customFormat="false" ht="13.2" hidden="false" customHeight="false" outlineLevel="0" collapsed="false"/>
    <row r="840" customFormat="false" ht="13.2" hidden="false" customHeight="false" outlineLevel="0" collapsed="false"/>
    <row r="841" customFormat="false" ht="13.2" hidden="false" customHeight="false" outlineLevel="0" collapsed="false"/>
    <row r="842" customFormat="false" ht="13.2" hidden="false" customHeight="false" outlineLevel="0" collapsed="false"/>
    <row r="843" customFormat="false" ht="13.2" hidden="false" customHeight="false" outlineLevel="0" collapsed="false"/>
    <row r="844" customFormat="false" ht="13.2" hidden="false" customHeight="false" outlineLevel="0" collapsed="false"/>
    <row r="845" customFormat="false" ht="13.2" hidden="false" customHeight="false" outlineLevel="0" collapsed="false"/>
    <row r="846" customFormat="false" ht="13.2" hidden="false" customHeight="false" outlineLevel="0" collapsed="false"/>
    <row r="847" customFormat="false" ht="13.2" hidden="false" customHeight="false" outlineLevel="0" collapsed="false"/>
    <row r="848" customFormat="false" ht="13.2" hidden="false" customHeight="false" outlineLevel="0" collapsed="false"/>
    <row r="849" customFormat="false" ht="13.2" hidden="false" customHeight="false" outlineLevel="0" collapsed="false"/>
    <row r="850" customFormat="false" ht="13.2" hidden="false" customHeight="false" outlineLevel="0" collapsed="false"/>
    <row r="851" customFormat="false" ht="13.2" hidden="false" customHeight="false" outlineLevel="0" collapsed="false"/>
    <row r="852" customFormat="false" ht="13.2" hidden="false" customHeight="false" outlineLevel="0" collapsed="false"/>
    <row r="853" customFormat="false" ht="13.2" hidden="false" customHeight="false" outlineLevel="0" collapsed="false"/>
    <row r="854" customFormat="false" ht="13.2" hidden="false" customHeight="false" outlineLevel="0" collapsed="false"/>
    <row r="855" customFormat="false" ht="13.2" hidden="false" customHeight="false" outlineLevel="0" collapsed="false"/>
    <row r="856" customFormat="false" ht="13.2" hidden="false" customHeight="false" outlineLevel="0" collapsed="false"/>
    <row r="857" customFormat="false" ht="13.2" hidden="false" customHeight="false" outlineLevel="0" collapsed="false"/>
    <row r="858" customFormat="false" ht="13.2" hidden="false" customHeight="false" outlineLevel="0" collapsed="false"/>
    <row r="859" customFormat="false" ht="13.2" hidden="false" customHeight="false" outlineLevel="0" collapsed="false"/>
    <row r="860" customFormat="false" ht="13.2" hidden="false" customHeight="false" outlineLevel="0" collapsed="false"/>
    <row r="861" customFormat="false" ht="13.2" hidden="false" customHeight="false" outlineLevel="0" collapsed="false"/>
    <row r="862" customFormat="false" ht="13.2" hidden="false" customHeight="false" outlineLevel="0" collapsed="false"/>
    <row r="863" customFormat="false" ht="13.2" hidden="false" customHeight="false" outlineLevel="0" collapsed="false"/>
    <row r="864" customFormat="false" ht="13.2" hidden="false" customHeight="false" outlineLevel="0" collapsed="false"/>
    <row r="865" customFormat="false" ht="13.2" hidden="false" customHeight="false" outlineLevel="0" collapsed="false"/>
    <row r="866" customFormat="false" ht="13.2" hidden="false" customHeight="false" outlineLevel="0" collapsed="false"/>
    <row r="867" customFormat="false" ht="13.2" hidden="false" customHeight="false" outlineLevel="0" collapsed="false"/>
    <row r="868" customFormat="false" ht="13.2" hidden="false" customHeight="false" outlineLevel="0" collapsed="false"/>
    <row r="869" customFormat="false" ht="13.2" hidden="false" customHeight="false" outlineLevel="0" collapsed="false"/>
    <row r="870" customFormat="false" ht="13.2" hidden="false" customHeight="false" outlineLevel="0" collapsed="false"/>
    <row r="871" customFormat="false" ht="13.2" hidden="false" customHeight="false" outlineLevel="0" collapsed="false"/>
    <row r="872" customFormat="false" ht="13.2" hidden="false" customHeight="false" outlineLevel="0" collapsed="false"/>
    <row r="873" customFormat="false" ht="13.2" hidden="false" customHeight="false" outlineLevel="0" collapsed="false"/>
    <row r="874" customFormat="false" ht="13.2" hidden="false" customHeight="false" outlineLevel="0" collapsed="false"/>
    <row r="875" customFormat="false" ht="13.2" hidden="false" customHeight="false" outlineLevel="0" collapsed="false"/>
    <row r="876" customFormat="false" ht="13.2" hidden="false" customHeight="false" outlineLevel="0" collapsed="false"/>
    <row r="877" customFormat="false" ht="13.2" hidden="false" customHeight="false" outlineLevel="0" collapsed="false"/>
    <row r="878" customFormat="false" ht="13.2" hidden="false" customHeight="false" outlineLevel="0" collapsed="false"/>
    <row r="879" customFormat="false" ht="13.2" hidden="false" customHeight="false" outlineLevel="0" collapsed="false"/>
    <row r="880" customFormat="false" ht="13.2" hidden="false" customHeight="false" outlineLevel="0" collapsed="false"/>
    <row r="881" customFormat="false" ht="13.2" hidden="false" customHeight="false" outlineLevel="0" collapsed="false"/>
    <row r="882" customFormat="false" ht="13.2" hidden="false" customHeight="false" outlineLevel="0" collapsed="false"/>
    <row r="883" customFormat="false" ht="13.2" hidden="false" customHeight="false" outlineLevel="0" collapsed="false"/>
    <row r="884" customFormat="false" ht="13.2" hidden="false" customHeight="false" outlineLevel="0" collapsed="false"/>
    <row r="885" customFormat="false" ht="13.2" hidden="false" customHeight="false" outlineLevel="0" collapsed="false"/>
    <row r="886" customFormat="false" ht="13.2" hidden="false" customHeight="false" outlineLevel="0" collapsed="false"/>
    <row r="887" customFormat="false" ht="13.2" hidden="false" customHeight="false" outlineLevel="0" collapsed="false"/>
    <row r="888" customFormat="false" ht="13.2" hidden="false" customHeight="false" outlineLevel="0" collapsed="false"/>
    <row r="889" customFormat="false" ht="13.2" hidden="false" customHeight="false" outlineLevel="0" collapsed="false"/>
    <row r="890" customFormat="false" ht="13.2" hidden="false" customHeight="false" outlineLevel="0" collapsed="false"/>
    <row r="891" customFormat="false" ht="13.2" hidden="false" customHeight="false" outlineLevel="0" collapsed="false"/>
    <row r="892" customFormat="false" ht="13.2" hidden="false" customHeight="false" outlineLevel="0" collapsed="false"/>
    <row r="893" customFormat="false" ht="13.2" hidden="false" customHeight="false" outlineLevel="0" collapsed="false"/>
    <row r="894" customFormat="false" ht="13.2" hidden="false" customHeight="false" outlineLevel="0" collapsed="false"/>
    <row r="895" customFormat="false" ht="13.2" hidden="false" customHeight="false" outlineLevel="0" collapsed="false"/>
    <row r="896" customFormat="false" ht="13.2" hidden="false" customHeight="false" outlineLevel="0" collapsed="false"/>
    <row r="897" customFormat="false" ht="13.2" hidden="false" customHeight="false" outlineLevel="0" collapsed="false"/>
    <row r="898" customFormat="false" ht="13.2" hidden="false" customHeight="false" outlineLevel="0" collapsed="false"/>
    <row r="899" customFormat="false" ht="13.2" hidden="false" customHeight="false" outlineLevel="0" collapsed="false"/>
    <row r="900" customFormat="false" ht="13.2" hidden="false" customHeight="false" outlineLevel="0" collapsed="false"/>
    <row r="901" customFormat="false" ht="13.2" hidden="false" customHeight="false" outlineLevel="0" collapsed="false"/>
    <row r="902" customFormat="false" ht="13.2" hidden="false" customHeight="false" outlineLevel="0" collapsed="false"/>
    <row r="903" customFormat="false" ht="13.2" hidden="false" customHeight="false" outlineLevel="0" collapsed="false"/>
    <row r="904" customFormat="false" ht="13.2" hidden="false" customHeight="false" outlineLevel="0" collapsed="false"/>
    <row r="905" customFormat="false" ht="13.2" hidden="false" customHeight="false" outlineLevel="0" collapsed="false"/>
    <row r="906" customFormat="false" ht="13.2" hidden="false" customHeight="false" outlineLevel="0" collapsed="false"/>
    <row r="907" customFormat="false" ht="13.2" hidden="false" customHeight="false" outlineLevel="0" collapsed="false"/>
    <row r="908" customFormat="false" ht="13.2" hidden="false" customHeight="false" outlineLevel="0" collapsed="false"/>
    <row r="909" customFormat="false" ht="13.2" hidden="false" customHeight="false" outlineLevel="0" collapsed="false"/>
    <row r="910" customFormat="false" ht="13.2" hidden="false" customHeight="false" outlineLevel="0" collapsed="false"/>
    <row r="911" customFormat="false" ht="13.2" hidden="false" customHeight="false" outlineLevel="0" collapsed="false"/>
    <row r="912" customFormat="false" ht="13.2" hidden="false" customHeight="false" outlineLevel="0" collapsed="false"/>
    <row r="913" customFormat="false" ht="13.2" hidden="false" customHeight="false" outlineLevel="0" collapsed="false"/>
    <row r="914" customFormat="false" ht="13.2" hidden="false" customHeight="false" outlineLevel="0" collapsed="false"/>
    <row r="915" customFormat="false" ht="13.2" hidden="false" customHeight="false" outlineLevel="0" collapsed="false"/>
    <row r="916" customFormat="false" ht="13.2" hidden="false" customHeight="false" outlineLevel="0" collapsed="false"/>
    <row r="917" customFormat="false" ht="13.2" hidden="false" customHeight="false" outlineLevel="0" collapsed="false"/>
    <row r="918" customFormat="false" ht="13.2" hidden="false" customHeight="false" outlineLevel="0" collapsed="false"/>
    <row r="919" customFormat="false" ht="13.2" hidden="false" customHeight="false" outlineLevel="0" collapsed="false"/>
    <row r="920" customFormat="false" ht="13.2" hidden="false" customHeight="false" outlineLevel="0" collapsed="false"/>
    <row r="921" customFormat="false" ht="13.2" hidden="false" customHeight="false" outlineLevel="0" collapsed="false"/>
    <row r="922" customFormat="false" ht="13.2" hidden="false" customHeight="false" outlineLevel="0" collapsed="false"/>
    <row r="923" customFormat="false" ht="13.2" hidden="false" customHeight="false" outlineLevel="0" collapsed="false"/>
    <row r="924" customFormat="false" ht="13.2" hidden="false" customHeight="false" outlineLevel="0" collapsed="false"/>
    <row r="925" customFormat="false" ht="13.2" hidden="false" customHeight="false" outlineLevel="0" collapsed="false"/>
    <row r="926" customFormat="false" ht="13.2" hidden="false" customHeight="false" outlineLevel="0" collapsed="false"/>
    <row r="927" customFormat="false" ht="13.2" hidden="false" customHeight="false" outlineLevel="0" collapsed="false"/>
    <row r="928" customFormat="false" ht="13.2" hidden="false" customHeight="false" outlineLevel="0" collapsed="false"/>
    <row r="929" customFormat="false" ht="13.2" hidden="false" customHeight="false" outlineLevel="0" collapsed="false"/>
    <row r="930" customFormat="false" ht="13.2" hidden="false" customHeight="false" outlineLevel="0" collapsed="false"/>
    <row r="931" customFormat="false" ht="13.2" hidden="false" customHeight="false" outlineLevel="0" collapsed="false"/>
    <row r="932" customFormat="false" ht="13.2" hidden="false" customHeight="false" outlineLevel="0" collapsed="false"/>
    <row r="933" customFormat="false" ht="13.2" hidden="false" customHeight="false" outlineLevel="0" collapsed="false"/>
    <row r="934" customFormat="false" ht="13.2" hidden="false" customHeight="false" outlineLevel="0" collapsed="false"/>
    <row r="935" customFormat="false" ht="13.2" hidden="false" customHeight="false" outlineLevel="0" collapsed="false"/>
    <row r="936" customFormat="false" ht="13.2" hidden="false" customHeight="false" outlineLevel="0" collapsed="false"/>
    <row r="937" customFormat="false" ht="13.2" hidden="false" customHeight="false" outlineLevel="0" collapsed="false"/>
    <row r="938" customFormat="false" ht="13.2" hidden="false" customHeight="false" outlineLevel="0" collapsed="false"/>
    <row r="939" customFormat="false" ht="13.2" hidden="false" customHeight="false" outlineLevel="0" collapsed="false"/>
    <row r="940" customFormat="false" ht="13.2" hidden="false" customHeight="false" outlineLevel="0" collapsed="false"/>
    <row r="941" customFormat="false" ht="13.2" hidden="false" customHeight="false" outlineLevel="0" collapsed="false"/>
    <row r="942" customFormat="false" ht="13.2" hidden="false" customHeight="false" outlineLevel="0" collapsed="false"/>
    <row r="943" customFormat="false" ht="13.2" hidden="false" customHeight="false" outlineLevel="0" collapsed="false"/>
    <row r="944" customFormat="false" ht="13.2" hidden="false" customHeight="false" outlineLevel="0" collapsed="false"/>
    <row r="945" customFormat="false" ht="13.2" hidden="false" customHeight="false" outlineLevel="0" collapsed="false"/>
    <row r="946" customFormat="false" ht="13.2" hidden="false" customHeight="false" outlineLevel="0" collapsed="false"/>
    <row r="947" customFormat="false" ht="13.2" hidden="false" customHeight="false" outlineLevel="0" collapsed="false"/>
    <row r="948" customFormat="false" ht="13.2" hidden="false" customHeight="false" outlineLevel="0" collapsed="false"/>
    <row r="949" customFormat="false" ht="13.2" hidden="false" customHeight="false" outlineLevel="0" collapsed="false"/>
    <row r="950" customFormat="false" ht="13.2" hidden="false" customHeight="false" outlineLevel="0" collapsed="false"/>
    <row r="951" customFormat="false" ht="13.2" hidden="false" customHeight="false" outlineLevel="0" collapsed="false"/>
    <row r="952" customFormat="false" ht="13.2" hidden="false" customHeight="false" outlineLevel="0" collapsed="false"/>
    <row r="953" customFormat="false" ht="13.2" hidden="false" customHeight="false" outlineLevel="0" collapsed="false"/>
    <row r="954" customFormat="false" ht="13.2" hidden="false" customHeight="false" outlineLevel="0" collapsed="false"/>
    <row r="955" customFormat="false" ht="13.2" hidden="false" customHeight="false" outlineLevel="0" collapsed="false"/>
    <row r="956" customFormat="false" ht="13.2" hidden="false" customHeight="false" outlineLevel="0" collapsed="false"/>
    <row r="957" customFormat="false" ht="13.2" hidden="false" customHeight="false" outlineLevel="0" collapsed="false"/>
    <row r="958" customFormat="false" ht="13.2" hidden="false" customHeight="false" outlineLevel="0" collapsed="false"/>
    <row r="959" customFormat="false" ht="13.2" hidden="false" customHeight="false" outlineLevel="0" collapsed="false"/>
    <row r="960" customFormat="false" ht="13.2" hidden="false" customHeight="false" outlineLevel="0" collapsed="false"/>
    <row r="961" customFormat="false" ht="13.2" hidden="false" customHeight="false" outlineLevel="0" collapsed="false"/>
    <row r="962" customFormat="false" ht="13.2" hidden="false" customHeight="false" outlineLevel="0" collapsed="false"/>
    <row r="963" customFormat="false" ht="13.2" hidden="false" customHeight="false" outlineLevel="0" collapsed="false"/>
    <row r="964" customFormat="false" ht="13.2" hidden="false" customHeight="false" outlineLevel="0" collapsed="false"/>
    <row r="965" customFormat="false" ht="13.2" hidden="false" customHeight="false" outlineLevel="0" collapsed="false"/>
    <row r="966" customFormat="false" ht="13.2" hidden="false" customHeight="false" outlineLevel="0" collapsed="false"/>
    <row r="967" customFormat="false" ht="13.2" hidden="false" customHeight="false" outlineLevel="0" collapsed="false"/>
    <row r="968" customFormat="false" ht="13.2" hidden="false" customHeight="false" outlineLevel="0" collapsed="false"/>
    <row r="969" customFormat="false" ht="13.2" hidden="false" customHeight="false" outlineLevel="0" collapsed="false"/>
    <row r="970" customFormat="false" ht="13.2" hidden="false" customHeight="false" outlineLevel="0" collapsed="false"/>
    <row r="971" customFormat="false" ht="13.2" hidden="false" customHeight="false" outlineLevel="0" collapsed="false"/>
    <row r="972" customFormat="false" ht="13.2" hidden="false" customHeight="false" outlineLevel="0" collapsed="false"/>
    <row r="973" customFormat="false" ht="13.2" hidden="false" customHeight="false" outlineLevel="0" collapsed="false"/>
    <row r="974" customFormat="false" ht="13.2" hidden="false" customHeight="false" outlineLevel="0" collapsed="false"/>
    <row r="975" customFormat="false" ht="13.2" hidden="false" customHeight="false" outlineLevel="0" collapsed="false"/>
    <row r="976" customFormat="false" ht="13.2" hidden="false" customHeight="false" outlineLevel="0" collapsed="false"/>
    <row r="977" customFormat="false" ht="13.2" hidden="false" customHeight="false" outlineLevel="0" collapsed="false"/>
    <row r="978" customFormat="false" ht="13.2" hidden="false" customHeight="false" outlineLevel="0" collapsed="false"/>
    <row r="979" customFormat="false" ht="13.2" hidden="false" customHeight="false" outlineLevel="0" collapsed="false"/>
    <row r="980" customFormat="false" ht="13.2" hidden="false" customHeight="false" outlineLevel="0" collapsed="false"/>
    <row r="981" customFormat="false" ht="13.2" hidden="false" customHeight="false" outlineLevel="0" collapsed="false"/>
    <row r="982" customFormat="false" ht="13.2" hidden="false" customHeight="false" outlineLevel="0" collapsed="false"/>
    <row r="983" customFormat="false" ht="13.2" hidden="false" customHeight="false" outlineLevel="0" collapsed="false"/>
    <row r="984" customFormat="false" ht="13.2" hidden="false" customHeight="false" outlineLevel="0" collapsed="false"/>
    <row r="985" customFormat="false" ht="13.2" hidden="false" customHeight="false" outlineLevel="0" collapsed="false"/>
    <row r="986" customFormat="false" ht="13.2" hidden="false" customHeight="false" outlineLevel="0" collapsed="false"/>
    <row r="987" customFormat="false" ht="13.2" hidden="false" customHeight="false" outlineLevel="0" collapsed="false"/>
    <row r="988" customFormat="false" ht="13.2" hidden="false" customHeight="false" outlineLevel="0" collapsed="false"/>
    <row r="989" customFormat="false" ht="13.2" hidden="false" customHeight="false" outlineLevel="0" collapsed="false"/>
    <row r="990" customFormat="false" ht="13.2" hidden="false" customHeight="false" outlineLevel="0" collapsed="false"/>
    <row r="991" customFormat="false" ht="13.2" hidden="false" customHeight="false" outlineLevel="0" collapsed="false"/>
    <row r="992" customFormat="false" ht="13.2" hidden="false" customHeight="false" outlineLevel="0" collapsed="false"/>
    <row r="993" customFormat="false" ht="13.2" hidden="false" customHeight="false" outlineLevel="0" collapsed="false"/>
    <row r="994" customFormat="false" ht="13.2" hidden="false" customHeight="false" outlineLevel="0" collapsed="false"/>
    <row r="995" customFormat="false" ht="13.2" hidden="false" customHeight="false" outlineLevel="0" collapsed="false"/>
    <row r="996" customFormat="false" ht="13.2" hidden="false" customHeight="false" outlineLevel="0" collapsed="false"/>
    <row r="997" customFormat="false" ht="13.2" hidden="false" customHeight="false" outlineLevel="0" collapsed="false"/>
    <row r="998" customFormat="false" ht="13.2" hidden="false" customHeight="false" outlineLevel="0" collapsed="false"/>
    <row r="999" customFormat="false" ht="13.2" hidden="false" customHeight="false" outlineLevel="0" collapsed="false"/>
    <row r="1000" customFormat="false" ht="13.2" hidden="false" customHeight="false" outlineLevel="0" collapsed="false"/>
    <row r="1001" customFormat="false" ht="13.2" hidden="false" customHeight="false" outlineLevel="0" collapsed="false"/>
    <row r="1002" customFormat="false" ht="13.2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LibreOffice/6.0.3.2$Linux_X86_64 LibreOffice_project/00m0$Build-2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2016-10-27T15:34:37Z</dcterms:created>
  <dc:creator>Aaron Lupton</dc:creator>
  <dc:description/>
  <dc:language>en-CA</dc:language>
  <cp:lastModifiedBy>William Denton</cp:lastModifiedBy>
  <dcterms:modified xsi:type="dcterms:W3CDTF">2018-07-31T16:32:29Z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