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rahn/Documents/ancient Indian/ancient indian/Chinese Bells/"/>
    </mc:Choice>
  </mc:AlternateContent>
  <xr:revisionPtr revIDLastSave="0" documentId="13_ncr:1_{EA4DE78A-3A50-7944-B9BF-2038A4B3A935}" xr6:coauthVersionLast="36" xr6:coauthVersionMax="36" xr10:uidLastSave="{00000000-0000-0000-0000-000000000000}"/>
  <bookViews>
    <workbookView xWindow="1000" yWindow="3240" windowWidth="31680" windowHeight="16940" xr2:uid="{66316E0D-12EB-4F4B-8F77-A7FED51E27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55" i="1" l="1"/>
  <c r="AN154" i="1"/>
  <c r="AN146" i="1"/>
  <c r="AH137" i="1"/>
  <c r="AH139" i="1" s="1"/>
  <c r="AH141" i="1" s="1"/>
  <c r="AH143" i="1" s="1"/>
  <c r="AH145" i="1" s="1"/>
  <c r="AH147" i="1" s="1"/>
  <c r="AH149" i="1" s="1"/>
  <c r="AH151" i="1" s="1"/>
  <c r="AH153" i="1" s="1"/>
  <c r="AH155" i="1" s="1"/>
  <c r="AH157" i="1" s="1"/>
  <c r="AH159" i="1" s="1"/>
  <c r="AH161" i="1" s="1"/>
  <c r="AH163" i="1" s="1"/>
  <c r="AH165" i="1" s="1"/>
  <c r="AH167" i="1" s="1"/>
  <c r="AH169" i="1" s="1"/>
  <c r="AH171" i="1" s="1"/>
  <c r="AH173" i="1" s="1"/>
  <c r="AH175" i="1" s="1"/>
  <c r="AE125" i="1"/>
  <c r="AD125" i="1"/>
  <c r="AC125" i="1"/>
  <c r="AB125" i="1"/>
  <c r="AA125" i="1"/>
  <c r="Z125" i="1"/>
  <c r="Y125" i="1"/>
  <c r="AE124" i="1"/>
  <c r="AD124" i="1"/>
  <c r="AC124" i="1"/>
  <c r="AB124" i="1"/>
  <c r="AA124" i="1"/>
  <c r="Z124" i="1"/>
  <c r="Y124" i="1"/>
  <c r="Z123" i="1"/>
  <c r="Y123" i="1"/>
  <c r="X123" i="1"/>
  <c r="W123" i="1"/>
  <c r="V123" i="1"/>
  <c r="U123" i="1"/>
  <c r="T123" i="1"/>
  <c r="Z122" i="1"/>
  <c r="Y122" i="1"/>
  <c r="X122" i="1"/>
  <c r="W122" i="1"/>
  <c r="V122" i="1"/>
  <c r="U122" i="1"/>
  <c r="T122" i="1"/>
  <c r="Z121" i="1"/>
  <c r="Y121" i="1"/>
  <c r="X121" i="1"/>
  <c r="W121" i="1"/>
  <c r="V121" i="1"/>
  <c r="U121" i="1"/>
  <c r="T121" i="1"/>
  <c r="Z120" i="1"/>
  <c r="Y120" i="1"/>
  <c r="X120" i="1"/>
  <c r="W120" i="1"/>
  <c r="V120" i="1"/>
  <c r="U120" i="1"/>
  <c r="T120" i="1"/>
  <c r="U119" i="1"/>
  <c r="T119" i="1"/>
  <c r="S119" i="1"/>
  <c r="R119" i="1"/>
  <c r="Q119" i="1"/>
  <c r="P119" i="1"/>
  <c r="O119" i="1"/>
  <c r="U118" i="1"/>
  <c r="T118" i="1"/>
  <c r="S118" i="1"/>
  <c r="R118" i="1"/>
  <c r="Q118" i="1"/>
  <c r="P118" i="1"/>
  <c r="O118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V116" i="1"/>
  <c r="U116" i="1"/>
  <c r="T116" i="1"/>
  <c r="S116" i="1"/>
  <c r="R116" i="1"/>
  <c r="Q116" i="1"/>
  <c r="P116" i="1"/>
  <c r="O116" i="1"/>
  <c r="N116" i="1"/>
  <c r="N132" i="1" s="1"/>
  <c r="M116" i="1"/>
  <c r="L116" i="1"/>
  <c r="K116" i="1"/>
  <c r="J116" i="1"/>
  <c r="J133" i="1" s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AH46" i="1"/>
  <c r="AH48" i="1" s="1"/>
  <c r="AH50" i="1" s="1"/>
  <c r="AH52" i="1" s="1"/>
  <c r="AH54" i="1" s="1"/>
  <c r="AH56" i="1" s="1"/>
  <c r="AH58" i="1" s="1"/>
  <c r="AH60" i="1" s="1"/>
  <c r="AH62" i="1" s="1"/>
  <c r="AH64" i="1" s="1"/>
  <c r="AH66" i="1" s="1"/>
  <c r="AH68" i="1" s="1"/>
  <c r="AH70" i="1" s="1"/>
  <c r="AH72" i="1" s="1"/>
  <c r="AH74" i="1" s="1"/>
  <c r="AH76" i="1" s="1"/>
  <c r="AH78" i="1" s="1"/>
  <c r="AH80" i="1" s="1"/>
  <c r="AH82" i="1" s="1"/>
  <c r="AH84" i="1" s="1"/>
  <c r="AJ42" i="1"/>
  <c r="AE36" i="1"/>
  <c r="AE43" i="1" s="1"/>
  <c r="AD36" i="1"/>
  <c r="AD42" i="1" s="1"/>
  <c r="AC36" i="1"/>
  <c r="AB36" i="1"/>
  <c r="AA36" i="1"/>
  <c r="Z36" i="1"/>
  <c r="Z35" i="1"/>
  <c r="Y35" i="1"/>
  <c r="X35" i="1"/>
  <c r="W35" i="1"/>
  <c r="V35" i="1"/>
  <c r="U35" i="1"/>
  <c r="Z34" i="1"/>
  <c r="Y34" i="1"/>
  <c r="X34" i="1"/>
  <c r="W34" i="1"/>
  <c r="V34" i="1"/>
  <c r="U34" i="1"/>
  <c r="Z33" i="1"/>
  <c r="Y33" i="1"/>
  <c r="X33" i="1"/>
  <c r="W33" i="1"/>
  <c r="V33" i="1"/>
  <c r="U33" i="1"/>
  <c r="Z32" i="1"/>
  <c r="Y32" i="1"/>
  <c r="X32" i="1"/>
  <c r="W32" i="1"/>
  <c r="V32" i="1"/>
  <c r="U32" i="1"/>
  <c r="U31" i="1"/>
  <c r="T31" i="1"/>
  <c r="S31" i="1"/>
  <c r="R31" i="1"/>
  <c r="Q31" i="1"/>
  <c r="P31" i="1"/>
  <c r="U30" i="1"/>
  <c r="T30" i="1"/>
  <c r="S30" i="1"/>
  <c r="R30" i="1"/>
  <c r="Q30" i="1"/>
  <c r="P30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J43" i="1" s="1"/>
  <c r="P27" i="1"/>
  <c r="O27" i="1"/>
  <c r="N27" i="1"/>
  <c r="M27" i="1"/>
  <c r="L27" i="1"/>
  <c r="K27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AD43" i="1" l="1"/>
  <c r="W132" i="1"/>
  <c r="X132" i="1"/>
  <c r="AO161" i="1" s="1"/>
  <c r="J132" i="1"/>
  <c r="T132" i="1"/>
  <c r="AR147" i="1" s="1"/>
  <c r="AB132" i="1"/>
  <c r="U132" i="1"/>
  <c r="AR149" i="1" s="1"/>
  <c r="AC132" i="1"/>
  <c r="V132" i="1"/>
  <c r="AO157" i="1" s="1"/>
  <c r="AD132" i="1"/>
  <c r="AR167" i="1" s="1"/>
  <c r="O43" i="1"/>
  <c r="AT72" i="1" s="1"/>
  <c r="V43" i="1"/>
  <c r="BA58" i="1" s="1"/>
  <c r="AO159" i="1"/>
  <c r="AT145" i="1"/>
  <c r="K42" i="1"/>
  <c r="K132" i="1"/>
  <c r="AO135" i="1" s="1"/>
  <c r="L132" i="1"/>
  <c r="Q42" i="1"/>
  <c r="AO56" i="1" s="1"/>
  <c r="R132" i="1"/>
  <c r="L42" i="1"/>
  <c r="R43" i="1"/>
  <c r="AW66" i="1" s="1"/>
  <c r="S132" i="1"/>
  <c r="AX140" i="1" s="1"/>
  <c r="T133" i="1"/>
  <c r="AX136" i="1" s="1"/>
  <c r="J42" i="1"/>
  <c r="AO85" i="1" s="1"/>
  <c r="U133" i="1"/>
  <c r="AY136" i="1" s="1"/>
  <c r="P42" i="1"/>
  <c r="AO54" i="1" s="1"/>
  <c r="V133" i="1"/>
  <c r="V134" i="1" s="1"/>
  <c r="M43" i="1"/>
  <c r="N43" i="1"/>
  <c r="AQ47" i="1" s="1"/>
  <c r="S42" i="1"/>
  <c r="W42" i="1"/>
  <c r="AO68" i="1" s="1"/>
  <c r="U42" i="1"/>
  <c r="T42" i="1"/>
  <c r="AY63" i="1" s="1"/>
  <c r="X43" i="1"/>
  <c r="BC54" i="1" s="1"/>
  <c r="U43" i="1"/>
  <c r="AZ60" i="1" s="1"/>
  <c r="Y43" i="1"/>
  <c r="M42" i="1"/>
  <c r="V42" i="1"/>
  <c r="BA61" i="1" s="1"/>
  <c r="Q43" i="1"/>
  <c r="R42" i="1"/>
  <c r="K43" i="1"/>
  <c r="K45" i="1" s="1"/>
  <c r="BI45" i="1"/>
  <c r="Z132" i="1"/>
  <c r="X42" i="1"/>
  <c r="BC55" i="1" s="1"/>
  <c r="AO141" i="1"/>
  <c r="W43" i="1"/>
  <c r="AA43" i="1"/>
  <c r="AA42" i="1"/>
  <c r="Y42" i="1"/>
  <c r="BD55" i="1" s="1"/>
  <c r="O132" i="1"/>
  <c r="AO143" i="1" s="1"/>
  <c r="AA132" i="1"/>
  <c r="BA135" i="1"/>
  <c r="AB43" i="1"/>
  <c r="AB42" i="1"/>
  <c r="BG49" i="1" s="1"/>
  <c r="N42" i="1"/>
  <c r="AE42" i="1"/>
  <c r="P132" i="1"/>
  <c r="AE132" i="1"/>
  <c r="AO134" i="1"/>
  <c r="Y132" i="1"/>
  <c r="Y133" i="1"/>
  <c r="T43" i="1"/>
  <c r="AY62" i="1" s="1"/>
  <c r="AC42" i="1"/>
  <c r="BH47" i="1" s="1"/>
  <c r="O42" i="1"/>
  <c r="AC43" i="1"/>
  <c r="Q132" i="1"/>
  <c r="K133" i="1"/>
  <c r="AP153" i="1" s="1"/>
  <c r="L133" i="1"/>
  <c r="J134" i="1"/>
  <c r="P43" i="1"/>
  <c r="S43" i="1"/>
  <c r="Z43" i="1"/>
  <c r="Z42" i="1"/>
  <c r="BE51" i="1" s="1"/>
  <c r="BI43" i="1"/>
  <c r="W133" i="1"/>
  <c r="M132" i="1"/>
  <c r="M133" i="1"/>
  <c r="AR153" i="1" s="1"/>
  <c r="L43" i="1"/>
  <c r="X133" i="1"/>
  <c r="AO82" i="1"/>
  <c r="N133" i="1"/>
  <c r="AS145" i="1" s="1"/>
  <c r="Z133" i="1"/>
  <c r="O133" i="1"/>
  <c r="AO144" i="1" s="1"/>
  <c r="AA133" i="1"/>
  <c r="P133" i="1"/>
  <c r="AB133" i="1"/>
  <c r="Q133" i="1"/>
  <c r="AV147" i="1" s="1"/>
  <c r="AC133" i="1"/>
  <c r="R133" i="1"/>
  <c r="AW143" i="1" s="1"/>
  <c r="AD133" i="1"/>
  <c r="S133" i="1"/>
  <c r="AX153" i="1" s="1"/>
  <c r="AE133" i="1"/>
  <c r="AS147" i="1" l="1"/>
  <c r="AS163" i="1"/>
  <c r="AO43" i="1"/>
  <c r="AO171" i="1"/>
  <c r="AO155" i="1"/>
  <c r="AX151" i="1"/>
  <c r="AO173" i="1"/>
  <c r="AZ135" i="1"/>
  <c r="AQ151" i="1"/>
  <c r="BD143" i="1"/>
  <c r="AR155" i="1"/>
  <c r="AO153" i="1"/>
  <c r="AQ165" i="1"/>
  <c r="AO169" i="1"/>
  <c r="AO62" i="1"/>
  <c r="AW51" i="1"/>
  <c r="AR48" i="1"/>
  <c r="AY47" i="1"/>
  <c r="AU45" i="1"/>
  <c r="AP135" i="1"/>
  <c r="AW141" i="1"/>
  <c r="AQ49" i="1"/>
  <c r="AP51" i="1"/>
  <c r="BA137" i="1"/>
  <c r="AT52" i="1"/>
  <c r="BB145" i="1"/>
  <c r="BB143" i="1"/>
  <c r="AW145" i="1"/>
  <c r="AW142" i="1"/>
  <c r="AT149" i="1"/>
  <c r="AW153" i="1"/>
  <c r="BA134" i="1"/>
  <c r="BA145" i="1"/>
  <c r="AP167" i="1"/>
  <c r="BB147" i="1"/>
  <c r="AX139" i="1"/>
  <c r="BH45" i="1"/>
  <c r="AZ136" i="1"/>
  <c r="AS151" i="1"/>
  <c r="BC145" i="1"/>
  <c r="AR151" i="1"/>
  <c r="BG137" i="1"/>
  <c r="AQ153" i="1"/>
  <c r="AW157" i="1"/>
  <c r="O45" i="1"/>
  <c r="AW50" i="1"/>
  <c r="AP83" i="1"/>
  <c r="AR61" i="1"/>
  <c r="AV59" i="1"/>
  <c r="AT44" i="1"/>
  <c r="AO67" i="1"/>
  <c r="AR52" i="1"/>
  <c r="AS52" i="1"/>
  <c r="AU55" i="1"/>
  <c r="AU73" i="1"/>
  <c r="AR56" i="1"/>
  <c r="AO58" i="1"/>
  <c r="AV71" i="1"/>
  <c r="AV68" i="1"/>
  <c r="AU46" i="1"/>
  <c r="AV69" i="1"/>
  <c r="AS43" i="1"/>
  <c r="BA59" i="1"/>
  <c r="AV53" i="1"/>
  <c r="AY45" i="1"/>
  <c r="AP58" i="1"/>
  <c r="AP44" i="1"/>
  <c r="J44" i="1"/>
  <c r="AW49" i="1"/>
  <c r="AR50" i="1"/>
  <c r="AO66" i="1"/>
  <c r="AQ67" i="1"/>
  <c r="U45" i="1"/>
  <c r="AP54" i="1"/>
  <c r="AR76" i="1"/>
  <c r="AR60" i="1"/>
  <c r="AX44" i="1"/>
  <c r="AU71" i="1"/>
  <c r="AT46" i="1"/>
  <c r="AY44" i="1"/>
  <c r="AZ44" i="1"/>
  <c r="AS54" i="1"/>
  <c r="AS48" i="1"/>
  <c r="AQ45" i="1"/>
  <c r="AW67" i="1"/>
  <c r="AY46" i="1"/>
  <c r="AW44" i="1"/>
  <c r="AQ152" i="1"/>
  <c r="AU144" i="1"/>
  <c r="AR150" i="1"/>
  <c r="AZ149" i="1"/>
  <c r="AO156" i="1"/>
  <c r="AT146" i="1"/>
  <c r="AS148" i="1"/>
  <c r="AP154" i="1"/>
  <c r="AX65" i="1"/>
  <c r="AO137" i="1"/>
  <c r="AO83" i="1"/>
  <c r="AZ145" i="1"/>
  <c r="AY147" i="1"/>
  <c r="AV153" i="1"/>
  <c r="AQ163" i="1"/>
  <c r="AU155" i="1"/>
  <c r="BA143" i="1"/>
  <c r="AX149" i="1"/>
  <c r="AO167" i="1"/>
  <c r="AR161" i="1"/>
  <c r="AW151" i="1"/>
  <c r="AT157" i="1"/>
  <c r="AS159" i="1"/>
  <c r="AP165" i="1"/>
  <c r="AO71" i="1"/>
  <c r="AV159" i="1"/>
  <c r="AQ150" i="1"/>
  <c r="AY151" i="1"/>
  <c r="AP152" i="1"/>
  <c r="AO154" i="1"/>
  <c r="AS146" i="1"/>
  <c r="AR148" i="1"/>
  <c r="AT144" i="1"/>
  <c r="AV140" i="1"/>
  <c r="AU141" i="1"/>
  <c r="AO146" i="1"/>
  <c r="AP144" i="1"/>
  <c r="AO57" i="1"/>
  <c r="AO49" i="1"/>
  <c r="AU143" i="1"/>
  <c r="AP47" i="1"/>
  <c r="AU47" i="1"/>
  <c r="AO53" i="1"/>
  <c r="Q45" i="1"/>
  <c r="AP64" i="1"/>
  <c r="AQ63" i="1"/>
  <c r="AS56" i="1"/>
  <c r="AP57" i="1"/>
  <c r="AT163" i="1"/>
  <c r="AP169" i="1"/>
  <c r="AU145" i="1"/>
  <c r="AU153" i="1"/>
  <c r="AR159" i="1"/>
  <c r="AP163" i="1"/>
  <c r="AT155" i="1"/>
  <c r="AZ143" i="1"/>
  <c r="AY145" i="1"/>
  <c r="AV151" i="1"/>
  <c r="AQ161" i="1"/>
  <c r="AX147" i="1"/>
  <c r="AO165" i="1"/>
  <c r="AW149" i="1"/>
  <c r="AS157" i="1"/>
  <c r="AW140" i="1"/>
  <c r="AX138" i="1"/>
  <c r="AY137" i="1"/>
  <c r="AP81" i="1"/>
  <c r="AZ151" i="1"/>
  <c r="U135" i="1"/>
  <c r="BB59" i="1"/>
  <c r="AX67" i="1"/>
  <c r="AS74" i="1"/>
  <c r="AT56" i="1"/>
  <c r="AW69" i="1"/>
  <c r="AP62" i="1"/>
  <c r="AY149" i="1"/>
  <c r="AP157" i="1"/>
  <c r="AU159" i="1"/>
  <c r="AU157" i="1"/>
  <c r="AZ147" i="1"/>
  <c r="AP155" i="1"/>
  <c r="AT166" i="1"/>
  <c r="BD146" i="1"/>
  <c r="AU164" i="1"/>
  <c r="AR170" i="1"/>
  <c r="AW160" i="1"/>
  <c r="BB150" i="1"/>
  <c r="AS168" i="1"/>
  <c r="BC148" i="1"/>
  <c r="AZ154" i="1"/>
  <c r="AY156" i="1"/>
  <c r="AV162" i="1"/>
  <c r="AQ172" i="1"/>
  <c r="BE144" i="1"/>
  <c r="AP174" i="1"/>
  <c r="BA152" i="1"/>
  <c r="AX158" i="1"/>
  <c r="AO176" i="1"/>
  <c r="AQ53" i="1"/>
  <c r="BG135" i="1"/>
  <c r="AO46" i="1"/>
  <c r="BD141" i="1"/>
  <c r="AU152" i="1"/>
  <c r="AR158" i="1"/>
  <c r="AS156" i="1"/>
  <c r="AP162" i="1"/>
  <c r="AO164" i="1"/>
  <c r="AY144" i="1"/>
  <c r="AV150" i="1"/>
  <c r="AQ160" i="1"/>
  <c r="AT154" i="1"/>
  <c r="AX146" i="1"/>
  <c r="AW148" i="1"/>
  <c r="AV43" i="1"/>
  <c r="AO51" i="1"/>
  <c r="BA43" i="1"/>
  <c r="AS46" i="1"/>
  <c r="AR62" i="1"/>
  <c r="AR45" i="1"/>
  <c r="AS165" i="1"/>
  <c r="AW155" i="1"/>
  <c r="AU147" i="1"/>
  <c r="AR163" i="1"/>
  <c r="AP151" i="1"/>
  <c r="AS149" i="1"/>
  <c r="AQ144" i="1"/>
  <c r="AV157" i="1"/>
  <c r="AO148" i="1"/>
  <c r="AP146" i="1"/>
  <c r="AU142" i="1"/>
  <c r="AO145" i="1"/>
  <c r="AP143" i="1"/>
  <c r="AO147" i="1"/>
  <c r="AP145" i="1"/>
  <c r="AQ143" i="1"/>
  <c r="AO60" i="1"/>
  <c r="AP43" i="1"/>
  <c r="AV145" i="1"/>
  <c r="AT49" i="1"/>
  <c r="AO64" i="1"/>
  <c r="AQ79" i="1"/>
  <c r="AZ51" i="1"/>
  <c r="AR146" i="1"/>
  <c r="AX155" i="1"/>
  <c r="AP150" i="1"/>
  <c r="AQ148" i="1"/>
  <c r="AO152" i="1"/>
  <c r="AS144" i="1"/>
  <c r="AP80" i="1"/>
  <c r="AZ139" i="1"/>
  <c r="AP71" i="1"/>
  <c r="AV45" i="1"/>
  <c r="AW147" i="1"/>
  <c r="AT153" i="1"/>
  <c r="AS155" i="1"/>
  <c r="AP161" i="1"/>
  <c r="AU151" i="1"/>
  <c r="AR157" i="1"/>
  <c r="AY143" i="1"/>
  <c r="AV149" i="1"/>
  <c r="AQ159" i="1"/>
  <c r="AO163" i="1"/>
  <c r="AX145" i="1"/>
  <c r="AV52" i="1"/>
  <c r="AP49" i="1"/>
  <c r="AO45" i="1"/>
  <c r="AQ81" i="1"/>
  <c r="BA44" i="1"/>
  <c r="BB47" i="1"/>
  <c r="AV155" i="1"/>
  <c r="AS153" i="1"/>
  <c r="AO149" i="1"/>
  <c r="AP147" i="1"/>
  <c r="AR143" i="1"/>
  <c r="AQ145" i="1"/>
  <c r="AT159" i="1"/>
  <c r="AQ157" i="1"/>
  <c r="AT143" i="1"/>
  <c r="AT147" i="1"/>
  <c r="AW138" i="1"/>
  <c r="AO59" i="1"/>
  <c r="AO166" i="1"/>
  <c r="AP164" i="1"/>
  <c r="AR160" i="1"/>
  <c r="AZ144" i="1"/>
  <c r="AY146" i="1"/>
  <c r="AV152" i="1"/>
  <c r="AQ162" i="1"/>
  <c r="AT156" i="1"/>
  <c r="AX148" i="1"/>
  <c r="AU154" i="1"/>
  <c r="AW150" i="1"/>
  <c r="AS158" i="1"/>
  <c r="AY141" i="1"/>
  <c r="AT151" i="1"/>
  <c r="BB148" i="1"/>
  <c r="AW158" i="1"/>
  <c r="AT164" i="1"/>
  <c r="AS166" i="1"/>
  <c r="AP172" i="1"/>
  <c r="AX156" i="1"/>
  <c r="BA150" i="1"/>
  <c r="BD144" i="1"/>
  <c r="AU162" i="1"/>
  <c r="AR168" i="1"/>
  <c r="AO174" i="1"/>
  <c r="BC146" i="1"/>
  <c r="AZ152" i="1"/>
  <c r="AY154" i="1"/>
  <c r="AV160" i="1"/>
  <c r="AQ170" i="1"/>
  <c r="AV142" i="1"/>
  <c r="R44" i="1"/>
  <c r="AO44" i="1"/>
  <c r="AS58" i="1"/>
  <c r="AT48" i="1"/>
  <c r="AP52" i="1"/>
  <c r="AZ46" i="1"/>
  <c r="AO65" i="1"/>
  <c r="AP171" i="1"/>
  <c r="AU161" i="1"/>
  <c r="AS161" i="1"/>
  <c r="AQ149" i="1"/>
  <c r="AQ166" i="1"/>
  <c r="BA146" i="1"/>
  <c r="AX152" i="1"/>
  <c r="AV156" i="1"/>
  <c r="BB144" i="1"/>
  <c r="AW154" i="1"/>
  <c r="AT160" i="1"/>
  <c r="AS162" i="1"/>
  <c r="AP168" i="1"/>
  <c r="AZ148" i="1"/>
  <c r="AY150" i="1"/>
  <c r="AU158" i="1"/>
  <c r="AR164" i="1"/>
  <c r="AO170" i="1"/>
  <c r="AW48" i="1"/>
  <c r="T134" i="1"/>
  <c r="AT54" i="1"/>
  <c r="AY153" i="1"/>
  <c r="AP55" i="1"/>
  <c r="AP148" i="1"/>
  <c r="AR144" i="1"/>
  <c r="AQ146" i="1"/>
  <c r="AO150" i="1"/>
  <c r="AW146" i="1"/>
  <c r="AT152" i="1"/>
  <c r="AS154" i="1"/>
  <c r="AP160" i="1"/>
  <c r="AU150" i="1"/>
  <c r="AR156" i="1"/>
  <c r="AO162" i="1"/>
  <c r="BC143" i="1"/>
  <c r="AV148" i="1"/>
  <c r="AQ158" i="1"/>
  <c r="AX144" i="1"/>
  <c r="AW144" i="1"/>
  <c r="AT150" i="1"/>
  <c r="AS152" i="1"/>
  <c r="AP158" i="1"/>
  <c r="AU148" i="1"/>
  <c r="AR154" i="1"/>
  <c r="AV146" i="1"/>
  <c r="AO160" i="1"/>
  <c r="AQ156" i="1"/>
  <c r="AX50" i="1"/>
  <c r="AQ55" i="1"/>
  <c r="AZ137" i="1"/>
  <c r="AY135" i="1"/>
  <c r="AV44" i="1"/>
  <c r="AP65" i="1"/>
  <c r="AV46" i="1"/>
  <c r="AY48" i="1"/>
  <c r="AP69" i="1"/>
  <c r="AV144" i="1"/>
  <c r="BA149" i="1"/>
  <c r="AO158" i="1"/>
  <c r="AT148" i="1"/>
  <c r="AS150" i="1"/>
  <c r="AP156" i="1"/>
  <c r="AQ154" i="1"/>
  <c r="AU146" i="1"/>
  <c r="AR152" i="1"/>
  <c r="AP159" i="1"/>
  <c r="AJ160" i="1" s="1"/>
  <c r="AU149" i="1"/>
  <c r="AX143" i="1"/>
  <c r="AR165" i="1"/>
  <c r="BA147" i="1"/>
  <c r="AV137" i="1"/>
  <c r="AS143" i="1"/>
  <c r="AP149" i="1"/>
  <c r="AR145" i="1"/>
  <c r="AQ147" i="1"/>
  <c r="AO151" i="1"/>
  <c r="AO168" i="1"/>
  <c r="AZ146" i="1"/>
  <c r="AY148" i="1"/>
  <c r="AV154" i="1"/>
  <c r="AQ164" i="1"/>
  <c r="AR162" i="1"/>
  <c r="BA144" i="1"/>
  <c r="AX150" i="1"/>
  <c r="AU156" i="1"/>
  <c r="AW152" i="1"/>
  <c r="AT158" i="1"/>
  <c r="AS160" i="1"/>
  <c r="AP166" i="1"/>
  <c r="BH135" i="1"/>
  <c r="AV158" i="1"/>
  <c r="BA148" i="1"/>
  <c r="BB146" i="1"/>
  <c r="AW156" i="1"/>
  <c r="AT162" i="1"/>
  <c r="AS164" i="1"/>
  <c r="AP170" i="1"/>
  <c r="AX154" i="1"/>
  <c r="AU160" i="1"/>
  <c r="AR166" i="1"/>
  <c r="BC144" i="1"/>
  <c r="AY152" i="1"/>
  <c r="AQ168" i="1"/>
  <c r="AZ150" i="1"/>
  <c r="AO172" i="1"/>
  <c r="AZ134" i="1"/>
  <c r="AY134" i="1"/>
  <c r="AU54" i="1"/>
  <c r="AQ137" i="1"/>
  <c r="AQ167" i="1"/>
  <c r="AQ169" i="1"/>
  <c r="BE143" i="1"/>
  <c r="BB149" i="1"/>
  <c r="AW159" i="1"/>
  <c r="AT165" i="1"/>
  <c r="AS167" i="1"/>
  <c r="AP173" i="1"/>
  <c r="AJ174" i="1" s="1"/>
  <c r="AO175" i="1"/>
  <c r="BD145" i="1"/>
  <c r="AU163" i="1"/>
  <c r="AR169" i="1"/>
  <c r="BC147" i="1"/>
  <c r="AZ153" i="1"/>
  <c r="AY155" i="1"/>
  <c r="AV161" i="1"/>
  <c r="AQ171" i="1"/>
  <c r="BA151" i="1"/>
  <c r="AX157" i="1"/>
  <c r="AY139" i="1"/>
  <c r="AV141" i="1"/>
  <c r="AP56" i="1"/>
  <c r="V44" i="1"/>
  <c r="AY138" i="1"/>
  <c r="AR54" i="1"/>
  <c r="AZ63" i="1"/>
  <c r="AV54" i="1"/>
  <c r="AV48" i="1"/>
  <c r="AT161" i="1"/>
  <c r="AQ155" i="1"/>
  <c r="AV143" i="1"/>
  <c r="AR51" i="1"/>
  <c r="AV57" i="1"/>
  <c r="AU70" i="1"/>
  <c r="AP63" i="1"/>
  <c r="AY65" i="1"/>
  <c r="AU56" i="1"/>
  <c r="AR43" i="1"/>
  <c r="AW57" i="1"/>
  <c r="AP46" i="1"/>
  <c r="AT61" i="1"/>
  <c r="AZ43" i="1"/>
  <c r="AT58" i="1"/>
  <c r="AX48" i="1"/>
  <c r="AZ49" i="1"/>
  <c r="BA49" i="1"/>
  <c r="AX64" i="1"/>
  <c r="AO48" i="1"/>
  <c r="AY53" i="1"/>
  <c r="AX47" i="1"/>
  <c r="AU48" i="1"/>
  <c r="AU52" i="1"/>
  <c r="AS60" i="1"/>
  <c r="BC57" i="1"/>
  <c r="AR53" i="1"/>
  <c r="AT63" i="1"/>
  <c r="AR65" i="1"/>
  <c r="AV51" i="1"/>
  <c r="AZ61" i="1"/>
  <c r="AR59" i="1"/>
  <c r="AV50" i="1"/>
  <c r="AP66" i="1"/>
  <c r="AQ61" i="1"/>
  <c r="AR67" i="1"/>
  <c r="BB45" i="1"/>
  <c r="AR79" i="1"/>
  <c r="AP60" i="1"/>
  <c r="AU44" i="1"/>
  <c r="AW55" i="1"/>
  <c r="AU61" i="1"/>
  <c r="AR77" i="1"/>
  <c r="BD52" i="1"/>
  <c r="AW43" i="1"/>
  <c r="BB57" i="1"/>
  <c r="AO73" i="1"/>
  <c r="AY51" i="1"/>
  <c r="BA47" i="1"/>
  <c r="AS50" i="1"/>
  <c r="AX49" i="1"/>
  <c r="AW46" i="1"/>
  <c r="AU53" i="1"/>
  <c r="AX53" i="1"/>
  <c r="AR58" i="1"/>
  <c r="AW52" i="1"/>
  <c r="AR47" i="1"/>
  <c r="AX55" i="1"/>
  <c r="BC45" i="1"/>
  <c r="AT55" i="1"/>
  <c r="AQ69" i="1"/>
  <c r="BC43" i="1"/>
  <c r="AZ45" i="1"/>
  <c r="AU50" i="1"/>
  <c r="AT50" i="1"/>
  <c r="AU59" i="1"/>
  <c r="AT57" i="1"/>
  <c r="AT75" i="1"/>
  <c r="AP82" i="1"/>
  <c r="AJ82" i="1" s="1"/>
  <c r="AS76" i="1"/>
  <c r="AX66" i="1"/>
  <c r="BA60" i="1"/>
  <c r="BB58" i="1"/>
  <c r="BE52" i="1"/>
  <c r="AO84" i="1"/>
  <c r="AQ80" i="1"/>
  <c r="AZ62" i="1"/>
  <c r="BC56" i="1"/>
  <c r="AV70" i="1"/>
  <c r="AW68" i="1"/>
  <c r="AR78" i="1"/>
  <c r="AY64" i="1"/>
  <c r="BG48" i="1"/>
  <c r="BH46" i="1"/>
  <c r="AU72" i="1"/>
  <c r="BF50" i="1"/>
  <c r="AD44" i="1"/>
  <c r="AT74" i="1"/>
  <c r="BD54" i="1"/>
  <c r="BI44" i="1"/>
  <c r="AO47" i="1"/>
  <c r="AQ43" i="1"/>
  <c r="AP45" i="1"/>
  <c r="L44" i="1"/>
  <c r="BD138" i="1"/>
  <c r="AA135" i="1"/>
  <c r="BC140" i="1"/>
  <c r="BE136" i="1"/>
  <c r="BF134" i="1"/>
  <c r="BB142" i="1"/>
  <c r="AP48" i="1"/>
  <c r="AQ46" i="1"/>
  <c r="AR44" i="1"/>
  <c r="AO50" i="1"/>
  <c r="AS65" i="1"/>
  <c r="AQ74" i="1"/>
  <c r="AT68" i="1"/>
  <c r="BC50" i="1"/>
  <c r="AP76" i="1"/>
  <c r="AU66" i="1"/>
  <c r="AX60" i="1"/>
  <c r="AY58" i="1"/>
  <c r="BB52" i="1"/>
  <c r="AZ56" i="1"/>
  <c r="AS70" i="1"/>
  <c r="AO78" i="1"/>
  <c r="AV64" i="1"/>
  <c r="BD48" i="1"/>
  <c r="BE46" i="1"/>
  <c r="AR72" i="1"/>
  <c r="AW62" i="1"/>
  <c r="BF44" i="1"/>
  <c r="BA54" i="1"/>
  <c r="AO139" i="1"/>
  <c r="AP137" i="1"/>
  <c r="AQ135" i="1"/>
  <c r="AQ138" i="1"/>
  <c r="AP140" i="1"/>
  <c r="AR136" i="1"/>
  <c r="AS134" i="1"/>
  <c r="AO142" i="1"/>
  <c r="N134" i="1"/>
  <c r="AS141" i="1"/>
  <c r="BG47" i="1"/>
  <c r="BC139" i="1"/>
  <c r="BD137" i="1"/>
  <c r="BB141" i="1"/>
  <c r="BE135" i="1"/>
  <c r="AQ54" i="1"/>
  <c r="AQ50" i="1"/>
  <c r="AR140" i="1"/>
  <c r="AT136" i="1"/>
  <c r="AU134" i="1"/>
  <c r="AQ142" i="1"/>
  <c r="P134" i="1"/>
  <c r="AS138" i="1"/>
  <c r="AQ73" i="1"/>
  <c r="AS69" i="1"/>
  <c r="AW61" i="1"/>
  <c r="AY57" i="1"/>
  <c r="BC49" i="1"/>
  <c r="BE45" i="1"/>
  <c r="AP75" i="1"/>
  <c r="AT67" i="1"/>
  <c r="AV63" i="1"/>
  <c r="AZ55" i="1"/>
  <c r="BB51" i="1"/>
  <c r="AR71" i="1"/>
  <c r="AX59" i="1"/>
  <c r="BF48" i="1"/>
  <c r="AA45" i="1"/>
  <c r="BD47" i="1"/>
  <c r="BF43" i="1"/>
  <c r="AO77" i="1"/>
  <c r="BA53" i="1"/>
  <c r="AU65" i="1"/>
  <c r="BC138" i="1"/>
  <c r="Z134" i="1"/>
  <c r="BB140" i="1"/>
  <c r="BD136" i="1"/>
  <c r="BE134" i="1"/>
  <c r="BA142" i="1"/>
  <c r="BF142" i="1"/>
  <c r="BH138" i="1"/>
  <c r="BJ134" i="1"/>
  <c r="BI136" i="1"/>
  <c r="BG140" i="1"/>
  <c r="AS63" i="1"/>
  <c r="M45" i="1"/>
  <c r="AS75" i="1"/>
  <c r="BE137" i="1"/>
  <c r="AU137" i="1"/>
  <c r="AQ139" i="1"/>
  <c r="AR137" i="1"/>
  <c r="AP141" i="1"/>
  <c r="AS135" i="1"/>
  <c r="AP138" i="1"/>
  <c r="AO140" i="1"/>
  <c r="AQ136" i="1"/>
  <c r="AR134" i="1"/>
  <c r="M135" i="1"/>
  <c r="AU139" i="1"/>
  <c r="AS49" i="1"/>
  <c r="BD139" i="1"/>
  <c r="AT142" i="1"/>
  <c r="S135" i="1"/>
  <c r="AV138" i="1"/>
  <c r="AU140" i="1"/>
  <c r="AW136" i="1"/>
  <c r="AX134" i="1"/>
  <c r="W135" i="1"/>
  <c r="AZ138" i="1"/>
  <c r="AY140" i="1"/>
  <c r="BA136" i="1"/>
  <c r="BB134" i="1"/>
  <c r="AX142" i="1"/>
  <c r="BF137" i="1"/>
  <c r="AO136" i="1"/>
  <c r="AP134" i="1"/>
  <c r="K135" i="1"/>
  <c r="AP139" i="1"/>
  <c r="AQ60" i="1"/>
  <c r="AQ78" i="1"/>
  <c r="AP74" i="1"/>
  <c r="AS68" i="1"/>
  <c r="BB50" i="1"/>
  <c r="AO76" i="1"/>
  <c r="AT66" i="1"/>
  <c r="AW60" i="1"/>
  <c r="AX58" i="1"/>
  <c r="BA52" i="1"/>
  <c r="AY56" i="1"/>
  <c r="AR70" i="1"/>
  <c r="BE44" i="1"/>
  <c r="AU64" i="1"/>
  <c r="BC48" i="1"/>
  <c r="BD46" i="1"/>
  <c r="AZ54" i="1"/>
  <c r="AQ72" i="1"/>
  <c r="AV62" i="1"/>
  <c r="AS77" i="1"/>
  <c r="AQ65" i="1"/>
  <c r="AW53" i="1"/>
  <c r="W45" i="1"/>
  <c r="AT59" i="1"/>
  <c r="AZ47" i="1"/>
  <c r="BB43" i="1"/>
  <c r="AO69" i="1"/>
  <c r="AS61" i="1"/>
  <c r="AU57" i="1"/>
  <c r="AY49" i="1"/>
  <c r="BA45" i="1"/>
  <c r="AR63" i="1"/>
  <c r="AV55" i="1"/>
  <c r="AP67" i="1"/>
  <c r="AX51" i="1"/>
  <c r="AO79" i="1"/>
  <c r="AQ75" i="1"/>
  <c r="AU67" i="1"/>
  <c r="AW63" i="1"/>
  <c r="BA55" i="1"/>
  <c r="BC51" i="1"/>
  <c r="AR73" i="1"/>
  <c r="AB44" i="1"/>
  <c r="BG46" i="1"/>
  <c r="AT69" i="1"/>
  <c r="AS71" i="1"/>
  <c r="AY59" i="1"/>
  <c r="BE47" i="1"/>
  <c r="BG43" i="1"/>
  <c r="AX61" i="1"/>
  <c r="AZ57" i="1"/>
  <c r="BD49" i="1"/>
  <c r="BF45" i="1"/>
  <c r="AP77" i="1"/>
  <c r="AV65" i="1"/>
  <c r="BB53" i="1"/>
  <c r="X134" i="1"/>
  <c r="BA138" i="1"/>
  <c r="AZ140" i="1"/>
  <c r="BB136" i="1"/>
  <c r="BC134" i="1"/>
  <c r="AY142" i="1"/>
  <c r="AS51" i="1"/>
  <c r="BE142" i="1"/>
  <c r="BI134" i="1"/>
  <c r="BF140" i="1"/>
  <c r="AD134" i="1"/>
  <c r="BH136" i="1"/>
  <c r="BG138" i="1"/>
  <c r="BF49" i="1"/>
  <c r="AO138" i="1"/>
  <c r="AP136" i="1"/>
  <c r="AQ134" i="1"/>
  <c r="L134" i="1"/>
  <c r="AR141" i="1"/>
  <c r="AU135" i="1"/>
  <c r="AS139" i="1"/>
  <c r="AT137" i="1"/>
  <c r="AO70" i="1"/>
  <c r="AR64" i="1"/>
  <c r="AW54" i="1"/>
  <c r="AZ48" i="1"/>
  <c r="BA46" i="1"/>
  <c r="BB44" i="1"/>
  <c r="AP68" i="1"/>
  <c r="AY50" i="1"/>
  <c r="AU58" i="1"/>
  <c r="AS62" i="1"/>
  <c r="AX52" i="1"/>
  <c r="AQ66" i="1"/>
  <c r="AT60" i="1"/>
  <c r="AV56" i="1"/>
  <c r="AX137" i="1"/>
  <c r="AS59" i="1"/>
  <c r="BE139" i="1"/>
  <c r="BJ43" i="1"/>
  <c r="BA139" i="1"/>
  <c r="BB137" i="1"/>
  <c r="AZ141" i="1"/>
  <c r="BC135" i="1"/>
  <c r="AR135" i="1"/>
  <c r="AS142" i="1"/>
  <c r="R134" i="1"/>
  <c r="AU138" i="1"/>
  <c r="AT140" i="1"/>
  <c r="AV136" i="1"/>
  <c r="AW134" i="1"/>
  <c r="AW135" i="1"/>
  <c r="BB56" i="1"/>
  <c r="AP72" i="1"/>
  <c r="AQ70" i="1"/>
  <c r="AT64" i="1"/>
  <c r="AY54" i="1"/>
  <c r="BB48" i="1"/>
  <c r="BC46" i="1"/>
  <c r="BD44" i="1"/>
  <c r="AO74" i="1"/>
  <c r="AR68" i="1"/>
  <c r="BA50" i="1"/>
  <c r="AS66" i="1"/>
  <c r="AV60" i="1"/>
  <c r="AX56" i="1"/>
  <c r="AU62" i="1"/>
  <c r="AW58" i="1"/>
  <c r="AZ52" i="1"/>
  <c r="AP79" i="1"/>
  <c r="AR75" i="1"/>
  <c r="AV67" i="1"/>
  <c r="AX63" i="1"/>
  <c r="BB55" i="1"/>
  <c r="BD51" i="1"/>
  <c r="AQ77" i="1"/>
  <c r="AS73" i="1"/>
  <c r="BF47" i="1"/>
  <c r="AC45" i="1"/>
  <c r="BH43" i="1"/>
  <c r="AY61" i="1"/>
  <c r="BA57" i="1"/>
  <c r="BE49" i="1"/>
  <c r="BG45" i="1"/>
  <c r="AT71" i="1"/>
  <c r="AW65" i="1"/>
  <c r="BC53" i="1"/>
  <c r="AO81" i="1"/>
  <c r="AU69" i="1"/>
  <c r="BH44" i="1"/>
  <c r="AZ59" i="1"/>
  <c r="BG139" i="1"/>
  <c r="BH137" i="1"/>
  <c r="BF141" i="1"/>
  <c r="BI135" i="1"/>
  <c r="AX141" i="1"/>
  <c r="AO72" i="1"/>
  <c r="AP70" i="1"/>
  <c r="AS64" i="1"/>
  <c r="AX54" i="1"/>
  <c r="BA48" i="1"/>
  <c r="BB46" i="1"/>
  <c r="BC44" i="1"/>
  <c r="AQ68" i="1"/>
  <c r="AZ50" i="1"/>
  <c r="AR66" i="1"/>
  <c r="AU60" i="1"/>
  <c r="AT62" i="1"/>
  <c r="AW56" i="1"/>
  <c r="X44" i="1"/>
  <c r="AV58" i="1"/>
  <c r="AY52" i="1"/>
  <c r="AW139" i="1"/>
  <c r="AQ62" i="1"/>
  <c r="BF139" i="1"/>
  <c r="Y45" i="1"/>
  <c r="AX46" i="1"/>
  <c r="AS45" i="1"/>
  <c r="AR138" i="1"/>
  <c r="AQ140" i="1"/>
  <c r="AS136" i="1"/>
  <c r="AT134" i="1"/>
  <c r="AP142" i="1"/>
  <c r="O135" i="1"/>
  <c r="AT141" i="1"/>
  <c r="AQ64" i="1"/>
  <c r="BE141" i="1"/>
  <c r="BD142" i="1"/>
  <c r="BG136" i="1"/>
  <c r="AC135" i="1"/>
  <c r="BF138" i="1"/>
  <c r="BE140" i="1"/>
  <c r="BH134" i="1"/>
  <c r="AQ71" i="1"/>
  <c r="AW59" i="1"/>
  <c r="BC47" i="1"/>
  <c r="BE43" i="1"/>
  <c r="AP73" i="1"/>
  <c r="AR69" i="1"/>
  <c r="AV61" i="1"/>
  <c r="AX57" i="1"/>
  <c r="BB49" i="1"/>
  <c r="BD45" i="1"/>
  <c r="AO75" i="1"/>
  <c r="AS67" i="1"/>
  <c r="AU63" i="1"/>
  <c r="AY55" i="1"/>
  <c r="BA51" i="1"/>
  <c r="BE50" i="1"/>
  <c r="AT65" i="1"/>
  <c r="Z44" i="1"/>
  <c r="AZ53" i="1"/>
  <c r="AP50" i="1"/>
  <c r="AO52" i="1"/>
  <c r="AQ48" i="1"/>
  <c r="AT43" i="1"/>
  <c r="AS44" i="1"/>
  <c r="AT73" i="1"/>
  <c r="AR46" i="1"/>
  <c r="AQ141" i="1"/>
  <c r="AT135" i="1"/>
  <c r="AR139" i="1"/>
  <c r="AS137" i="1"/>
  <c r="AQ44" i="1"/>
  <c r="BB139" i="1"/>
  <c r="BC137" i="1"/>
  <c r="BA141" i="1"/>
  <c r="BD135" i="1"/>
  <c r="AQ52" i="1"/>
  <c r="AR142" i="1"/>
  <c r="Q135" i="1"/>
  <c r="AT138" i="1"/>
  <c r="AS140" i="1"/>
  <c r="AU136" i="1"/>
  <c r="AV134" i="1"/>
  <c r="AV135" i="1"/>
  <c r="S45" i="1"/>
  <c r="AS53" i="1"/>
  <c r="AP59" i="1"/>
  <c r="AU49" i="1"/>
  <c r="AR55" i="1"/>
  <c r="AV47" i="1"/>
  <c r="AX43" i="1"/>
  <c r="AO61" i="1"/>
  <c r="AW45" i="1"/>
  <c r="AQ57" i="1"/>
  <c r="AT51" i="1"/>
  <c r="AW137" i="1"/>
  <c r="BD43" i="1"/>
  <c r="BD53" i="1"/>
  <c r="AQ76" i="1"/>
  <c r="AV66" i="1"/>
  <c r="AY60" i="1"/>
  <c r="AZ58" i="1"/>
  <c r="BC52" i="1"/>
  <c r="AO80" i="1"/>
  <c r="AX62" i="1"/>
  <c r="BA56" i="1"/>
  <c r="AT70" i="1"/>
  <c r="AU68" i="1"/>
  <c r="AP78" i="1"/>
  <c r="AW64" i="1"/>
  <c r="BE48" i="1"/>
  <c r="BF46" i="1"/>
  <c r="BG44" i="1"/>
  <c r="AS72" i="1"/>
  <c r="BB54" i="1"/>
  <c r="BD50" i="1"/>
  <c r="AR74" i="1"/>
  <c r="BF135" i="1"/>
  <c r="AQ58" i="1"/>
  <c r="BF51" i="1"/>
  <c r="AT139" i="1"/>
  <c r="Y135" i="1"/>
  <c r="BB138" i="1"/>
  <c r="BA140" i="1"/>
  <c r="BC136" i="1"/>
  <c r="BD134" i="1"/>
  <c r="AZ142" i="1"/>
  <c r="BD140" i="1"/>
  <c r="BF136" i="1"/>
  <c r="BG134" i="1"/>
  <c r="AB134" i="1"/>
  <c r="BC142" i="1"/>
  <c r="BE138" i="1"/>
  <c r="BB135" i="1"/>
  <c r="AO55" i="1"/>
  <c r="AQ51" i="1"/>
  <c r="P44" i="1"/>
  <c r="AP53" i="1"/>
  <c r="AT45" i="1"/>
  <c r="AR49" i="1"/>
  <c r="AS47" i="1"/>
  <c r="AU43" i="1"/>
  <c r="AV139" i="1"/>
  <c r="T44" i="1"/>
  <c r="AT53" i="1"/>
  <c r="AQ59" i="1"/>
  <c r="AU51" i="1"/>
  <c r="AO63" i="1"/>
  <c r="AS55" i="1"/>
  <c r="AW47" i="1"/>
  <c r="AY43" i="1"/>
  <c r="AP61" i="1"/>
  <c r="AR57" i="1"/>
  <c r="AV49" i="1"/>
  <c r="AX45" i="1"/>
  <c r="AX135" i="1"/>
  <c r="N44" i="1"/>
  <c r="BC141" i="1"/>
  <c r="AS57" i="1"/>
  <c r="AQ56" i="1"/>
  <c r="BE53" i="1"/>
  <c r="AT47" i="1"/>
  <c r="AJ156" i="1" l="1"/>
  <c r="AJ170" i="1"/>
  <c r="AJ171" i="1"/>
  <c r="AM170" i="1" s="1"/>
  <c r="AJ159" i="1"/>
  <c r="AK159" i="1" s="1"/>
  <c r="AJ153" i="1"/>
  <c r="AK153" i="1" s="1"/>
  <c r="AJ143" i="1"/>
  <c r="AM142" i="1" s="1"/>
  <c r="AJ158" i="1"/>
  <c r="AM158" i="1" s="1"/>
  <c r="AJ157" i="1"/>
  <c r="AK156" i="1" s="1"/>
  <c r="AJ134" i="1"/>
  <c r="AL133" i="1" s="1"/>
  <c r="AJ141" i="1"/>
  <c r="AK141" i="1" s="1"/>
  <c r="AJ162" i="1"/>
  <c r="AJ144" i="1"/>
  <c r="AK144" i="1" s="1"/>
  <c r="AJ83" i="1"/>
  <c r="AK82" i="1" s="1"/>
  <c r="AJ135" i="1"/>
  <c r="AL159" i="1"/>
  <c r="AJ172" i="1"/>
  <c r="AK171" i="1" s="1"/>
  <c r="AJ138" i="1"/>
  <c r="AJ137" i="1"/>
  <c r="AJ140" i="1"/>
  <c r="AJ139" i="1"/>
  <c r="AJ148" i="1"/>
  <c r="AJ147" i="1"/>
  <c r="AJ169" i="1"/>
  <c r="AL169" i="1" s="1"/>
  <c r="AJ168" i="1"/>
  <c r="AJ167" i="1"/>
  <c r="AJ45" i="1"/>
  <c r="AJ63" i="1"/>
  <c r="AJ154" i="1"/>
  <c r="AJ133" i="1"/>
  <c r="AJ176" i="1"/>
  <c r="AJ175" i="1"/>
  <c r="AK174" i="1" s="1"/>
  <c r="AJ146" i="1"/>
  <c r="AJ145" i="1"/>
  <c r="AJ165" i="1"/>
  <c r="AJ166" i="1"/>
  <c r="AJ152" i="1"/>
  <c r="AJ151" i="1"/>
  <c r="AJ65" i="1"/>
  <c r="AJ161" i="1"/>
  <c r="AJ142" i="1"/>
  <c r="AJ150" i="1"/>
  <c r="AJ149" i="1"/>
  <c r="AJ173" i="1"/>
  <c r="AJ155" i="1"/>
  <c r="AJ164" i="1"/>
  <c r="AJ163" i="1"/>
  <c r="AJ69" i="1"/>
  <c r="AJ55" i="1"/>
  <c r="AJ43" i="1"/>
  <c r="AL42" i="1" s="1"/>
  <c r="AJ56" i="1"/>
  <c r="AJ47" i="1"/>
  <c r="AJ61" i="1"/>
  <c r="AJ48" i="1"/>
  <c r="AJ59" i="1"/>
  <c r="AJ64" i="1"/>
  <c r="AJ67" i="1"/>
  <c r="AJ57" i="1"/>
  <c r="AJ85" i="1"/>
  <c r="AJ84" i="1"/>
  <c r="AJ54" i="1"/>
  <c r="AJ49" i="1"/>
  <c r="AJ81" i="1"/>
  <c r="AM81" i="1" s="1"/>
  <c r="AJ80" i="1"/>
  <c r="AJ60" i="1"/>
  <c r="AJ62" i="1"/>
  <c r="AJ46" i="1"/>
  <c r="AJ74" i="1"/>
  <c r="AJ75" i="1"/>
  <c r="AJ58" i="1"/>
  <c r="AJ53" i="1"/>
  <c r="AJ52" i="1"/>
  <c r="AJ72" i="1"/>
  <c r="AJ73" i="1"/>
  <c r="AJ44" i="1"/>
  <c r="AJ66" i="1"/>
  <c r="AJ136" i="1"/>
  <c r="AJ77" i="1"/>
  <c r="AJ76" i="1"/>
  <c r="AJ68" i="1"/>
  <c r="AJ78" i="1"/>
  <c r="AJ79" i="1"/>
  <c r="AJ50" i="1"/>
  <c r="AJ51" i="1"/>
  <c r="AJ71" i="1"/>
  <c r="AJ70" i="1"/>
  <c r="AM156" i="1" l="1"/>
  <c r="AK158" i="1"/>
  <c r="AK170" i="1"/>
  <c r="AK157" i="1"/>
  <c r="AL157" i="1"/>
  <c r="AK64" i="1"/>
  <c r="AK59" i="1"/>
  <c r="AM47" i="1"/>
  <c r="AL82" i="1"/>
  <c r="AN82" i="1" s="1"/>
  <c r="AK133" i="1"/>
  <c r="AL175" i="1"/>
  <c r="AN158" i="1"/>
  <c r="AM134" i="1"/>
  <c r="AN133" i="1" s="1"/>
  <c r="AN169" i="1"/>
  <c r="AM83" i="1"/>
  <c r="AL143" i="1"/>
  <c r="AN157" i="1"/>
  <c r="AN156" i="1"/>
  <c r="AK143" i="1"/>
  <c r="AM152" i="1"/>
  <c r="AL60" i="1"/>
  <c r="AK47" i="1"/>
  <c r="AM55" i="1"/>
  <c r="AL167" i="1"/>
  <c r="AK168" i="1"/>
  <c r="AM160" i="1"/>
  <c r="AN159" i="1" s="1"/>
  <c r="AK161" i="1"/>
  <c r="AK151" i="1"/>
  <c r="AM150" i="1"/>
  <c r="AN151" i="1" s="1"/>
  <c r="AM162" i="1"/>
  <c r="AK163" i="1"/>
  <c r="AK67" i="1"/>
  <c r="AM154" i="1"/>
  <c r="AK155" i="1"/>
  <c r="AK165" i="1"/>
  <c r="AM164" i="1"/>
  <c r="AK147" i="1"/>
  <c r="AM146" i="1"/>
  <c r="AL161" i="1"/>
  <c r="AK160" i="1"/>
  <c r="AL54" i="1"/>
  <c r="AM63" i="1"/>
  <c r="AM172" i="1"/>
  <c r="AK173" i="1"/>
  <c r="AK145" i="1"/>
  <c r="AM144" i="1"/>
  <c r="AL147" i="1"/>
  <c r="AK148" i="1"/>
  <c r="AK162" i="1"/>
  <c r="AL155" i="1"/>
  <c r="AM148" i="1"/>
  <c r="AK149" i="1"/>
  <c r="AL145" i="1"/>
  <c r="AK146" i="1"/>
  <c r="AL165" i="1"/>
  <c r="AK166" i="1"/>
  <c r="AK135" i="1"/>
  <c r="AL84" i="1"/>
  <c r="AK48" i="1"/>
  <c r="AK150" i="1"/>
  <c r="AL149" i="1"/>
  <c r="AM174" i="1"/>
  <c r="AK175" i="1"/>
  <c r="AL173" i="1"/>
  <c r="AK134" i="1"/>
  <c r="AK65" i="1"/>
  <c r="AM166" i="1"/>
  <c r="AK167" i="1"/>
  <c r="AK169" i="1"/>
  <c r="AM168" i="1"/>
  <c r="AN168" i="1" s="1"/>
  <c r="AK42" i="1"/>
  <c r="AL151" i="1"/>
  <c r="AK152" i="1"/>
  <c r="AL163" i="1"/>
  <c r="AK164" i="1"/>
  <c r="AL62" i="1"/>
  <c r="AK83" i="1"/>
  <c r="AK55" i="1"/>
  <c r="AK142" i="1"/>
  <c r="AL141" i="1"/>
  <c r="AL153" i="1"/>
  <c r="AK154" i="1"/>
  <c r="AL171" i="1"/>
  <c r="AK172" i="1"/>
  <c r="AL58" i="1"/>
  <c r="AK63" i="1"/>
  <c r="AL64" i="1"/>
  <c r="AK61" i="1"/>
  <c r="AL66" i="1"/>
  <c r="AL78" i="1"/>
  <c r="AK79" i="1"/>
  <c r="AK78" i="1"/>
  <c r="AM77" i="1"/>
  <c r="AK72" i="1"/>
  <c r="AM71" i="1"/>
  <c r="AK46" i="1"/>
  <c r="AM45" i="1"/>
  <c r="AL70" i="1"/>
  <c r="AK71" i="1"/>
  <c r="AL50" i="1"/>
  <c r="AK51" i="1"/>
  <c r="AL139" i="1"/>
  <c r="AK140" i="1"/>
  <c r="AK70" i="1"/>
  <c r="AM69" i="1"/>
  <c r="AM43" i="1"/>
  <c r="AN43" i="1" s="1"/>
  <c r="AK44" i="1"/>
  <c r="AM73" i="1"/>
  <c r="AK74" i="1"/>
  <c r="AK57" i="1"/>
  <c r="AL56" i="1"/>
  <c r="AL46" i="1"/>
  <c r="AM140" i="1"/>
  <c r="AK43" i="1"/>
  <c r="AN42" i="1" s="1"/>
  <c r="AL74" i="1"/>
  <c r="AK75" i="1"/>
  <c r="AK68" i="1"/>
  <c r="AM67" i="1"/>
  <c r="AK139" i="1"/>
  <c r="AM138" i="1"/>
  <c r="AK60" i="1"/>
  <c r="AM59" i="1"/>
  <c r="AK77" i="1"/>
  <c r="AL76" i="1"/>
  <c r="AM79" i="1"/>
  <c r="AK80" i="1"/>
  <c r="AM49" i="1"/>
  <c r="AK50" i="1"/>
  <c r="AL72" i="1"/>
  <c r="AK73" i="1"/>
  <c r="AK136" i="1"/>
  <c r="AL135" i="1"/>
  <c r="AK81" i="1"/>
  <c r="AL80" i="1"/>
  <c r="AM57" i="1"/>
  <c r="AK58" i="1"/>
  <c r="AM51" i="1"/>
  <c r="AK52" i="1"/>
  <c r="AL48" i="1"/>
  <c r="AK49" i="1"/>
  <c r="AK69" i="1"/>
  <c r="AK45" i="1"/>
  <c r="AK56" i="1"/>
  <c r="AK66" i="1"/>
  <c r="AM65" i="1"/>
  <c r="AK62" i="1"/>
  <c r="AM61" i="1"/>
  <c r="AM75" i="1"/>
  <c r="AK76" i="1"/>
  <c r="AK137" i="1"/>
  <c r="AM136" i="1"/>
  <c r="AL137" i="1"/>
  <c r="AK138" i="1"/>
  <c r="AL52" i="1"/>
  <c r="AK53" i="1"/>
  <c r="AK54" i="1"/>
  <c r="AM53" i="1"/>
  <c r="AL68" i="1"/>
  <c r="AL44" i="1"/>
  <c r="AN83" i="1" l="1"/>
  <c r="AN81" i="1"/>
  <c r="AN60" i="1"/>
  <c r="AN173" i="1"/>
  <c r="AN172" i="1"/>
  <c r="AN148" i="1"/>
  <c r="AN149" i="1"/>
  <c r="AN150" i="1"/>
  <c r="AN145" i="1"/>
  <c r="AN144" i="1"/>
  <c r="AN143" i="1"/>
  <c r="AN142" i="1"/>
  <c r="AN138" i="1"/>
  <c r="AN139" i="1"/>
  <c r="AN175" i="1"/>
  <c r="AN174" i="1"/>
  <c r="AN161" i="1"/>
  <c r="AN160" i="1"/>
  <c r="AN166" i="1"/>
  <c r="AN167" i="1"/>
  <c r="AN141" i="1"/>
  <c r="AN140" i="1"/>
  <c r="AN171" i="1"/>
  <c r="AN170" i="1"/>
  <c r="AN147" i="1"/>
  <c r="AN165" i="1"/>
  <c r="AN164" i="1"/>
  <c r="AN135" i="1"/>
  <c r="AN134" i="1"/>
  <c r="AN163" i="1"/>
  <c r="AN162" i="1"/>
  <c r="AN136" i="1"/>
  <c r="AN137" i="1"/>
  <c r="AN64" i="1"/>
  <c r="AM179" i="1"/>
  <c r="AM178" i="1"/>
  <c r="AN63" i="1"/>
  <c r="AN58" i="1"/>
  <c r="AN62" i="1"/>
  <c r="AN153" i="1"/>
  <c r="AN152" i="1"/>
  <c r="AN53" i="1"/>
  <c r="AL178" i="1"/>
  <c r="AL179" i="1"/>
  <c r="AN54" i="1"/>
  <c r="AN79" i="1"/>
  <c r="AN80" i="1"/>
  <c r="AN46" i="1"/>
  <c r="AN45" i="1"/>
  <c r="AL87" i="1"/>
  <c r="AN44" i="1"/>
  <c r="AL88" i="1"/>
  <c r="AN72" i="1"/>
  <c r="AN71" i="1"/>
  <c r="AN65" i="1"/>
  <c r="AN66" i="1"/>
  <c r="AN51" i="1"/>
  <c r="AN52" i="1"/>
  <c r="AN68" i="1"/>
  <c r="AN67" i="1"/>
  <c r="AN70" i="1"/>
  <c r="AN69" i="1"/>
  <c r="AN57" i="1"/>
  <c r="AN75" i="1"/>
  <c r="AN76" i="1"/>
  <c r="AN55" i="1"/>
  <c r="AN56" i="1"/>
  <c r="AN48" i="1"/>
  <c r="AN47" i="1"/>
  <c r="AN50" i="1"/>
  <c r="AN49" i="1"/>
  <c r="AN74" i="1"/>
  <c r="AN73" i="1"/>
  <c r="AN59" i="1"/>
  <c r="AN61" i="1"/>
  <c r="AN78" i="1"/>
  <c r="AN77" i="1"/>
  <c r="AM87" i="1"/>
  <c r="AM88" i="1"/>
</calcChain>
</file>

<file path=xl/sharedStrings.xml><?xml version="1.0" encoding="utf-8"?>
<sst xmlns="http://schemas.openxmlformats.org/spreadsheetml/2006/main" count="192" uniqueCount="32">
  <si>
    <t xml:space="preserve">Kyahi Madumurti </t>
  </si>
  <si>
    <t>Jogjakarta Kraton</t>
  </si>
  <si>
    <t>Hz</t>
  </si>
  <si>
    <t>gender panembung</t>
  </si>
  <si>
    <t>gender barung</t>
  </si>
  <si>
    <t>gender panerus</t>
  </si>
  <si>
    <t>saron demung</t>
  </si>
  <si>
    <t>saron ritjik</t>
  </si>
  <si>
    <t>saron peking</t>
  </si>
  <si>
    <t>beats</t>
  </si>
  <si>
    <t>n.a.</t>
  </si>
  <si>
    <t>cents above A2 = 110 Hz</t>
  </si>
  <si>
    <t>steps</t>
  </si>
  <si>
    <t>within</t>
  </si>
  <si>
    <t>between</t>
  </si>
  <si>
    <t>min</t>
  </si>
  <si>
    <t>max</t>
  </si>
  <si>
    <t>Kyahi Kanjutmesem</t>
  </si>
  <si>
    <t>Pura Mangkunegaran</t>
  </si>
  <si>
    <t xml:space="preserve"> </t>
  </si>
  <si>
    <t>Hz (c.p.s.)</t>
  </si>
  <si>
    <t>within &lt; between?</t>
  </si>
  <si>
    <t>Highlighted labels for the gender and saron entries correspond to cents values in Table 5, #14, p. 45 of Surjodingrat et al. 1972.</t>
  </si>
  <si>
    <t>Strict Propriety:</t>
  </si>
  <si>
    <t>All pairs of intervals are "strictly proper."</t>
  </si>
  <si>
    <t>Focus:</t>
  </si>
  <si>
    <t>Highlighted gender and saron entries correspond to cents values in Table 5, #5, p. 45 of Surjodingrat et al. 1972.</t>
  </si>
  <si>
    <t>As well, all pairs of intervals are "focal."</t>
  </si>
  <si>
    <t>Highlighting identifies pairs of tone-pairs that are anomalous with regard to "focus"; these pairs of tone-pairs can be traced to pairs of tones that can be traced to one or two individual frequencies: specifically, 147 Hz of the gender panembung and/or 499 Hz of the saron demung.</t>
  </si>
  <si>
    <t>degree names:</t>
  </si>
  <si>
    <t>Table 1, p. 37 of Surjodingrat et al. 1972</t>
  </si>
  <si>
    <t>Table 3, p. 41 of Surjodingrat et al. 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</si>
</sst>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Verdana"/>
      <family val="2"/>
    </font>
    <font>
      <sz val="16"/>
      <color theme="1"/>
      <name val="Verdana"/>
      <family val="2"/>
    </font>
    <font>
      <b/>
      <i/>
      <u/>
      <sz val="16"/>
      <name val="Verdana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Verdana"/>
      <family val="2"/>
    </font>
    <font>
      <b/>
      <sz val="20"/>
      <color rgb="FF000000"/>
      <name val="Calibri"/>
      <family val="2"/>
      <scheme val="minor"/>
    </font>
    <font>
      <sz val="16"/>
      <color rgb="FF000000"/>
      <name val="Verdana"/>
      <family val="2"/>
    </font>
    <font>
      <sz val="16"/>
      <color rgb="FF000000"/>
      <name val="Calibri"/>
      <family val="2"/>
      <scheme val="minor"/>
    </font>
    <font>
      <b/>
      <i/>
      <u/>
      <sz val="16"/>
      <color rgb="FF000000"/>
      <name val="Calibri"/>
      <family val="2"/>
      <scheme val="minor"/>
    </font>
    <font>
      <b/>
      <i/>
      <u/>
      <sz val="16"/>
      <color rgb="FF000000"/>
      <name val="Verdana"/>
      <family val="2"/>
    </font>
    <font>
      <i/>
      <sz val="1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4" fillId="0" borderId="0" xfId="0" applyNumberFormat="1" applyFont="1"/>
    <xf numFmtId="0" fontId="4" fillId="0" borderId="0" xfId="0" applyFont="1"/>
    <xf numFmtId="1" fontId="5" fillId="0" borderId="0" xfId="0" applyNumberFormat="1" applyFont="1"/>
    <xf numFmtId="0" fontId="6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horizontal="center"/>
    </xf>
    <xf numFmtId="1" fontId="8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0" fillId="0" borderId="0" xfId="0" applyFont="1"/>
    <xf numFmtId="0" fontId="0" fillId="0" borderId="0" xfId="0" applyAlignment="1">
      <alignment horizontal="center"/>
    </xf>
    <xf numFmtId="1" fontId="10" fillId="0" borderId="0" xfId="0" applyNumberFormat="1" applyFont="1"/>
    <xf numFmtId="0" fontId="11" fillId="0" borderId="0" xfId="0" applyFont="1"/>
    <xf numFmtId="0" fontId="12" fillId="0" borderId="0" xfId="0" applyFont="1"/>
    <xf numFmtId="1" fontId="2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1" fontId="0" fillId="0" borderId="0" xfId="0" applyNumberFormat="1"/>
    <xf numFmtId="1" fontId="0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6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17" fillId="0" borderId="0" xfId="0" applyNumberFormat="1" applyFont="1"/>
    <xf numFmtId="0" fontId="1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" fontId="19" fillId="0" borderId="0" xfId="0" applyNumberFormat="1" applyFont="1"/>
    <xf numFmtId="0" fontId="20" fillId="0" borderId="0" xfId="0" applyFont="1"/>
    <xf numFmtId="0" fontId="10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1" fontId="22" fillId="0" borderId="0" xfId="0" applyNumberFormat="1" applyFont="1"/>
    <xf numFmtId="0" fontId="23" fillId="0" borderId="0" xfId="0" applyFont="1" applyAlignment="1">
      <alignment horizontal="center"/>
    </xf>
    <xf numFmtId="0" fontId="24" fillId="0" borderId="0" xfId="0" applyFont="1"/>
    <xf numFmtId="1" fontId="1" fillId="0" borderId="0" xfId="0" applyNumberFormat="1" applyFont="1"/>
    <xf numFmtId="1" fontId="2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B332-B183-A745-8AB0-533CF3D2A85B}">
  <dimension ref="A1:GF179"/>
  <sheetViews>
    <sheetView tabSelected="1" zoomScale="110" workbookViewId="0">
      <selection activeCell="D9" sqref="D9"/>
    </sheetView>
  </sheetViews>
  <sheetFormatPr baseColWidth="10" defaultRowHeight="21" x14ac:dyDescent="0.25"/>
  <cols>
    <col min="38" max="40" width="10.625" customWidth="1"/>
    <col min="41" max="62" width="5.625" customWidth="1"/>
  </cols>
  <sheetData>
    <row r="1" spans="1:123" x14ac:dyDescent="0.25">
      <c r="A1" s="1" t="s">
        <v>30</v>
      </c>
    </row>
    <row r="2" spans="1:123" x14ac:dyDescent="0.25">
      <c r="A2" s="1" t="s">
        <v>26</v>
      </c>
    </row>
    <row r="3" spans="1:123" x14ac:dyDescent="0.25">
      <c r="A3" s="1" t="s">
        <v>24</v>
      </c>
    </row>
    <row r="4" spans="1:123" x14ac:dyDescent="0.25">
      <c r="A4" s="1" t="s">
        <v>27</v>
      </c>
    </row>
    <row r="5" spans="1:123" x14ac:dyDescent="0.25">
      <c r="A5" s="1"/>
    </row>
    <row r="6" spans="1:123" s="1" customFormat="1" x14ac:dyDescent="0.25">
      <c r="A6" s="1" t="s">
        <v>0</v>
      </c>
      <c r="D6" s="2" t="s">
        <v>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123" s="1" customFormat="1" x14ac:dyDescent="0.25">
      <c r="A7" s="1" t="s">
        <v>1</v>
      </c>
      <c r="B7" s="4"/>
      <c r="C7" s="4"/>
      <c r="D7" s="5">
        <v>5</v>
      </c>
      <c r="E7" s="5">
        <v>6</v>
      </c>
      <c r="F7" s="5">
        <v>1</v>
      </c>
      <c r="G7" s="5">
        <v>2</v>
      </c>
      <c r="H7" s="5">
        <v>3</v>
      </c>
      <c r="I7" s="5">
        <v>5</v>
      </c>
      <c r="J7" s="5">
        <v>6</v>
      </c>
      <c r="K7" s="5">
        <v>1</v>
      </c>
      <c r="L7" s="5">
        <v>2</v>
      </c>
      <c r="M7" s="5">
        <v>3</v>
      </c>
      <c r="N7" s="5">
        <v>5</v>
      </c>
      <c r="O7" s="5">
        <v>6</v>
      </c>
      <c r="P7" s="5">
        <v>1</v>
      </c>
      <c r="Q7" s="5">
        <v>2</v>
      </c>
      <c r="R7" s="5">
        <v>3</v>
      </c>
      <c r="S7" s="5">
        <v>5</v>
      </c>
      <c r="T7" s="5">
        <v>6</v>
      </c>
      <c r="U7" s="6">
        <v>1</v>
      </c>
      <c r="V7" s="5">
        <v>2</v>
      </c>
      <c r="W7" s="5">
        <v>3</v>
      </c>
      <c r="X7" s="5">
        <v>5</v>
      </c>
      <c r="Y7" s="5">
        <v>6</v>
      </c>
      <c r="Z7" s="6">
        <v>1</v>
      </c>
      <c r="AA7" s="5">
        <v>2</v>
      </c>
      <c r="AB7" s="5">
        <v>3</v>
      </c>
      <c r="AC7" s="5">
        <v>5</v>
      </c>
      <c r="AD7" s="5">
        <v>6</v>
      </c>
      <c r="AE7" s="5">
        <v>1</v>
      </c>
      <c r="AF7" s="5"/>
      <c r="AG7" s="5"/>
      <c r="AH7" s="5"/>
      <c r="AI7" s="5"/>
      <c r="AJ7" s="5"/>
      <c r="AK7" s="5"/>
      <c r="AL7" s="5"/>
      <c r="AM7" s="5"/>
      <c r="AN7" s="5"/>
      <c r="AO7" s="7"/>
      <c r="AP7" s="7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9"/>
      <c r="BW7" s="10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8"/>
      <c r="CV7" s="8"/>
      <c r="CW7" s="8"/>
      <c r="DR7" s="8">
        <v>6</v>
      </c>
      <c r="DS7" s="8">
        <v>1</v>
      </c>
    </row>
    <row r="8" spans="1:123" s="1" customFormat="1" x14ac:dyDescent="0.25"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5"/>
      <c r="W8" s="5"/>
      <c r="X8" s="5"/>
      <c r="Y8" s="5"/>
      <c r="Z8" s="6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7"/>
      <c r="AP8" s="7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9"/>
      <c r="BW8" s="10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8"/>
      <c r="CV8" s="8"/>
      <c r="CW8" s="8"/>
      <c r="DR8" s="8"/>
      <c r="DS8" s="8"/>
    </row>
    <row r="9" spans="1:123" ht="26" x14ac:dyDescent="0.3">
      <c r="A9" s="11" t="s">
        <v>20</v>
      </c>
      <c r="B9" s="12"/>
      <c r="C9" s="12"/>
      <c r="D9" s="13"/>
      <c r="E9" s="13"/>
      <c r="F9" s="13"/>
      <c r="G9" s="13"/>
      <c r="H9" s="13"/>
      <c r="I9" s="13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13"/>
      <c r="AI9" s="13"/>
      <c r="AJ9" s="13"/>
      <c r="AK9" s="13"/>
      <c r="AL9" s="13"/>
      <c r="AM9" s="13"/>
      <c r="AN9" s="13"/>
      <c r="AO9" s="7"/>
      <c r="AP9" s="7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5"/>
      <c r="BW9" s="16"/>
      <c r="BX9" s="16"/>
      <c r="BY9" s="16"/>
      <c r="BZ9" s="16"/>
      <c r="CA9" s="16"/>
      <c r="CB9" s="16"/>
      <c r="CC9" s="16"/>
      <c r="CD9" s="16"/>
      <c r="CU9" s="14"/>
      <c r="CV9" s="14"/>
      <c r="CW9" s="14"/>
      <c r="DR9" s="14"/>
      <c r="DS9" s="14"/>
    </row>
    <row r="10" spans="1:123" ht="26" x14ac:dyDescent="0.3">
      <c r="A10" s="11"/>
      <c r="B10" s="12"/>
      <c r="C10" s="12"/>
      <c r="D10" s="13"/>
      <c r="E10" s="13"/>
      <c r="F10" s="13"/>
      <c r="G10" s="13"/>
      <c r="H10" s="13"/>
      <c r="I10" s="13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13"/>
      <c r="AI10" s="13"/>
      <c r="AJ10" s="13"/>
      <c r="AK10" s="13"/>
      <c r="AL10" s="13"/>
      <c r="AM10" s="13"/>
      <c r="AN10" s="13"/>
      <c r="AO10" s="7"/>
      <c r="AP10" s="7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5"/>
      <c r="BW10" s="16"/>
      <c r="BX10" s="16"/>
      <c r="BY10" s="16"/>
      <c r="BZ10" s="16"/>
      <c r="CA10" s="16"/>
      <c r="CB10" s="16"/>
      <c r="CC10" s="16"/>
      <c r="CD10" s="16"/>
      <c r="CU10" s="14"/>
      <c r="CV10" s="14"/>
      <c r="CW10" s="14"/>
      <c r="DR10" s="14"/>
      <c r="DS10" s="14"/>
    </row>
    <row r="11" spans="1:123" x14ac:dyDescent="0.25">
      <c r="A11" s="17" t="s">
        <v>3</v>
      </c>
      <c r="B11" s="12"/>
      <c r="C11" s="12"/>
      <c r="D11" s="13"/>
      <c r="E11" s="13"/>
      <c r="F11" s="13"/>
      <c r="G11" s="13"/>
      <c r="H11" s="13"/>
      <c r="I11" s="13"/>
      <c r="J11" s="13"/>
      <c r="K11" s="13">
        <v>133</v>
      </c>
      <c r="L11" s="13">
        <v>149</v>
      </c>
      <c r="M11" s="13">
        <v>174</v>
      </c>
      <c r="N11" s="13">
        <v>204</v>
      </c>
      <c r="O11" s="13">
        <v>231</v>
      </c>
      <c r="P11" s="13">
        <v>268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5"/>
      <c r="AG11" s="5"/>
      <c r="AH11" s="3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4"/>
      <c r="BK11" s="14"/>
      <c r="BL11" s="14"/>
      <c r="BM11" s="14"/>
      <c r="BN11" s="14"/>
      <c r="BO11" s="14"/>
      <c r="BP11" s="19"/>
      <c r="BQ11" s="14"/>
      <c r="BR11" s="14"/>
      <c r="BS11" s="14"/>
      <c r="BT11" s="14"/>
      <c r="BU11" s="14"/>
      <c r="BV11" s="15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4"/>
      <c r="CV11" s="14"/>
      <c r="CW11" s="14"/>
      <c r="DR11" s="14"/>
      <c r="DS11" s="14"/>
    </row>
    <row r="12" spans="1:123" x14ac:dyDescent="0.25">
      <c r="A12" s="20" t="s">
        <v>4</v>
      </c>
      <c r="B12" s="12"/>
      <c r="C12" s="12"/>
      <c r="D12" s="13"/>
      <c r="E12" s="13"/>
      <c r="F12" s="13"/>
      <c r="G12" s="13"/>
      <c r="H12" s="13"/>
      <c r="I12" s="13"/>
      <c r="J12" s="13">
        <v>112</v>
      </c>
      <c r="K12" s="13">
        <v>134</v>
      </c>
      <c r="L12" s="13">
        <v>153</v>
      </c>
      <c r="M12" s="13">
        <v>177</v>
      </c>
      <c r="N12" s="13">
        <v>203</v>
      </c>
      <c r="O12" s="13">
        <v>230</v>
      </c>
      <c r="P12" s="13">
        <v>268</v>
      </c>
      <c r="Q12" s="13">
        <v>305</v>
      </c>
      <c r="R12" s="13">
        <v>349</v>
      </c>
      <c r="S12" s="13">
        <v>405</v>
      </c>
      <c r="T12" s="13">
        <v>466</v>
      </c>
      <c r="U12" s="13">
        <v>541</v>
      </c>
      <c r="V12" s="13">
        <v>615</v>
      </c>
      <c r="W12" s="13">
        <v>709</v>
      </c>
      <c r="X12" s="13"/>
      <c r="Y12" s="13"/>
      <c r="Z12" s="13"/>
      <c r="AA12" s="13"/>
      <c r="AB12" s="13"/>
      <c r="AC12" s="13"/>
      <c r="AD12" s="13"/>
      <c r="AE12" s="13"/>
      <c r="AF12" s="5"/>
      <c r="AG12" s="5"/>
      <c r="AH12" s="3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5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4"/>
      <c r="CV12" s="14"/>
      <c r="CW12" s="14"/>
      <c r="DR12" s="14"/>
      <c r="DS12" s="14"/>
    </row>
    <row r="13" spans="1:123" x14ac:dyDescent="0.25">
      <c r="A13" s="17" t="s">
        <v>5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>
        <v>267</v>
      </c>
      <c r="Q13" s="13">
        <v>305</v>
      </c>
      <c r="R13" s="13">
        <v>346</v>
      </c>
      <c r="S13" s="13">
        <v>406</v>
      </c>
      <c r="T13" s="13">
        <v>466</v>
      </c>
      <c r="U13" s="13">
        <v>540</v>
      </c>
      <c r="V13" s="13">
        <v>615</v>
      </c>
      <c r="W13" s="13">
        <v>711</v>
      </c>
      <c r="X13" s="13">
        <v>816</v>
      </c>
      <c r="Y13" s="13">
        <v>945</v>
      </c>
      <c r="Z13" s="13">
        <v>1101</v>
      </c>
      <c r="AA13" s="13">
        <v>1274</v>
      </c>
      <c r="AB13" s="13">
        <v>1473</v>
      </c>
      <c r="AC13" s="13">
        <v>1660</v>
      </c>
      <c r="AD13" s="13"/>
      <c r="AE13" s="13"/>
      <c r="AF13" s="5"/>
      <c r="AG13" s="5"/>
      <c r="AH13" s="5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5"/>
      <c r="BW13" s="16"/>
      <c r="BX13" s="16"/>
      <c r="BY13" s="16"/>
      <c r="BZ13" s="16"/>
      <c r="CA13" s="16"/>
      <c r="CB13" s="16"/>
      <c r="CC13" s="16"/>
      <c r="CD13" s="16"/>
      <c r="CU13" s="14"/>
      <c r="CV13" s="14"/>
      <c r="CW13" s="14"/>
      <c r="DR13" s="14"/>
      <c r="DS13" s="14"/>
    </row>
    <row r="14" spans="1:123" x14ac:dyDescent="0.25">
      <c r="A14" s="20" t="s">
        <v>6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>
        <v>268</v>
      </c>
      <c r="Q14" s="13">
        <v>307</v>
      </c>
      <c r="R14" s="13">
        <v>351</v>
      </c>
      <c r="S14" s="13">
        <v>410</v>
      </c>
      <c r="T14" s="13">
        <v>469</v>
      </c>
      <c r="U14" s="13">
        <v>544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5"/>
      <c r="AG14" s="5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5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U14" s="14"/>
      <c r="CV14" s="14"/>
      <c r="CW14" s="14"/>
      <c r="DS14" s="14"/>
    </row>
    <row r="15" spans="1:123" x14ac:dyDescent="0.25">
      <c r="A15" s="20" t="s">
        <v>6</v>
      </c>
      <c r="B15" s="1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>
        <v>269</v>
      </c>
      <c r="Q15" s="13">
        <v>308</v>
      </c>
      <c r="R15" s="13">
        <v>351</v>
      </c>
      <c r="S15" s="13">
        <v>408</v>
      </c>
      <c r="T15" s="13">
        <v>467</v>
      </c>
      <c r="U15" s="13">
        <v>541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5"/>
      <c r="AG15" s="5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5"/>
      <c r="BW15" s="16"/>
      <c r="BX15" s="16"/>
      <c r="BY15" s="16"/>
      <c r="BZ15" s="16"/>
      <c r="CA15" s="16"/>
      <c r="CB15" s="16"/>
      <c r="CC15" s="16"/>
      <c r="CD15" s="16"/>
      <c r="CU15" s="14"/>
      <c r="CV15" s="14"/>
      <c r="CW15" s="14"/>
      <c r="DS15" s="14"/>
    </row>
    <row r="16" spans="1:123" x14ac:dyDescent="0.25">
      <c r="A16" s="20" t="s">
        <v>7</v>
      </c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542</v>
      </c>
      <c r="V16" s="13">
        <v>620</v>
      </c>
      <c r="W16" s="13">
        <v>711</v>
      </c>
      <c r="X16" s="13">
        <v>820</v>
      </c>
      <c r="Y16" s="13">
        <v>948</v>
      </c>
      <c r="Z16" s="13">
        <v>1105</v>
      </c>
      <c r="AA16" s="13"/>
      <c r="AB16" s="13"/>
      <c r="AC16" s="13"/>
      <c r="AD16" s="13"/>
      <c r="AE16" s="13"/>
      <c r="AF16" s="5"/>
      <c r="AG16" s="5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9"/>
      <c r="BW16" s="16"/>
      <c r="BX16" s="16"/>
      <c r="BY16" s="16"/>
      <c r="BZ16" s="16"/>
      <c r="CA16" s="16"/>
      <c r="CB16" s="16"/>
      <c r="CC16" s="16"/>
      <c r="CD16" s="16"/>
      <c r="CG16" s="21"/>
      <c r="CU16" s="14"/>
      <c r="CV16" s="14"/>
      <c r="CW16" s="14"/>
      <c r="DR16" s="14"/>
      <c r="DS16" s="14"/>
    </row>
    <row r="17" spans="1:123" x14ac:dyDescent="0.25">
      <c r="A17" s="17" t="s">
        <v>7</v>
      </c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>
        <v>542</v>
      </c>
      <c r="V17" s="13">
        <v>616</v>
      </c>
      <c r="W17" s="13">
        <v>712</v>
      </c>
      <c r="X17" s="13">
        <v>827</v>
      </c>
      <c r="Y17" s="13">
        <v>947</v>
      </c>
      <c r="Z17" s="13">
        <v>1102</v>
      </c>
      <c r="AA17" s="13"/>
      <c r="AB17" s="13"/>
      <c r="AC17" s="13"/>
      <c r="AD17" s="13"/>
      <c r="AE17" s="13"/>
      <c r="AF17" s="5"/>
      <c r="AG17" s="5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5"/>
      <c r="BW17" s="16"/>
      <c r="BX17" s="16"/>
      <c r="BY17" s="16"/>
      <c r="BZ17" s="16"/>
      <c r="CA17" s="16"/>
      <c r="CB17" s="16"/>
      <c r="CC17" s="16"/>
      <c r="CD17" s="16"/>
      <c r="CU17" s="14"/>
      <c r="CV17" s="14"/>
      <c r="CW17" s="14"/>
      <c r="DR17" s="14"/>
      <c r="DS17" s="14"/>
    </row>
    <row r="18" spans="1:123" x14ac:dyDescent="0.25">
      <c r="A18" s="17" t="s">
        <v>7</v>
      </c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>
        <v>542</v>
      </c>
      <c r="V18" s="13">
        <v>617</v>
      </c>
      <c r="W18" s="13">
        <v>711</v>
      </c>
      <c r="X18" s="13">
        <v>823</v>
      </c>
      <c r="Y18" s="13">
        <v>948</v>
      </c>
      <c r="Z18" s="13">
        <v>1101</v>
      </c>
      <c r="AA18" s="13"/>
      <c r="AB18" s="13"/>
      <c r="AC18" s="13"/>
      <c r="AD18" s="13"/>
      <c r="AE18" s="13"/>
      <c r="AF18" s="5"/>
      <c r="AG18" s="5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DR18" s="14"/>
      <c r="DS18" s="14"/>
    </row>
    <row r="19" spans="1:123" x14ac:dyDescent="0.25">
      <c r="A19" s="17" t="s">
        <v>7</v>
      </c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>
        <v>541</v>
      </c>
      <c r="V19" s="13">
        <v>617</v>
      </c>
      <c r="W19" s="13">
        <v>711</v>
      </c>
      <c r="X19" s="13">
        <v>825</v>
      </c>
      <c r="Y19" s="13">
        <v>946</v>
      </c>
      <c r="Z19" s="13">
        <v>1100</v>
      </c>
      <c r="AA19" s="13"/>
      <c r="AB19" s="13"/>
      <c r="AC19" s="13"/>
      <c r="AD19" s="13"/>
      <c r="AE19" s="13"/>
      <c r="AF19" s="5"/>
      <c r="AG19" s="5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DR19" s="14"/>
      <c r="DS19" s="14"/>
    </row>
    <row r="20" spans="1:123" x14ac:dyDescent="0.25">
      <c r="A20" s="20" t="s">
        <v>8</v>
      </c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>
        <v>1100</v>
      </c>
      <c r="AA20" s="13">
        <v>1274</v>
      </c>
      <c r="AB20" s="13">
        <v>1473</v>
      </c>
      <c r="AC20" s="13">
        <v>1668</v>
      </c>
      <c r="AD20" s="13">
        <v>1920</v>
      </c>
      <c r="AE20" s="13">
        <v>2198</v>
      </c>
      <c r="AF20" s="5"/>
      <c r="AG20" s="5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DR20" s="14"/>
      <c r="DS20" s="14"/>
    </row>
    <row r="21" spans="1:123" x14ac:dyDescent="0.25">
      <c r="A21" s="20"/>
      <c r="B21" s="12"/>
      <c r="C21" s="12"/>
      <c r="D21" s="13"/>
      <c r="E21" s="13"/>
      <c r="F21" s="13"/>
      <c r="G21" s="13"/>
      <c r="H21" s="13"/>
      <c r="I21" s="13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DR21" s="14"/>
      <c r="DS21" s="14"/>
    </row>
    <row r="22" spans="1:123" x14ac:dyDescent="0.25">
      <c r="A22" s="20"/>
      <c r="B22" s="12"/>
      <c r="C22" s="5" t="s">
        <v>9</v>
      </c>
      <c r="D22" s="13"/>
      <c r="E22" s="13"/>
      <c r="F22" s="13"/>
      <c r="G22" s="13"/>
      <c r="H22" s="13"/>
      <c r="J22" s="13" t="s">
        <v>10</v>
      </c>
      <c r="K22" s="13">
        <f>MAX(K11:K20)-MIN(K11:K20)</f>
        <v>1</v>
      </c>
      <c r="L22" s="13">
        <f>MAX(L11:L20)-MIN(L11:L20)</f>
        <v>4</v>
      </c>
      <c r="M22" s="13">
        <f>MAX(M11:M20)-MIN(M11:M20)</f>
        <v>3</v>
      </c>
      <c r="N22" s="13">
        <f>MAX(N11:N20)-MIN(N11:N20)</f>
        <v>1</v>
      </c>
      <c r="O22" s="13">
        <f>MAX(O11:O20)-MIN(O11:O20)</f>
        <v>1</v>
      </c>
      <c r="P22" s="13">
        <f>MAX(P11:P20)-MIN(P11:P20)</f>
        <v>2</v>
      </c>
      <c r="Q22" s="13">
        <f>MAX(Q11:Q20)-MIN(Q11:Q20)</f>
        <v>3</v>
      </c>
      <c r="R22" s="13">
        <f>MAX(R11:R20)-MIN(R11:R20)</f>
        <v>5</v>
      </c>
      <c r="S22" s="13">
        <f>MAX(S11:S20)-MIN(S11:S20)</f>
        <v>5</v>
      </c>
      <c r="T22" s="13">
        <f>MAX(T11:T20)-MIN(T11:T20)</f>
        <v>3</v>
      </c>
      <c r="U22" s="13">
        <f>MAX(U11:U20)-MIN(U11:U20)</f>
        <v>4</v>
      </c>
      <c r="V22" s="13">
        <f>MAX(V11:V20)-MIN(V11:V20)</f>
        <v>5</v>
      </c>
      <c r="W22" s="13">
        <f>MAX(W11:W20)-MIN(W11:W20)</f>
        <v>3</v>
      </c>
      <c r="X22" s="13">
        <f>MAX(X11:X20)-MIN(X11:X20)</f>
        <v>11</v>
      </c>
      <c r="Y22" s="13">
        <f>MAX(Y11:Y20)-MIN(Y11:Y20)</f>
        <v>3</v>
      </c>
      <c r="Z22" s="13">
        <f>MAX(Z11:Z20)-MIN(Z11:Z20)</f>
        <v>5</v>
      </c>
      <c r="AA22" s="13">
        <f>MAX(AA11:AA20)-MIN(AA11:AA20)</f>
        <v>0</v>
      </c>
      <c r="AB22" s="13">
        <f>MAX(AB11:AB20)-MIN(AB11:AB20)</f>
        <v>0</v>
      </c>
      <c r="AC22" s="13">
        <f>MAX(AC11:AC20)-MIN(AC11:AC20)</f>
        <v>8</v>
      </c>
      <c r="AD22" s="13" t="s">
        <v>10</v>
      </c>
      <c r="AE22" s="13" t="s">
        <v>10</v>
      </c>
      <c r="AF22" s="5"/>
      <c r="AG22" s="5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DR22" s="14"/>
      <c r="DS22" s="14"/>
    </row>
    <row r="23" spans="1:123" x14ac:dyDescent="0.25">
      <c r="A23" s="20"/>
      <c r="B23" s="12"/>
      <c r="C23" s="12"/>
      <c r="D23" s="13"/>
      <c r="E23" s="13"/>
      <c r="F23" s="13"/>
      <c r="G23" s="13"/>
      <c r="H23" s="13"/>
      <c r="I23" s="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DR23" s="14"/>
      <c r="DS23" s="14"/>
    </row>
    <row r="24" spans="1:123" x14ac:dyDescent="0.25">
      <c r="A24" s="20"/>
      <c r="B24" s="12"/>
      <c r="C24" s="12"/>
      <c r="D24" s="22" t="s">
        <v>29</v>
      </c>
      <c r="E24" s="13"/>
      <c r="F24" s="13"/>
      <c r="G24" s="13"/>
      <c r="H24" s="13"/>
      <c r="I24" s="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DR24" s="14"/>
      <c r="DS24" s="14"/>
    </row>
    <row r="25" spans="1:123" s="1" customFormat="1" x14ac:dyDescent="0.25">
      <c r="B25" s="4"/>
      <c r="C25" s="4"/>
      <c r="D25" s="5">
        <v>5</v>
      </c>
      <c r="E25" s="5">
        <v>6</v>
      </c>
      <c r="F25" s="5">
        <v>1</v>
      </c>
      <c r="G25" s="5">
        <v>2</v>
      </c>
      <c r="H25" s="5">
        <v>3</v>
      </c>
      <c r="I25" s="5">
        <v>5</v>
      </c>
      <c r="J25" s="5">
        <v>6</v>
      </c>
      <c r="K25" s="5">
        <v>1</v>
      </c>
      <c r="L25" s="5">
        <v>2</v>
      </c>
      <c r="M25" s="5">
        <v>3</v>
      </c>
      <c r="N25" s="5">
        <v>5</v>
      </c>
      <c r="O25" s="5">
        <v>6</v>
      </c>
      <c r="P25" s="5">
        <v>1</v>
      </c>
      <c r="Q25" s="5">
        <v>2</v>
      </c>
      <c r="R25" s="5">
        <v>3</v>
      </c>
      <c r="S25" s="5">
        <v>5</v>
      </c>
      <c r="T25" s="5">
        <v>6</v>
      </c>
      <c r="U25" s="6">
        <v>1</v>
      </c>
      <c r="V25" s="5">
        <v>2</v>
      </c>
      <c r="W25" s="5">
        <v>3</v>
      </c>
      <c r="X25" s="5">
        <v>5</v>
      </c>
      <c r="Y25" s="5">
        <v>6</v>
      </c>
      <c r="Z25" s="6">
        <v>1</v>
      </c>
      <c r="AA25" s="5">
        <v>2</v>
      </c>
      <c r="AB25" s="5">
        <v>3</v>
      </c>
      <c r="AC25" s="5">
        <v>5</v>
      </c>
      <c r="AD25" s="5">
        <v>6</v>
      </c>
      <c r="AE25" s="5">
        <v>1</v>
      </c>
      <c r="AF25" s="5"/>
      <c r="AG25" s="5"/>
      <c r="AH25" s="5"/>
      <c r="AI25" s="5"/>
      <c r="AJ25" s="5"/>
      <c r="AK25" s="5"/>
      <c r="AL25" s="5"/>
      <c r="AM25" s="5"/>
      <c r="AN25" s="5"/>
      <c r="AO25" s="7"/>
      <c r="AP25" s="7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9"/>
      <c r="BW25" s="10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8"/>
      <c r="CV25" s="8"/>
      <c r="CW25" s="8"/>
      <c r="DR25" s="8">
        <v>6</v>
      </c>
      <c r="DS25" s="8">
        <v>1</v>
      </c>
    </row>
    <row r="26" spans="1:123" ht="26" x14ac:dyDescent="0.3">
      <c r="A26" s="11" t="s">
        <v>11</v>
      </c>
      <c r="B26" s="12"/>
      <c r="C26" s="12"/>
      <c r="D26" s="13"/>
      <c r="E26" s="13"/>
      <c r="F26" s="13"/>
      <c r="G26" s="13"/>
      <c r="H26" s="13"/>
      <c r="I26" s="13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DR26" s="14"/>
      <c r="DS26" s="14"/>
    </row>
    <row r="27" spans="1:123" x14ac:dyDescent="0.25">
      <c r="A27" s="17" t="s">
        <v>3</v>
      </c>
      <c r="B27" s="12"/>
      <c r="C27" s="12"/>
      <c r="D27" s="13"/>
      <c r="E27" s="13"/>
      <c r="F27" s="13"/>
      <c r="G27" s="13"/>
      <c r="H27" s="13"/>
      <c r="I27" s="13"/>
      <c r="J27" s="5"/>
      <c r="K27" s="13">
        <f>LOG(K11/110,2^(1/1200))</f>
        <v>328.7072663718418</v>
      </c>
      <c r="L27" s="13">
        <f>LOG(L11/110,2^(1/1200))</f>
        <v>525.37056832501185</v>
      </c>
      <c r="M27" s="13">
        <f>LOG(M11/110,2^(1/1200))</f>
        <v>793.90053878889682</v>
      </c>
      <c r="N27" s="13">
        <f>LOG(N11/110,2^(1/1200))</f>
        <v>1069.2787541362225</v>
      </c>
      <c r="O27" s="13">
        <f>LOG(O11/110,2^(1/1200))</f>
        <v>1284.4671934697008</v>
      </c>
      <c r="P27" s="13">
        <f>LOG(P11/110,2^(1/1200))</f>
        <v>1541.6753723197633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13"/>
      <c r="AI27" s="13"/>
      <c r="AJ27" s="13"/>
      <c r="AK27" s="13"/>
      <c r="AL27" s="13"/>
      <c r="AM27" s="13"/>
      <c r="AN27" s="13"/>
      <c r="AO27" s="7"/>
      <c r="AP27" s="7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4"/>
      <c r="BK27" s="14"/>
      <c r="BL27" s="14"/>
      <c r="BM27" s="14"/>
      <c r="BN27" s="14"/>
      <c r="BO27" s="14"/>
      <c r="BP27" s="19"/>
      <c r="BQ27" s="14"/>
      <c r="BR27" s="14"/>
      <c r="BS27" s="14"/>
      <c r="BT27" s="14"/>
      <c r="BU27" s="14"/>
      <c r="BV27" s="15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4"/>
      <c r="CV27" s="14"/>
      <c r="CW27" s="14"/>
      <c r="DR27" s="14"/>
      <c r="DS27" s="14"/>
    </row>
    <row r="28" spans="1:123" x14ac:dyDescent="0.25">
      <c r="A28" s="20" t="s">
        <v>4</v>
      </c>
      <c r="B28" s="12"/>
      <c r="C28" s="12"/>
      <c r="D28" s="13"/>
      <c r="E28" s="13"/>
      <c r="F28" s="13"/>
      <c r="G28" s="13"/>
      <c r="H28" s="13"/>
      <c r="I28" s="13"/>
      <c r="J28" s="13">
        <f>LOG(J12/110,2^(1/1200))</f>
        <v>31.19425023953379</v>
      </c>
      <c r="K28" s="13">
        <f>LOG(K12/110,2^(1/1200))</f>
        <v>341.67537231974165</v>
      </c>
      <c r="L28" s="13">
        <f>LOG(L12/110,2^(1/1200))</f>
        <v>571.23375500160091</v>
      </c>
      <c r="M28" s="13">
        <f>LOG(M12/110,2^(1/1200))</f>
        <v>823.49500387002024</v>
      </c>
      <c r="N28" s="13">
        <f>LOG(N12/110,2^(1/1200))</f>
        <v>1060.7714443926391</v>
      </c>
      <c r="O28" s="13">
        <f>LOG(O12/110,2^(1/1200))</f>
        <v>1276.9564049036817</v>
      </c>
      <c r="P28" s="13">
        <f>LOG(P12/110,2^(1/1200))</f>
        <v>1541.6753723197633</v>
      </c>
      <c r="Q28" s="13">
        <f>LOG(Q12/110,2^(1/1200))</f>
        <v>1765.5668627107389</v>
      </c>
      <c r="R28" s="13">
        <f>LOG(R12/110,2^(1/1200))</f>
        <v>1998.8682152220272</v>
      </c>
      <c r="S28" s="13">
        <f>LOG(S12/110,2^(1/1200))</f>
        <v>2256.5020610968336</v>
      </c>
      <c r="T28" s="13">
        <f>LOG(T12/110,2^(1/1200))</f>
        <v>2499.3917173555901</v>
      </c>
      <c r="U28" s="13">
        <f>LOG(U12/110,2^(1/1200))</f>
        <v>2757.7500843626362</v>
      </c>
      <c r="V28" s="13">
        <f>LOG(V12/110,2^(1/1200))</f>
        <v>2979.699464042385</v>
      </c>
      <c r="W28" s="13">
        <f>LOG(W12/110,2^(1/1200))</f>
        <v>3225.9385244578862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13"/>
      <c r="AI28" s="13"/>
      <c r="AJ28" s="13"/>
      <c r="AK28" s="13"/>
      <c r="AL28" s="13"/>
      <c r="AM28" s="13"/>
      <c r="AN28" s="13"/>
      <c r="AO28" s="7"/>
      <c r="AP28" s="7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5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4"/>
      <c r="CV28" s="14"/>
      <c r="CW28" s="14"/>
      <c r="DR28" s="14"/>
      <c r="DS28" s="14"/>
    </row>
    <row r="29" spans="1:123" x14ac:dyDescent="0.25">
      <c r="A29" s="17" t="s">
        <v>5</v>
      </c>
      <c r="B29" s="12"/>
      <c r="C29" s="12"/>
      <c r="D29" s="13"/>
      <c r="E29" s="13"/>
      <c r="F29" s="13"/>
      <c r="G29" s="13"/>
      <c r="H29" s="13"/>
      <c r="I29" s="13"/>
      <c r="J29" s="5"/>
      <c r="K29" s="5"/>
      <c r="L29" s="5"/>
      <c r="M29" s="5"/>
      <c r="N29" s="5"/>
      <c r="O29" s="5"/>
      <c r="P29" s="13">
        <f>LOG(P13/110,2^(1/1200))</f>
        <v>1535.203461795501</v>
      </c>
      <c r="Q29" s="13">
        <f>LOG(Q13/110,2^(1/1200))</f>
        <v>1765.5668627107389</v>
      </c>
      <c r="R29" s="13">
        <f>LOG(R13/110,2^(1/1200))</f>
        <v>1983.9222169345139</v>
      </c>
      <c r="S29" s="13">
        <f>LOG(S13/110,2^(1/1200))</f>
        <v>2260.7714443926607</v>
      </c>
      <c r="T29" s="13">
        <f>LOG(T13/110,2^(1/1200))</f>
        <v>2499.3917173555901</v>
      </c>
      <c r="U29" s="13">
        <f>LOG(U13/110,2^(1/1200))</f>
        <v>2754.5470602314554</v>
      </c>
      <c r="V29" s="13">
        <f>LOG(V13/110,2^(1/1200))</f>
        <v>2979.699464042385</v>
      </c>
      <c r="W29" s="13">
        <f>LOG(W13/110,2^(1/1200))</f>
        <v>3230.8152433137652</v>
      </c>
      <c r="X29" s="13">
        <f>LOG(X13/110,2^(1/1200))</f>
        <v>3469.2787541362659</v>
      </c>
      <c r="Y29" s="13">
        <f>LOG(Y13/110,2^(1/1200))</f>
        <v>3723.3729667005978</v>
      </c>
      <c r="Z29" s="13">
        <f>LOG(Z13/110,2^(1/1200))</f>
        <v>3987.8868480477231</v>
      </c>
      <c r="AA29" s="13">
        <f>LOG(AA13/110,2^(1/1200))</f>
        <v>4240.5478184780459</v>
      </c>
      <c r="AB29" s="13">
        <f>LOG(AB13/110,2^(1/1200))</f>
        <v>4491.8184018135089</v>
      </c>
      <c r="AC29" s="13">
        <f>LOG(AC13/110,2^(1/1200))</f>
        <v>4698.729375251638</v>
      </c>
      <c r="AD29" s="5"/>
      <c r="AE29" s="5"/>
      <c r="AF29" s="5"/>
      <c r="AG29" s="5"/>
      <c r="AH29" s="13"/>
      <c r="AI29" s="13"/>
      <c r="AJ29" s="13"/>
      <c r="AK29" s="13"/>
      <c r="AL29" s="13"/>
      <c r="AM29" s="13"/>
      <c r="AN29" s="13"/>
      <c r="AO29" s="7"/>
      <c r="AP29" s="7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5"/>
      <c r="BW29" s="16"/>
      <c r="BX29" s="16"/>
      <c r="BY29" s="16"/>
      <c r="BZ29" s="16"/>
      <c r="CA29" s="16"/>
      <c r="CB29" s="16"/>
      <c r="CC29" s="16"/>
      <c r="CD29" s="16"/>
      <c r="CU29" s="14"/>
      <c r="CV29" s="14"/>
      <c r="CW29" s="14"/>
      <c r="DR29" s="14"/>
      <c r="DS29" s="14"/>
    </row>
    <row r="30" spans="1:123" x14ac:dyDescent="0.25">
      <c r="A30" s="20" t="s">
        <v>6</v>
      </c>
      <c r="B30" s="12"/>
      <c r="C30" s="12"/>
      <c r="D30" s="13"/>
      <c r="E30" s="13"/>
      <c r="F30" s="13"/>
      <c r="G30" s="13"/>
      <c r="H30" s="13"/>
      <c r="I30" s="13"/>
      <c r="J30" s="5"/>
      <c r="K30" s="5"/>
      <c r="L30" s="5"/>
      <c r="M30" s="5"/>
      <c r="N30" s="5"/>
      <c r="O30" s="5"/>
      <c r="P30" s="13">
        <f>LOG(P14/110,2^(1/1200))</f>
        <v>1541.6753723197633</v>
      </c>
      <c r="Q30" s="13">
        <f>LOG(Q14/110,2^(1/1200))</f>
        <v>1776.8821582146559</v>
      </c>
      <c r="R30" s="13">
        <f>LOG(R14/110,2^(1/1200))</f>
        <v>2008.7610081359176</v>
      </c>
      <c r="S30" s="13">
        <f>LOG(S14/110,2^(1/1200))</f>
        <v>2277.7444631769849</v>
      </c>
      <c r="T30" s="13">
        <f>LOG(T14/110,2^(1/1200))</f>
        <v>2510.5012787889054</v>
      </c>
      <c r="U30" s="13">
        <f>LOG(U14/110,2^(1/1200))</f>
        <v>2767.3237532708658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5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U30" s="14"/>
      <c r="CV30" s="14"/>
      <c r="CW30" s="14"/>
      <c r="DS30" s="14"/>
    </row>
    <row r="31" spans="1:123" x14ac:dyDescent="0.25">
      <c r="A31" s="20" t="s">
        <v>6</v>
      </c>
      <c r="B31" s="12"/>
      <c r="C31" s="12"/>
      <c r="D31" s="13"/>
      <c r="E31" s="13"/>
      <c r="F31" s="13"/>
      <c r="G31" s="13"/>
      <c r="H31" s="13"/>
      <c r="I31" s="13"/>
      <c r="J31" s="5"/>
      <c r="K31" s="5"/>
      <c r="L31" s="5"/>
      <c r="M31" s="5"/>
      <c r="N31" s="5"/>
      <c r="O31" s="5"/>
      <c r="P31" s="13">
        <f>LOG(P15/110,2^(1/1200))</f>
        <v>1548.1231788383852</v>
      </c>
      <c r="Q31" s="13">
        <f>LOG(Q15/110,2^(1/1200))</f>
        <v>1782.5121926043221</v>
      </c>
      <c r="R31" s="13">
        <f>LOG(R15/110,2^(1/1200))</f>
        <v>2008.7610081359176</v>
      </c>
      <c r="S31" s="13">
        <f>LOG(S15/110,2^(1/1200))</f>
        <v>2269.2787541362441</v>
      </c>
      <c r="T31" s="13">
        <f>LOG(T15/110,2^(1/1200))</f>
        <v>2503.1028314220475</v>
      </c>
      <c r="U31" s="13">
        <f>LOG(U15/110,2^(1/1200))</f>
        <v>2757.7500843626362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5"/>
      <c r="BW31" s="16"/>
      <c r="BX31" s="16"/>
      <c r="BY31" s="16"/>
      <c r="BZ31" s="16"/>
      <c r="CA31" s="16"/>
      <c r="CB31" s="16"/>
      <c r="CC31" s="16"/>
      <c r="CD31" s="16"/>
      <c r="CU31" s="14"/>
      <c r="CV31" s="14"/>
      <c r="CW31" s="14"/>
      <c r="DS31" s="14"/>
    </row>
    <row r="32" spans="1:123" x14ac:dyDescent="0.25">
      <c r="A32" s="20" t="s">
        <v>7</v>
      </c>
      <c r="B32" s="12"/>
      <c r="C32" s="12"/>
      <c r="D32" s="13"/>
      <c r="E32" s="13"/>
      <c r="F32" s="13"/>
      <c r="G32" s="13"/>
      <c r="H32" s="13"/>
      <c r="I32" s="13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13">
        <f>LOG(U16/110,2^(1/1200))</f>
        <v>2760.9471933951045</v>
      </c>
      <c r="V32" s="13">
        <f>LOG(V16/110,2^(1/1200))</f>
        <v>2993.7176300995475</v>
      </c>
      <c r="W32" s="13">
        <f>LOG(W16/110,2^(1/1200))</f>
        <v>3230.8152433137652</v>
      </c>
      <c r="X32" s="13">
        <f>LOG(X16/110,2^(1/1200))</f>
        <v>3477.7444631770068</v>
      </c>
      <c r="Y32" s="13">
        <f>LOG(Y16/110,2^(1/1200))</f>
        <v>3728.860242448387</v>
      </c>
      <c r="Z32" s="13">
        <f>LOG(Z16/110,2^(1/1200))</f>
        <v>3994.1651289050333</v>
      </c>
      <c r="AA32" s="5"/>
      <c r="AB32" s="5"/>
      <c r="AC32" s="5"/>
      <c r="AD32" s="5"/>
      <c r="AE32" s="5"/>
      <c r="AF32" s="5"/>
      <c r="AG32" s="5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9"/>
      <c r="BW32" s="16"/>
      <c r="BX32" s="16"/>
      <c r="BY32" s="16"/>
      <c r="BZ32" s="16"/>
      <c r="CA32" s="16"/>
      <c r="CB32" s="16"/>
      <c r="CC32" s="16"/>
      <c r="CD32" s="16"/>
      <c r="CG32" s="21"/>
      <c r="CU32" s="14"/>
      <c r="CV32" s="14"/>
      <c r="CW32" s="14"/>
      <c r="DR32" s="14"/>
      <c r="DS32" s="14"/>
    </row>
    <row r="33" spans="1:123" x14ac:dyDescent="0.25">
      <c r="A33" s="17" t="s">
        <v>7</v>
      </c>
      <c r="B33" s="12"/>
      <c r="C33" s="12"/>
      <c r="D33" s="13"/>
      <c r="E33" s="13"/>
      <c r="F33" s="13"/>
      <c r="G33" s="13"/>
      <c r="H33" s="13"/>
      <c r="I33" s="1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13">
        <f>LOG(U17/110,2^(1/1200))</f>
        <v>2760.9471933951045</v>
      </c>
      <c r="V33" s="13">
        <f>LOG(V17/110,2^(1/1200))</f>
        <v>2982.5121926043439</v>
      </c>
      <c r="W33" s="13">
        <f>LOG(W17/110,2^(1/1200))</f>
        <v>3233.2484609301441</v>
      </c>
      <c r="X33" s="13">
        <f>LOG(X17/110,2^(1/1200))</f>
        <v>3492.4605667760011</v>
      </c>
      <c r="Y33" s="13">
        <f>LOG(Y17/110,2^(1/1200))</f>
        <v>3727.033082332538</v>
      </c>
      <c r="Z33" s="13">
        <f>LOG(Z17/110,2^(1/1200))</f>
        <v>3989.4585540558696</v>
      </c>
      <c r="AA33" s="5"/>
      <c r="AB33" s="5"/>
      <c r="AC33" s="5"/>
      <c r="AD33" s="5"/>
      <c r="AE33" s="5"/>
      <c r="AF33" s="5"/>
      <c r="AG33" s="5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5"/>
      <c r="BW33" s="16"/>
      <c r="BX33" s="16"/>
      <c r="BY33" s="16"/>
      <c r="BZ33" s="16"/>
      <c r="CA33" s="16"/>
      <c r="CB33" s="16"/>
      <c r="CC33" s="16"/>
      <c r="CD33" s="16"/>
      <c r="CU33" s="14"/>
      <c r="CV33" s="14"/>
      <c r="CW33" s="14"/>
      <c r="DR33" s="14"/>
      <c r="DS33" s="14"/>
    </row>
    <row r="34" spans="1:123" x14ac:dyDescent="0.25">
      <c r="A34" s="17" t="s">
        <v>7</v>
      </c>
      <c r="B34" s="12"/>
      <c r="C34" s="12"/>
      <c r="D34" s="13"/>
      <c r="E34" s="13"/>
      <c r="F34" s="13"/>
      <c r="G34" s="13"/>
      <c r="H34" s="13"/>
      <c r="I34" s="13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13">
        <f>LOG(U18/110,2^(1/1200))</f>
        <v>2760.9471933951045</v>
      </c>
      <c r="V34" s="13">
        <f>LOG(V18/110,2^(1/1200))</f>
        <v>2985.3203587497642</v>
      </c>
      <c r="W34" s="13">
        <f>LOG(W18/110,2^(1/1200))</f>
        <v>3230.8152433137652</v>
      </c>
      <c r="X34" s="13">
        <f>LOG(X18/110,2^(1/1200))</f>
        <v>3484.0666882764222</v>
      </c>
      <c r="Y34" s="13">
        <f>LOG(Y18/110,2^(1/1200))</f>
        <v>3728.860242448387</v>
      </c>
      <c r="Z34" s="13">
        <f>LOG(Z18/110,2^(1/1200))</f>
        <v>3987.8868480477231</v>
      </c>
      <c r="AA34" s="5"/>
      <c r="AB34" s="5"/>
      <c r="AC34" s="5"/>
      <c r="AD34" s="5"/>
      <c r="AE34" s="5"/>
      <c r="AF34" s="5"/>
      <c r="AG34" s="5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DR34" s="14"/>
      <c r="DS34" s="14"/>
    </row>
    <row r="35" spans="1:123" x14ac:dyDescent="0.25">
      <c r="A35" s="17" t="s">
        <v>7</v>
      </c>
      <c r="B35" s="12"/>
      <c r="C35" s="12"/>
      <c r="D35" s="13"/>
      <c r="E35" s="13"/>
      <c r="F35" s="13"/>
      <c r="G35" s="13"/>
      <c r="H35" s="13"/>
      <c r="I35" s="13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13">
        <f>LOG(U19/110,2^(1/1200))</f>
        <v>2757.7500843626362</v>
      </c>
      <c r="V35" s="13">
        <f>LOG(V19/110,2^(1/1200))</f>
        <v>2985.3203587497642</v>
      </c>
      <c r="W35" s="13">
        <f>LOG(W19/110,2^(1/1200))</f>
        <v>3230.8152433137652</v>
      </c>
      <c r="X35" s="13">
        <f>LOG(X19/110,2^(1/1200))</f>
        <v>3488.268714730285</v>
      </c>
      <c r="Y35" s="13">
        <f>LOG(Y19/110,2^(1/1200))</f>
        <v>3725.2039917777497</v>
      </c>
      <c r="Z35" s="13">
        <f>LOG(Z19/110,2^(1/1200))</f>
        <v>3986.3137138649072</v>
      </c>
      <c r="AA35" s="5"/>
      <c r="AB35" s="5"/>
      <c r="AC35" s="5"/>
      <c r="AD35" s="5"/>
      <c r="AE35" s="5"/>
      <c r="AF35" s="5"/>
      <c r="AG35" s="5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DR35" s="14"/>
      <c r="DS35" s="14"/>
    </row>
    <row r="36" spans="1:123" x14ac:dyDescent="0.25">
      <c r="A36" s="20" t="s">
        <v>8</v>
      </c>
      <c r="B36" s="12"/>
      <c r="C36" s="12"/>
      <c r="D36" s="13"/>
      <c r="E36" s="13"/>
      <c r="F36" s="13"/>
      <c r="G36" s="13"/>
      <c r="H36" s="13"/>
      <c r="I36" s="13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13">
        <f t="shared" ref="Z36" si="0">LOG(Z20/110,2^(1/1200))</f>
        <v>3986.3137138649072</v>
      </c>
      <c r="AA36" s="13">
        <f t="shared" ref="AA36:AE36" si="1">LOG(AA20/110,2^(1/1200))</f>
        <v>4240.5478184780459</v>
      </c>
      <c r="AB36" s="13">
        <f t="shared" si="1"/>
        <v>4491.8184018135089</v>
      </c>
      <c r="AC36" s="13">
        <f t="shared" si="1"/>
        <v>4707.0526319040891</v>
      </c>
      <c r="AD36" s="13">
        <f t="shared" si="1"/>
        <v>4950.6370585007198</v>
      </c>
      <c r="AE36" s="13">
        <f t="shared" si="1"/>
        <v>5184.7391489095789</v>
      </c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DR36" s="14"/>
      <c r="DS36" s="14"/>
    </row>
    <row r="37" spans="1:123" x14ac:dyDescent="0.25">
      <c r="A37" s="20"/>
      <c r="B37" s="12"/>
      <c r="C37" s="12"/>
      <c r="D37" s="13"/>
      <c r="E37" s="13"/>
      <c r="F37" s="23"/>
      <c r="G37" s="13"/>
      <c r="H37" s="13"/>
      <c r="I37" s="13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DR37" s="14"/>
      <c r="DS37" s="14"/>
    </row>
    <row r="38" spans="1:123" s="1" customFormat="1" x14ac:dyDescent="0.25">
      <c r="A38" s="20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DR38" s="8"/>
      <c r="DS38" s="8"/>
    </row>
    <row r="39" spans="1:123" s="1" customFormat="1" x14ac:dyDescent="0.25">
      <c r="A39" s="20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DR39" s="8"/>
      <c r="DS39" s="8"/>
    </row>
    <row r="40" spans="1:123" s="1" customFormat="1" x14ac:dyDescent="0.25">
      <c r="A40" s="20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22" t="s">
        <v>25</v>
      </c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DR40" s="8"/>
      <c r="DS40" s="8"/>
    </row>
    <row r="41" spans="1:123" x14ac:dyDescent="0.25">
      <c r="A41" s="20"/>
      <c r="B41" s="12"/>
      <c r="C41" s="22" t="s">
        <v>23</v>
      </c>
      <c r="E41" s="13"/>
      <c r="F41" s="13"/>
      <c r="G41" s="13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1" t="s">
        <v>12</v>
      </c>
      <c r="AI41" s="5"/>
      <c r="AJ41" s="5"/>
      <c r="AK41" s="5"/>
      <c r="AL41" s="5" t="s">
        <v>13</v>
      </c>
      <c r="AM41" s="5" t="s">
        <v>14</v>
      </c>
      <c r="AN41" s="22" t="s">
        <v>21</v>
      </c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8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DR41" s="14"/>
      <c r="DS41" s="14"/>
    </row>
    <row r="42" spans="1:123" x14ac:dyDescent="0.25">
      <c r="A42" s="20"/>
      <c r="B42" s="12"/>
      <c r="C42" s="13"/>
      <c r="D42" s="5" t="s">
        <v>15</v>
      </c>
      <c r="E42" s="13"/>
      <c r="F42" s="5"/>
      <c r="G42" s="13"/>
      <c r="J42" s="13">
        <f>MIN(J27:J36)</f>
        <v>31.19425023953379</v>
      </c>
      <c r="K42" s="13">
        <f>MIN(K27:K36)</f>
        <v>328.7072663718418</v>
      </c>
      <c r="L42" s="13">
        <f>MIN(L27:L36)</f>
        <v>525.37056832501185</v>
      </c>
      <c r="M42" s="13">
        <f>MIN(M27:M36)</f>
        <v>793.90053878889682</v>
      </c>
      <c r="N42" s="13">
        <f>MIN(N27:N36)</f>
        <v>1060.7714443926391</v>
      </c>
      <c r="O42" s="13">
        <f>MIN(O27:O36)</f>
        <v>1276.9564049036817</v>
      </c>
      <c r="P42" s="13">
        <f>MIN(P27:P36)</f>
        <v>1535.203461795501</v>
      </c>
      <c r="Q42" s="13">
        <f>MIN(Q27:Q36)</f>
        <v>1765.5668627107389</v>
      </c>
      <c r="R42" s="13">
        <f>MIN(R27:R36)</f>
        <v>1983.9222169345139</v>
      </c>
      <c r="S42" s="13">
        <f>MIN(S27:S36)</f>
        <v>2256.5020610968336</v>
      </c>
      <c r="T42" s="13">
        <f>MIN(T27:T36)</f>
        <v>2499.3917173555901</v>
      </c>
      <c r="U42" s="13">
        <f>MIN(U27:U36)</f>
        <v>2754.5470602314554</v>
      </c>
      <c r="V42" s="13">
        <f>MIN(V27:V36)</f>
        <v>2979.699464042385</v>
      </c>
      <c r="W42" s="13">
        <f>MIN(W27:W36)</f>
        <v>3225.9385244578862</v>
      </c>
      <c r="X42" s="13">
        <f>MIN(X27:X36)</f>
        <v>3469.2787541362659</v>
      </c>
      <c r="Y42" s="13">
        <f>MIN(Y27:Y36)</f>
        <v>3723.3729667005978</v>
      </c>
      <c r="Z42" s="13">
        <f>MIN(Z27:Z36)</f>
        <v>3986.3137138649072</v>
      </c>
      <c r="AA42" s="13">
        <f>MIN(AA27:AA36)</f>
        <v>4240.5478184780459</v>
      </c>
      <c r="AB42" s="13">
        <f>MIN(AB27:AB36)</f>
        <v>4491.8184018135089</v>
      </c>
      <c r="AC42" s="13">
        <f>MIN(AC27:AC36)</f>
        <v>4698.729375251638</v>
      </c>
      <c r="AD42" s="13">
        <f>MIN(AD27:AD36)</f>
        <v>4950.6370585007198</v>
      </c>
      <c r="AE42" s="13">
        <f>MIN(AE27:AE36)</f>
        <v>5184.7391489095789</v>
      </c>
      <c r="AF42" s="5"/>
      <c r="AG42" s="5"/>
      <c r="AH42" s="5">
        <v>0</v>
      </c>
      <c r="AI42" s="3" t="s">
        <v>15</v>
      </c>
      <c r="AJ42" s="13">
        <f>MIN(AO42:BJ42)</f>
        <v>0</v>
      </c>
      <c r="AK42" s="13" t="b">
        <f t="shared" ref="AK42:AK83" si="2">AJ42&lt;AJ43</f>
        <v>1</v>
      </c>
      <c r="AL42" s="25">
        <f>AJ43-AJ42</f>
        <v>45.863186676589066</v>
      </c>
      <c r="AM42" s="17"/>
      <c r="AN42" t="b">
        <f>AL42&lt;AK43</f>
        <v>1</v>
      </c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8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DR42" s="14"/>
      <c r="DS42" s="14"/>
    </row>
    <row r="43" spans="1:123" x14ac:dyDescent="0.25">
      <c r="A43" s="20"/>
      <c r="B43" s="12"/>
      <c r="C43" s="13"/>
      <c r="D43" s="5" t="s">
        <v>16</v>
      </c>
      <c r="E43" s="13"/>
      <c r="F43" s="13"/>
      <c r="G43" s="13"/>
      <c r="J43" s="13">
        <f>MAX(J27:J36)</f>
        <v>31.19425023953379</v>
      </c>
      <c r="K43" s="13">
        <f>MAX(K27:K36)</f>
        <v>341.67537231974165</v>
      </c>
      <c r="L43" s="13">
        <f>MAX(L27:L36)</f>
        <v>571.23375500160091</v>
      </c>
      <c r="M43" s="13">
        <f>MAX(M27:M36)</f>
        <v>823.49500387002024</v>
      </c>
      <c r="N43" s="13">
        <f>MAX(N27:N36)</f>
        <v>1069.2787541362225</v>
      </c>
      <c r="O43" s="13">
        <f>MAX(O27:O36)</f>
        <v>1284.4671934697008</v>
      </c>
      <c r="P43" s="13">
        <f>MAX(P27:P36)</f>
        <v>1548.1231788383852</v>
      </c>
      <c r="Q43" s="13">
        <f>MAX(Q27:Q36)</f>
        <v>1782.5121926043221</v>
      </c>
      <c r="R43" s="13">
        <f>MAX(R27:R36)</f>
        <v>2008.7610081359176</v>
      </c>
      <c r="S43" s="13">
        <f>MAX(S27:S36)</f>
        <v>2277.7444631769849</v>
      </c>
      <c r="T43" s="13">
        <f>MAX(T27:T36)</f>
        <v>2510.5012787889054</v>
      </c>
      <c r="U43" s="13">
        <f>MAX(U27:U36)</f>
        <v>2767.3237532708658</v>
      </c>
      <c r="V43" s="13">
        <f>MAX(V27:V36)</f>
        <v>2993.7176300995475</v>
      </c>
      <c r="W43" s="13">
        <f>MAX(W27:W36)</f>
        <v>3233.2484609301441</v>
      </c>
      <c r="X43" s="13">
        <f>MAX(X27:X36)</f>
        <v>3492.4605667760011</v>
      </c>
      <c r="Y43" s="13">
        <f>MAX(Y27:Y36)</f>
        <v>3728.860242448387</v>
      </c>
      <c r="Z43" s="13">
        <f>MAX(Z27:Z36)</f>
        <v>3994.1651289050333</v>
      </c>
      <c r="AA43" s="13">
        <f>MAX(AA27:AA36)</f>
        <v>4240.5478184780459</v>
      </c>
      <c r="AB43" s="13">
        <f>MAX(AB27:AB36)</f>
        <v>4491.8184018135089</v>
      </c>
      <c r="AC43" s="13">
        <f>MAX(AC27:AC36)</f>
        <v>4707.0526319040891</v>
      </c>
      <c r="AD43" s="13">
        <f>MAX(AD27:AD36)</f>
        <v>4950.6370585007198</v>
      </c>
      <c r="AE43" s="13">
        <f>MAX(AE27:AE36)</f>
        <v>5184.7391489095789</v>
      </c>
      <c r="AF43" s="5"/>
      <c r="AG43" s="5"/>
      <c r="AI43" s="5" t="s">
        <v>16</v>
      </c>
      <c r="AJ43" s="13">
        <f>MAX(AO43:BJ43)</f>
        <v>45.863186676589066</v>
      </c>
      <c r="AK43" s="13" t="b">
        <f t="shared" si="2"/>
        <v>1</v>
      </c>
      <c r="AL43" s="23"/>
      <c r="AM43" s="13">
        <f>AJ44-AJ43</f>
        <v>137.83200932868112</v>
      </c>
      <c r="AN43" s="13" t="b">
        <f>AJ43&lt;AM43</f>
        <v>1</v>
      </c>
      <c r="AO43" s="13">
        <f>J43-J42</f>
        <v>0</v>
      </c>
      <c r="AP43" s="13">
        <f>K43-K42</f>
        <v>12.968105947899858</v>
      </c>
      <c r="AQ43" s="13">
        <f>L43-L42</f>
        <v>45.863186676589066</v>
      </c>
      <c r="AR43" s="13">
        <f>M43-M42</f>
        <v>29.594465081123417</v>
      </c>
      <c r="AS43" s="13">
        <f>N43-N42</f>
        <v>8.5073097435833915</v>
      </c>
      <c r="AT43" s="13">
        <f>O43-O42</f>
        <v>7.5107885660190732</v>
      </c>
      <c r="AU43" s="13">
        <f>P43-P42</f>
        <v>12.919717042884258</v>
      </c>
      <c r="AV43" s="13">
        <f>Q43-Q42</f>
        <v>16.945329893583221</v>
      </c>
      <c r="AW43" s="13">
        <f>R43-R42</f>
        <v>24.838791201403637</v>
      </c>
      <c r="AX43" s="13">
        <f>S43-S42</f>
        <v>21.242402080151351</v>
      </c>
      <c r="AY43" s="13">
        <f>T43-T42</f>
        <v>11.109561433315321</v>
      </c>
      <c r="AZ43" s="13">
        <f>U43-U42</f>
        <v>12.776693039410475</v>
      </c>
      <c r="BA43" s="13">
        <f>V43-V42</f>
        <v>14.018166057162489</v>
      </c>
      <c r="BB43" s="13">
        <f>W43-W42</f>
        <v>7.3099364722579594</v>
      </c>
      <c r="BC43" s="13">
        <f>X43-X42</f>
        <v>23.181812639735199</v>
      </c>
      <c r="BD43" s="13">
        <f>Y43-Y42</f>
        <v>5.4872757477892264</v>
      </c>
      <c r="BE43" s="13">
        <f>Z43-Z42</f>
        <v>7.8514150401260849</v>
      </c>
      <c r="BF43" s="13">
        <f>AA43-AA42</f>
        <v>0</v>
      </c>
      <c r="BG43" s="13">
        <f>AB43-AB42</f>
        <v>0</v>
      </c>
      <c r="BH43" s="13">
        <f>AC43-AC42</f>
        <v>8.323256652451164</v>
      </c>
      <c r="BI43" s="13">
        <f>AD43-AD42</f>
        <v>0</v>
      </c>
      <c r="BJ43" s="13">
        <f>AE43-AE42</f>
        <v>0</v>
      </c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DR43" s="14"/>
      <c r="DS43" s="14"/>
    </row>
    <row r="44" spans="1:123" x14ac:dyDescent="0.25">
      <c r="A44" s="20"/>
      <c r="B44" s="12"/>
      <c r="C44" s="12"/>
      <c r="D44" s="13"/>
      <c r="E44" s="13"/>
      <c r="F44" s="13"/>
      <c r="G44" s="13"/>
      <c r="H44" s="13"/>
      <c r="I44" s="13"/>
      <c r="J44" s="13" t="b">
        <f>J43&lt;K42</f>
        <v>1</v>
      </c>
      <c r="K44" s="17"/>
      <c r="L44" s="13" t="b">
        <f>L43&lt;M42</f>
        <v>1</v>
      </c>
      <c r="M44" s="17"/>
      <c r="N44" s="13" t="b">
        <f>N43&lt;O42</f>
        <v>1</v>
      </c>
      <c r="O44" s="17"/>
      <c r="P44" s="13" t="b">
        <f>P43&lt;Q42</f>
        <v>1</v>
      </c>
      <c r="Q44" s="17"/>
      <c r="R44" s="13" t="b">
        <f>R43&lt;S42</f>
        <v>1</v>
      </c>
      <c r="S44" s="17"/>
      <c r="T44" s="13" t="b">
        <f>T43&lt;U42</f>
        <v>1</v>
      </c>
      <c r="U44" s="17"/>
      <c r="V44" s="13" t="b">
        <f>V43&lt;W42</f>
        <v>1</v>
      </c>
      <c r="W44" s="17"/>
      <c r="X44" s="13" t="b">
        <f>X43&lt;Y42</f>
        <v>1</v>
      </c>
      <c r="Y44" s="17"/>
      <c r="Z44" s="13" t="b">
        <f>Z43&lt;AA42</f>
        <v>1</v>
      </c>
      <c r="AA44" s="17"/>
      <c r="AB44" s="13" t="b">
        <f>AB43&lt;AC42</f>
        <v>1</v>
      </c>
      <c r="AC44" s="17"/>
      <c r="AD44" s="13" t="b">
        <f>AD43&lt;AE42</f>
        <v>1</v>
      </c>
      <c r="AE44" s="17"/>
      <c r="AF44" s="5"/>
      <c r="AG44" s="5"/>
      <c r="AH44" s="5">
        <v>1</v>
      </c>
      <c r="AI44" s="5" t="s">
        <v>15</v>
      </c>
      <c r="AJ44" s="13">
        <f>MIN(AO44:BJ44)</f>
        <v>183.69519600527019</v>
      </c>
      <c r="AK44" s="13" t="b">
        <f t="shared" si="2"/>
        <v>1</v>
      </c>
      <c r="AL44" s="13">
        <f>AJ45-AJ44</f>
        <v>113.81782012703781</v>
      </c>
      <c r="AM44" s="13"/>
      <c r="AN44" s="13" t="b">
        <f>AL44&lt;AM43</f>
        <v>1</v>
      </c>
      <c r="AO44" s="13">
        <f>K42-J43</f>
        <v>297.513016132308</v>
      </c>
      <c r="AP44" s="13">
        <f>L42-K43</f>
        <v>183.69519600527019</v>
      </c>
      <c r="AQ44" s="13">
        <f>M42-L43</f>
        <v>222.66678378729591</v>
      </c>
      <c r="AR44" s="13">
        <f>N42-M43</f>
        <v>237.27644052261883</v>
      </c>
      <c r="AS44" s="13">
        <f>O42-N43</f>
        <v>207.67765076745923</v>
      </c>
      <c r="AT44" s="13">
        <f>P42-O43</f>
        <v>250.73626832580021</v>
      </c>
      <c r="AU44" s="13">
        <f>Q42-P43</f>
        <v>217.44368387235363</v>
      </c>
      <c r="AV44" s="13">
        <f>R42-Q43</f>
        <v>201.41002433019185</v>
      </c>
      <c r="AW44" s="13">
        <f>S42-R43</f>
        <v>247.74105296091602</v>
      </c>
      <c r="AX44" s="13">
        <f>T42-S43</f>
        <v>221.64725417860518</v>
      </c>
      <c r="AY44" s="13">
        <f>U42-T43</f>
        <v>244.04578144254992</v>
      </c>
      <c r="AZ44" s="13">
        <f>V42-U43</f>
        <v>212.37571077151915</v>
      </c>
      <c r="BA44" s="13">
        <f>W42-V43</f>
        <v>232.22089435833868</v>
      </c>
      <c r="BB44" s="13">
        <f>X42-W43</f>
        <v>236.03029320612177</v>
      </c>
      <c r="BC44" s="13">
        <f>Y42-X43</f>
        <v>230.91239992459668</v>
      </c>
      <c r="BD44" s="13">
        <f>Z42-Y43</f>
        <v>257.45347141652019</v>
      </c>
      <c r="BE44" s="13">
        <f>AA42-Z43</f>
        <v>246.38268957301261</v>
      </c>
      <c r="BF44" s="13">
        <f>AB42-AA43</f>
        <v>251.27058333546302</v>
      </c>
      <c r="BG44" s="13">
        <f>AC42-AB43</f>
        <v>206.91097343812908</v>
      </c>
      <c r="BH44" s="13">
        <f>AD42-AC43</f>
        <v>243.58442659663069</v>
      </c>
      <c r="BI44" s="13">
        <f>AE42-AD43</f>
        <v>234.10209040885911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DR44" s="14"/>
      <c r="DS44" s="14"/>
    </row>
    <row r="45" spans="1:123" x14ac:dyDescent="0.25">
      <c r="A45" s="20"/>
      <c r="B45" s="12"/>
      <c r="C45" s="12"/>
      <c r="D45" s="13"/>
      <c r="E45" s="13"/>
      <c r="F45" s="13"/>
      <c r="G45" s="13"/>
      <c r="H45" s="13"/>
      <c r="I45" s="13"/>
      <c r="J45" s="13"/>
      <c r="K45" s="13" t="b">
        <f>K43&lt;L42</f>
        <v>1</v>
      </c>
      <c r="L45" s="13"/>
      <c r="M45" s="13" t="b">
        <f>M43&lt;N42</f>
        <v>1</v>
      </c>
      <c r="N45" s="13"/>
      <c r="O45" s="13" t="b">
        <f>O43&lt;P42</f>
        <v>1</v>
      </c>
      <c r="P45" s="13"/>
      <c r="Q45" s="13" t="b">
        <f>Q43&lt;R42</f>
        <v>1</v>
      </c>
      <c r="R45" s="13"/>
      <c r="S45" s="13" t="b">
        <f>S43&lt;T42</f>
        <v>1</v>
      </c>
      <c r="T45" s="13"/>
      <c r="U45" s="13" t="b">
        <f>U43&lt;V42</f>
        <v>1</v>
      </c>
      <c r="V45" s="13"/>
      <c r="W45" s="13" t="b">
        <f>W43&lt;X42</f>
        <v>1</v>
      </c>
      <c r="X45" s="13"/>
      <c r="Y45" s="13" t="b">
        <f>Y43&lt;Z42</f>
        <v>1</v>
      </c>
      <c r="Z45" s="13"/>
      <c r="AA45" s="13" t="b">
        <f>AA43&lt;AB42</f>
        <v>1</v>
      </c>
      <c r="AB45" s="13"/>
      <c r="AC45" s="13" t="b">
        <f>AC43&lt;AD42</f>
        <v>1</v>
      </c>
      <c r="AD45" s="13"/>
      <c r="AE45" s="13" t="s">
        <v>10</v>
      </c>
      <c r="AF45" s="5"/>
      <c r="AG45" s="5"/>
      <c r="AH45" s="5"/>
      <c r="AI45" s="5" t="s">
        <v>16</v>
      </c>
      <c r="AJ45" s="13">
        <f>MAX(AO44:BJ44)</f>
        <v>297.513016132308</v>
      </c>
      <c r="AK45" s="13" t="b">
        <f t="shared" si="2"/>
        <v>1</v>
      </c>
      <c r="AL45" s="23"/>
      <c r="AM45" s="13">
        <f>AJ46-AJ45</f>
        <v>138.2860219638207</v>
      </c>
      <c r="AN45" s="13" t="b">
        <f>AL46&lt;AM45</f>
        <v>1</v>
      </c>
      <c r="AO45" s="13">
        <f>K43-J42</f>
        <v>310.48112208020785</v>
      </c>
      <c r="AP45" s="13">
        <f>L43-K42</f>
        <v>242.52648862975911</v>
      </c>
      <c r="AQ45" s="13">
        <f>M43-L42</f>
        <v>298.1244355450084</v>
      </c>
      <c r="AR45" s="13">
        <f>N43-M42</f>
        <v>275.37821534732564</v>
      </c>
      <c r="AS45" s="13">
        <f>O43-N42</f>
        <v>223.69574907706169</v>
      </c>
      <c r="AT45" s="13">
        <f>P43-O42</f>
        <v>271.16677393470354</v>
      </c>
      <c r="AU45" s="13">
        <f>Q43-P42</f>
        <v>247.30873080882111</v>
      </c>
      <c r="AV45" s="13">
        <f>R43-Q42</f>
        <v>243.1941454251787</v>
      </c>
      <c r="AW45" s="13">
        <f>S43-R42</f>
        <v>293.82224624247101</v>
      </c>
      <c r="AX45" s="13">
        <f>T43-S42</f>
        <v>253.99921769207185</v>
      </c>
      <c r="AY45" s="13">
        <f>U43-T42</f>
        <v>267.93203591527572</v>
      </c>
      <c r="AZ45" s="13">
        <f>V43-U42</f>
        <v>239.17056986809212</v>
      </c>
      <c r="BA45" s="13">
        <f>W43-V42</f>
        <v>253.54899688775913</v>
      </c>
      <c r="BB45" s="13">
        <f>X43-W42</f>
        <v>266.52204231811493</v>
      </c>
      <c r="BC45" s="13">
        <f>Y43-X42</f>
        <v>259.58148831212111</v>
      </c>
      <c r="BD45" s="13">
        <f>Z43-Y42</f>
        <v>270.7921622044355</v>
      </c>
      <c r="BE45" s="13">
        <f>AA43-Z42</f>
        <v>254.2341046131387</v>
      </c>
      <c r="BF45" s="13">
        <f>AB43-AA42</f>
        <v>251.27058333546302</v>
      </c>
      <c r="BG45" s="13">
        <f>AC43-AB42</f>
        <v>215.23423009058024</v>
      </c>
      <c r="BH45" s="13">
        <f>AD43-AC42</f>
        <v>251.90768324908186</v>
      </c>
      <c r="BI45" s="13">
        <f>AE43-AD42</f>
        <v>234.10209040885911</v>
      </c>
      <c r="BJ45" s="14"/>
      <c r="BK45" s="24"/>
      <c r="BL45" s="2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DR45" s="14"/>
      <c r="DS45" s="14"/>
    </row>
    <row r="46" spans="1:123" x14ac:dyDescent="0.25">
      <c r="A46" s="20"/>
      <c r="B46" s="12"/>
      <c r="C46" s="12"/>
      <c r="D46" s="13"/>
      <c r="E46" s="13"/>
      <c r="F46" s="13"/>
      <c r="G46" s="13"/>
      <c r="H46" s="13"/>
      <c r="I46" s="13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>
        <f>AH44+1</f>
        <v>2</v>
      </c>
      <c r="AI46" s="5" t="s">
        <v>15</v>
      </c>
      <c r="AJ46" s="13">
        <f>MIN(AO46:BJ46)</f>
        <v>435.7990380961287</v>
      </c>
      <c r="AK46" s="13" t="b">
        <f t="shared" si="2"/>
        <v>1</v>
      </c>
      <c r="AL46" s="13">
        <f>AJ47-AJ46</f>
        <v>75.888537933530188</v>
      </c>
      <c r="AM46" s="13"/>
      <c r="AN46" s="13" t="b">
        <f>AL46&lt;AM45</f>
        <v>1</v>
      </c>
      <c r="AO46" s="13">
        <f>L42-J43</f>
        <v>494.17631808547804</v>
      </c>
      <c r="AP46" s="13">
        <f>M42-K43</f>
        <v>452.22516646915517</v>
      </c>
      <c r="AQ46" s="13">
        <f>N42-L43</f>
        <v>489.53768939103816</v>
      </c>
      <c r="AR46" s="13">
        <f>O42-M43</f>
        <v>453.46140103366145</v>
      </c>
      <c r="AS46" s="13">
        <f>P42-N43</f>
        <v>465.92470765927851</v>
      </c>
      <c r="AT46" s="13">
        <f>Q42-O43</f>
        <v>481.0996692410381</v>
      </c>
      <c r="AU46" s="13">
        <f>R42-P43</f>
        <v>435.7990380961287</v>
      </c>
      <c r="AV46" s="13">
        <f>S42-Q43</f>
        <v>473.9898684925115</v>
      </c>
      <c r="AW46" s="13">
        <f>T42-R43</f>
        <v>490.63070921967255</v>
      </c>
      <c r="AX46" s="13">
        <f>U42-S43</f>
        <v>476.80259705447043</v>
      </c>
      <c r="AY46" s="13">
        <f>V42-T43</f>
        <v>469.19818525347955</v>
      </c>
      <c r="AZ46" s="13">
        <f>W42-U43</f>
        <v>458.61477118702032</v>
      </c>
      <c r="BA46" s="13">
        <f>X42-V43</f>
        <v>475.56112403671841</v>
      </c>
      <c r="BB46" s="13">
        <f>Y42-W43</f>
        <v>490.12450577045365</v>
      </c>
      <c r="BC46" s="13">
        <f>Z42-X43</f>
        <v>493.8531470889061</v>
      </c>
      <c r="BD46" s="13">
        <f>AA42-Y43</f>
        <v>511.68757602965889</v>
      </c>
      <c r="BE46" s="13">
        <f>AB42-Z43</f>
        <v>497.65327290847563</v>
      </c>
      <c r="BF46" s="13">
        <f>AC42-AA43</f>
        <v>458.18155677359209</v>
      </c>
      <c r="BG46" s="13">
        <f>AD42-AB43</f>
        <v>458.81865668721093</v>
      </c>
      <c r="BH46" s="13">
        <f>AE42-AC43</f>
        <v>477.6865170054898</v>
      </c>
      <c r="BI46" s="13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DR46" s="14"/>
      <c r="DS46" s="14"/>
    </row>
    <row r="47" spans="1:123" x14ac:dyDescent="0.25">
      <c r="A47" s="20"/>
      <c r="B47" s="12"/>
      <c r="C47" s="12"/>
      <c r="D47" s="13"/>
      <c r="E47" s="13"/>
      <c r="F47" s="13"/>
      <c r="G47" s="13"/>
      <c r="H47" s="13"/>
      <c r="I47" s="13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13"/>
      <c r="AI47" s="5" t="s">
        <v>16</v>
      </c>
      <c r="AJ47" s="13">
        <f>MAX(AO46:BJ46)</f>
        <v>511.68757602965889</v>
      </c>
      <c r="AK47" s="13" t="b">
        <f t="shared" si="2"/>
        <v>1</v>
      </c>
      <c r="AL47" s="23"/>
      <c r="AM47" s="13">
        <f>AJ48-AJ47</f>
        <v>181.23317106641116</v>
      </c>
      <c r="AN47" s="13" t="b">
        <f>AL48&lt;AM47</f>
        <v>1</v>
      </c>
      <c r="AO47" s="25">
        <f>L43-J42</f>
        <v>540.03950476206717</v>
      </c>
      <c r="AP47" s="25">
        <f>M43-K42</f>
        <v>494.78773749817844</v>
      </c>
      <c r="AQ47" s="25">
        <f>N43-L42</f>
        <v>543.90818581121061</v>
      </c>
      <c r="AR47" s="25">
        <f>O43-M42</f>
        <v>490.56665468080394</v>
      </c>
      <c r="AS47" s="25">
        <f>P43-N42</f>
        <v>487.35173444574616</v>
      </c>
      <c r="AT47" s="25">
        <f>Q43-O42</f>
        <v>505.55578770064039</v>
      </c>
      <c r="AU47" s="25">
        <f>R43-P42</f>
        <v>473.55754634041659</v>
      </c>
      <c r="AV47" s="25">
        <f>S43-Q42</f>
        <v>512.17760046624608</v>
      </c>
      <c r="AW47" s="25">
        <f>T43-R42</f>
        <v>526.57906185439151</v>
      </c>
      <c r="AX47" s="25">
        <f>U43-S42</f>
        <v>510.82169217403225</v>
      </c>
      <c r="AY47" s="25">
        <f>V43-T42</f>
        <v>494.32591274395736</v>
      </c>
      <c r="AZ47" s="25">
        <f>W43-U42</f>
        <v>478.70140069868876</v>
      </c>
      <c r="BA47" s="25">
        <f>X43-V42</f>
        <v>512.7611027336161</v>
      </c>
      <c r="BB47" s="25">
        <f>Y43-W42</f>
        <v>502.92171799050084</v>
      </c>
      <c r="BC47" s="25">
        <f>Z43-X42</f>
        <v>524.88637476876738</v>
      </c>
      <c r="BD47" s="25">
        <f>AA43-Y42</f>
        <v>517.17485177744811</v>
      </c>
      <c r="BE47" s="25">
        <f>AB43-Z42</f>
        <v>505.50468794860171</v>
      </c>
      <c r="BF47" s="25">
        <f>AC43-AA42</f>
        <v>466.50481342604326</v>
      </c>
      <c r="BG47" s="25">
        <f>AD43-AB42</f>
        <v>458.81865668721093</v>
      </c>
      <c r="BH47" s="25">
        <f>AE43-AC42</f>
        <v>486.00977365794097</v>
      </c>
      <c r="BI47" s="25"/>
      <c r="BJ47" s="24"/>
      <c r="BK47" s="24"/>
      <c r="BL47" s="2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DR47" s="14"/>
      <c r="DS47" s="14"/>
    </row>
    <row r="48" spans="1:123" x14ac:dyDescent="0.25">
      <c r="A48" s="20"/>
      <c r="B48" s="12"/>
      <c r="C48" s="12"/>
      <c r="D48" s="13"/>
      <c r="E48" s="13"/>
      <c r="F48" s="13"/>
      <c r="G48" s="13"/>
      <c r="H48" s="13"/>
      <c r="I48" s="13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>
        <f>AH46+1</f>
        <v>3</v>
      </c>
      <c r="AI48" s="5" t="s">
        <v>15</v>
      </c>
      <c r="AJ48" s="13">
        <f>MIN(AO48:BJ48)</f>
        <v>692.92074709607004</v>
      </c>
      <c r="AK48" s="13" t="b">
        <f t="shared" si="2"/>
        <v>1</v>
      </c>
      <c r="AL48" s="13">
        <f>AJ49-AJ48</f>
        <v>70.037412269051856</v>
      </c>
      <c r="AM48" s="13"/>
      <c r="AN48" s="13" t="b">
        <f>AL48&lt;AM47</f>
        <v>1</v>
      </c>
      <c r="AO48" s="13">
        <f>M42-J43</f>
        <v>762.70628854936308</v>
      </c>
      <c r="AP48" s="13">
        <f>N42-K43</f>
        <v>719.09607207289741</v>
      </c>
      <c r="AQ48" s="13">
        <f>O42-L43</f>
        <v>705.72264990208078</v>
      </c>
      <c r="AR48" s="13">
        <f>P42-M43</f>
        <v>711.70845792548073</v>
      </c>
      <c r="AS48" s="13">
        <f>Q42-N43</f>
        <v>696.2881085745164</v>
      </c>
      <c r="AT48" s="13">
        <f>R42-O43</f>
        <v>699.45502346481317</v>
      </c>
      <c r="AU48" s="13">
        <f>S42-P43</f>
        <v>708.37888225844836</v>
      </c>
      <c r="AV48" s="13">
        <f>T42-Q43</f>
        <v>716.87952475126804</v>
      </c>
      <c r="AW48" s="13">
        <f>U42-R43</f>
        <v>745.7860520955378</v>
      </c>
      <c r="AX48" s="13">
        <f>V42-S43</f>
        <v>701.95500086540005</v>
      </c>
      <c r="AY48" s="13">
        <f>W42-T43</f>
        <v>715.43724566898072</v>
      </c>
      <c r="AZ48" s="13">
        <f>X42-U43</f>
        <v>701.95500086540005</v>
      </c>
      <c r="BA48" s="13">
        <f>Y42-V43</f>
        <v>729.65533660105029</v>
      </c>
      <c r="BB48" s="13">
        <f>Z42-W43</f>
        <v>753.06525293476307</v>
      </c>
      <c r="BC48" s="13">
        <f>AA42-X43</f>
        <v>748.0872517020448</v>
      </c>
      <c r="BD48" s="13">
        <f>AB42-Y43</f>
        <v>762.9581593651219</v>
      </c>
      <c r="BE48" s="13">
        <f>AC42-Z43</f>
        <v>704.5642463466047</v>
      </c>
      <c r="BF48" s="13">
        <f>AD42-AA43</f>
        <v>710.08924002267395</v>
      </c>
      <c r="BG48" s="13">
        <f>AE42-AB43</f>
        <v>692.92074709607004</v>
      </c>
      <c r="BH48" s="13"/>
      <c r="BI48" s="13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DR48" s="14"/>
      <c r="DS48" s="14"/>
    </row>
    <row r="49" spans="1:123" x14ac:dyDescent="0.25">
      <c r="A49" s="20"/>
      <c r="B49" s="12"/>
      <c r="C49" s="12"/>
      <c r="D49" s="13"/>
      <c r="E49" s="13"/>
      <c r="F49" s="13"/>
      <c r="G49" s="13"/>
      <c r="H49" s="13"/>
      <c r="I49" s="13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13"/>
      <c r="AI49" s="5" t="s">
        <v>16</v>
      </c>
      <c r="AJ49" s="13">
        <f>MAX(AO48:BJ48)</f>
        <v>762.9581593651219</v>
      </c>
      <c r="AK49" s="13" t="b">
        <f t="shared" si="2"/>
        <v>1</v>
      </c>
      <c r="AL49" s="23"/>
      <c r="AM49" s="13">
        <f>AJ50-AJ49</f>
        <v>151.68530343316957</v>
      </c>
      <c r="AN49" s="13" t="b">
        <f>AL50&lt;AM49</f>
        <v>1</v>
      </c>
      <c r="AO49" s="25">
        <f>M43-J42</f>
        <v>792.3007536304865</v>
      </c>
      <c r="AP49" s="25">
        <f>N43-K42</f>
        <v>740.57148776438066</v>
      </c>
      <c r="AQ49" s="25">
        <f>O43-L42</f>
        <v>759.09662514468891</v>
      </c>
      <c r="AR49" s="25">
        <f>P43-M42</f>
        <v>754.2226400494884</v>
      </c>
      <c r="AS49" s="25">
        <f>Q43-N42</f>
        <v>721.74074821168301</v>
      </c>
      <c r="AT49" s="25">
        <f>R43-O42</f>
        <v>731.80460323223588</v>
      </c>
      <c r="AU49" s="25">
        <f>S43-P42</f>
        <v>742.54100138148397</v>
      </c>
      <c r="AV49" s="25">
        <f>T43-Q42</f>
        <v>744.93441607816658</v>
      </c>
      <c r="AW49" s="25">
        <f>U43-R42</f>
        <v>783.40153633635191</v>
      </c>
      <c r="AX49" s="25">
        <f>V43-S42</f>
        <v>737.21556900271389</v>
      </c>
      <c r="AY49" s="25">
        <f>W43-T42</f>
        <v>733.856743574554</v>
      </c>
      <c r="AZ49" s="25">
        <f>X43-U42</f>
        <v>737.91350654454573</v>
      </c>
      <c r="BA49" s="25">
        <f>Y43-V42</f>
        <v>749.16077840600201</v>
      </c>
      <c r="BB49" s="25">
        <f>Z43-W42</f>
        <v>768.22660444714711</v>
      </c>
      <c r="BC49" s="25">
        <f>AA43-X42</f>
        <v>771.26906434177999</v>
      </c>
      <c r="BD49" s="25">
        <f>AB43-Y42</f>
        <v>768.44543511291113</v>
      </c>
      <c r="BE49" s="25">
        <f>AC43-Z42</f>
        <v>720.73891803918195</v>
      </c>
      <c r="BF49" s="25">
        <f>AD43-AA42</f>
        <v>710.08924002267395</v>
      </c>
      <c r="BG49" s="25">
        <f>AE43-AB42</f>
        <v>692.92074709607004</v>
      </c>
      <c r="BH49" s="25"/>
      <c r="BI49" s="25"/>
      <c r="BJ49" s="24"/>
      <c r="BK49" s="24"/>
      <c r="BL49" s="2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DR49" s="14"/>
      <c r="DS49" s="14"/>
    </row>
    <row r="50" spans="1:123" x14ac:dyDescent="0.25">
      <c r="A50" s="20"/>
      <c r="B50" s="12"/>
      <c r="C50" s="12"/>
      <c r="D50" s="13"/>
      <c r="E50" s="13"/>
      <c r="F50" s="13"/>
      <c r="G50" s="13"/>
      <c r="H50" s="13"/>
      <c r="I50" s="13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>
        <f>AH48+1</f>
        <v>4</v>
      </c>
      <c r="AI50" s="5" t="s">
        <v>15</v>
      </c>
      <c r="AJ50" s="13">
        <f>MIN(AO50:BJ50)</f>
        <v>914.64346279829147</v>
      </c>
      <c r="AK50" s="13" t="b">
        <f t="shared" si="2"/>
        <v>1</v>
      </c>
      <c r="AL50" s="13">
        <f>AJ51-AJ50</f>
        <v>114.93373135481374</v>
      </c>
      <c r="AM50" s="13"/>
      <c r="AN50" s="13" t="b">
        <f>AL50&lt;AM49</f>
        <v>1</v>
      </c>
      <c r="AO50" s="13">
        <f>N42-J43</f>
        <v>1029.5771941531052</v>
      </c>
      <c r="AP50" s="13">
        <f>O42-K43</f>
        <v>935.28103258394003</v>
      </c>
      <c r="AQ50" s="13">
        <f>P42-L43</f>
        <v>963.96970679390006</v>
      </c>
      <c r="AR50" s="13">
        <f>Q42-M43</f>
        <v>942.07185884071862</v>
      </c>
      <c r="AS50" s="13">
        <f>R42-N43</f>
        <v>914.64346279829147</v>
      </c>
      <c r="AT50" s="13">
        <f>S42-O43</f>
        <v>972.03486762713283</v>
      </c>
      <c r="AU50" s="13">
        <f>T42-P43</f>
        <v>951.26853851720489</v>
      </c>
      <c r="AV50" s="13">
        <f>U42-Q43</f>
        <v>972.03486762713328</v>
      </c>
      <c r="AW50" s="13">
        <f>V42-R43</f>
        <v>970.93845590646742</v>
      </c>
      <c r="AX50" s="13">
        <f>W42-S43</f>
        <v>948.19406128090122</v>
      </c>
      <c r="AY50" s="13">
        <f>X42-T43</f>
        <v>958.77747534736045</v>
      </c>
      <c r="AZ50" s="13">
        <f>Y42-U43</f>
        <v>956.04921342973194</v>
      </c>
      <c r="BA50" s="13">
        <f>Z42-V43</f>
        <v>992.59608376535971</v>
      </c>
      <c r="BB50" s="13">
        <f>AA42-W43</f>
        <v>1007.2993575479018</v>
      </c>
      <c r="BC50" s="13">
        <f>AB42-X43</f>
        <v>999.35783503750781</v>
      </c>
      <c r="BD50" s="13">
        <f>AC42-Y43</f>
        <v>969.86913280325098</v>
      </c>
      <c r="BE50" s="13">
        <f>AD42-Z43</f>
        <v>956.47192959568656</v>
      </c>
      <c r="BF50" s="13">
        <f>AE42-AA43</f>
        <v>944.19133043153306</v>
      </c>
      <c r="BG50" s="13"/>
      <c r="BH50" s="13"/>
      <c r="BI50" s="13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DR50" s="14"/>
      <c r="DS50" s="14"/>
    </row>
    <row r="51" spans="1:123" x14ac:dyDescent="0.25">
      <c r="A51" s="20"/>
      <c r="B51" s="12"/>
      <c r="C51" s="12"/>
      <c r="D51" s="13"/>
      <c r="E51" s="13"/>
      <c r="F51" s="13"/>
      <c r="G51" s="13"/>
      <c r="H51" s="13"/>
      <c r="I51" s="13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13"/>
      <c r="AI51" s="5" t="s">
        <v>16</v>
      </c>
      <c r="AJ51" s="13">
        <f>MAX(AO50:BJ50)</f>
        <v>1029.5771941531052</v>
      </c>
      <c r="AK51" s="13" t="b">
        <f t="shared" si="2"/>
        <v>1</v>
      </c>
      <c r="AL51" s="23"/>
      <c r="AM51" s="13">
        <f>AJ52-AJ51</f>
        <v>130.85001891138836</v>
      </c>
      <c r="AN51" s="13" t="b">
        <f>AL52&lt;AM51</f>
        <v>1</v>
      </c>
      <c r="AO51" s="25">
        <f>N43-J42</f>
        <v>1038.0845038966886</v>
      </c>
      <c r="AP51" s="25">
        <f>O43-K42</f>
        <v>955.75992709785896</v>
      </c>
      <c r="AQ51" s="25">
        <f>P43-L42</f>
        <v>1022.7526105133734</v>
      </c>
      <c r="AR51" s="25">
        <f>Q43-M42</f>
        <v>988.61165381542526</v>
      </c>
      <c r="AS51" s="25">
        <f>R43-N42</f>
        <v>947.9895637432785</v>
      </c>
      <c r="AT51" s="25">
        <f>S43-O42</f>
        <v>1000.7880582733032</v>
      </c>
      <c r="AU51" s="25">
        <f>T43-P42</f>
        <v>975.29781699340447</v>
      </c>
      <c r="AV51" s="25">
        <f>U43-Q42</f>
        <v>1001.756890560127</v>
      </c>
      <c r="AW51" s="25">
        <f>V43-R42</f>
        <v>1009.7954131650336</v>
      </c>
      <c r="AX51" s="25">
        <f>W43-S42</f>
        <v>976.74639983331053</v>
      </c>
      <c r="AY51" s="25">
        <f>X43-T42</f>
        <v>993.06884942041097</v>
      </c>
      <c r="AZ51" s="25">
        <f>Y43-U42</f>
        <v>974.31318221693164</v>
      </c>
      <c r="BA51" s="25">
        <f>Z43-V42</f>
        <v>1014.4656648626483</v>
      </c>
      <c r="BB51" s="25">
        <f>AA43-W42</f>
        <v>1014.6092940201597</v>
      </c>
      <c r="BC51" s="25">
        <f>AB43-X42</f>
        <v>1022.539647677243</v>
      </c>
      <c r="BD51" s="25">
        <f>AC43-Y42</f>
        <v>983.67966520349137</v>
      </c>
      <c r="BE51" s="25">
        <f>AD43-Z42</f>
        <v>964.32334463581265</v>
      </c>
      <c r="BF51" s="25">
        <f>AE43-AA42</f>
        <v>944.19133043153306</v>
      </c>
      <c r="BG51" s="25"/>
      <c r="BH51" s="25"/>
      <c r="BI51" s="25"/>
      <c r="BJ51" s="24"/>
      <c r="BK51" s="24"/>
      <c r="BL51" s="2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DR51" s="14"/>
      <c r="DS51" s="14"/>
    </row>
    <row r="52" spans="1:123" x14ac:dyDescent="0.25">
      <c r="A52" s="20"/>
      <c r="B52" s="12"/>
      <c r="C52" s="12"/>
      <c r="D52" s="13"/>
      <c r="E52" s="13"/>
      <c r="F52" s="13"/>
      <c r="G52" s="13"/>
      <c r="H52" s="13"/>
      <c r="I52" s="13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>
        <f>AH50+1</f>
        <v>5</v>
      </c>
      <c r="AI52" s="6" t="s">
        <v>15</v>
      </c>
      <c r="AJ52" s="13">
        <f>MIN(AO52:BJ52)</f>
        <v>1160.4272130644936</v>
      </c>
      <c r="AK52" s="13" t="b">
        <f t="shared" si="2"/>
        <v>1</v>
      </c>
      <c r="AL52" s="13">
        <f>AJ53-AJ52</f>
        <v>98.142727818871208</v>
      </c>
      <c r="AM52" s="13"/>
      <c r="AN52" s="13" t="b">
        <f>AL52&lt;AM51</f>
        <v>1</v>
      </c>
      <c r="AO52" s="13">
        <f>O42-J43</f>
        <v>1245.7621546641478</v>
      </c>
      <c r="AP52" s="13">
        <f>P42-K43</f>
        <v>1193.5280894757593</v>
      </c>
      <c r="AQ52" s="13">
        <f>Q42-L43</f>
        <v>1194.3331077091379</v>
      </c>
      <c r="AR52" s="13">
        <f>R42-M43</f>
        <v>1160.4272130644936</v>
      </c>
      <c r="AS52" s="13">
        <f>S42-N43</f>
        <v>1187.2233069606111</v>
      </c>
      <c r="AT52" s="13">
        <f>T42-O43</f>
        <v>1214.9245238858894</v>
      </c>
      <c r="AU52" s="13">
        <f>U42-P43</f>
        <v>1206.4238813930701</v>
      </c>
      <c r="AV52" s="13">
        <f>V42-Q43</f>
        <v>1197.1872714380629</v>
      </c>
      <c r="AW52" s="13">
        <f>W42-R43</f>
        <v>1217.1775163219686</v>
      </c>
      <c r="AX52" s="13">
        <f>X42-S43</f>
        <v>1191.534290959281</v>
      </c>
      <c r="AY52" s="13">
        <f>Y42-T43</f>
        <v>1212.8716879116923</v>
      </c>
      <c r="AZ52" s="13">
        <f>Z42-U43</f>
        <v>1218.9899605940413</v>
      </c>
      <c r="BA52" s="13">
        <f>AA42-V43</f>
        <v>1246.8301883784984</v>
      </c>
      <c r="BB52" s="13">
        <f>AB42-W43</f>
        <v>1258.5699408833648</v>
      </c>
      <c r="BC52" s="13">
        <f>AC42-X43</f>
        <v>1206.2688084756369</v>
      </c>
      <c r="BD52" s="13">
        <f>AD42-Y43</f>
        <v>1221.7768160523328</v>
      </c>
      <c r="BE52" s="13">
        <f>AE42-Z43</f>
        <v>1190.5740200045457</v>
      </c>
      <c r="BF52" s="13"/>
      <c r="BG52" s="13"/>
      <c r="BH52" s="13"/>
      <c r="BI52" s="13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DR52" s="14"/>
      <c r="DS52" s="14"/>
    </row>
    <row r="53" spans="1:123" x14ac:dyDescent="0.25">
      <c r="A53" s="17"/>
      <c r="B53" s="17"/>
      <c r="C53" s="17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6"/>
      <c r="AI53" s="6" t="s">
        <v>16</v>
      </c>
      <c r="AJ53" s="13">
        <f>MAX(AO52:BJ52)</f>
        <v>1258.5699408833648</v>
      </c>
      <c r="AK53" s="13" t="b">
        <f t="shared" si="2"/>
        <v>1</v>
      </c>
      <c r="AL53" s="23"/>
      <c r="AM53" s="13">
        <f>AJ54-AJ53</f>
        <v>154.11852104954824</v>
      </c>
      <c r="AN53" s="13" t="b">
        <f>AL54&lt;AM53</f>
        <v>1</v>
      </c>
      <c r="AO53" s="25">
        <f>O43-J42</f>
        <v>1253.2729432301669</v>
      </c>
      <c r="AP53" s="25">
        <f>P43-K42</f>
        <v>1219.4159124665434</v>
      </c>
      <c r="AQ53" s="25">
        <f>Q43-L42</f>
        <v>1257.1416242793102</v>
      </c>
      <c r="AR53" s="25">
        <f>R43-M42</f>
        <v>1214.8604693470206</v>
      </c>
      <c r="AS53" s="25">
        <f>S43-N42</f>
        <v>1216.9730187843459</v>
      </c>
      <c r="AT53" s="25">
        <f>T43-O42</f>
        <v>1233.5448738852238</v>
      </c>
      <c r="AU53" s="25">
        <f>U43-P42</f>
        <v>1232.1202914753649</v>
      </c>
      <c r="AV53" s="25">
        <f>V43-Q42</f>
        <v>1228.1507673888086</v>
      </c>
      <c r="AW53" s="25">
        <f>W43-R42</f>
        <v>1249.3262439956302</v>
      </c>
      <c r="AX53" s="25">
        <f>X43-S42</f>
        <v>1235.9585056791675</v>
      </c>
      <c r="AY53" s="25">
        <f>Y43-T42</f>
        <v>1229.4685250927969</v>
      </c>
      <c r="AZ53" s="25">
        <f>Z43-U42</f>
        <v>1239.6180686735779</v>
      </c>
      <c r="BA53" s="25">
        <f>AA43-V42</f>
        <v>1260.8483544356609</v>
      </c>
      <c r="BB53" s="25">
        <f>AB43-W42</f>
        <v>1265.8798773556227</v>
      </c>
      <c r="BC53" s="25">
        <f>AC43-X42</f>
        <v>1237.7738777678233</v>
      </c>
      <c r="BD53" s="25">
        <f>AD43-Y42</f>
        <v>1227.2640918001221</v>
      </c>
      <c r="BE53" s="25">
        <f>AE43-Z42</f>
        <v>1198.4254350446718</v>
      </c>
      <c r="BF53" s="25"/>
      <c r="BG53" s="25"/>
      <c r="BH53" s="25"/>
      <c r="BI53" s="25"/>
      <c r="BJ53" s="24"/>
      <c r="BK53" s="24"/>
      <c r="BL53" s="24"/>
    </row>
    <row r="54" spans="1:123" x14ac:dyDescent="0.25">
      <c r="A54" s="17"/>
      <c r="B54" s="17"/>
      <c r="C54" s="17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5">
        <f>AH52+1</f>
        <v>6</v>
      </c>
      <c r="AI54" s="5" t="s">
        <v>15</v>
      </c>
      <c r="AJ54" s="13">
        <f>MIN(AO54:BJ54)</f>
        <v>1412.688461932913</v>
      </c>
      <c r="AK54" s="13" t="b">
        <f t="shared" si="2"/>
        <v>1</v>
      </c>
      <c r="AL54" s="13">
        <f>AJ55-AJ54</f>
        <v>91.320749623054098</v>
      </c>
      <c r="AM54" s="13"/>
      <c r="AN54" s="13" t="b">
        <f>AL54&lt;AM53</f>
        <v>1</v>
      </c>
      <c r="AO54" s="13">
        <f>P42-J43</f>
        <v>1504.0092115559671</v>
      </c>
      <c r="AP54" s="13">
        <f>Q42-K43</f>
        <v>1423.8914903909972</v>
      </c>
      <c r="AQ54" s="13">
        <f>R42-L43</f>
        <v>1412.688461932913</v>
      </c>
      <c r="AR54" s="13">
        <f>S42-M43</f>
        <v>1433.0070572268132</v>
      </c>
      <c r="AS54" s="13">
        <f>T42-N43</f>
        <v>1430.1129632193677</v>
      </c>
      <c r="AT54" s="13">
        <f>U42-O43</f>
        <v>1470.0798667617546</v>
      </c>
      <c r="AU54" s="13">
        <f>V42-P43</f>
        <v>1431.5762852039998</v>
      </c>
      <c r="AV54" s="13">
        <f>W42-Q43</f>
        <v>1443.4263318535641</v>
      </c>
      <c r="AW54" s="13">
        <f>X42-R43</f>
        <v>1460.5177460003483</v>
      </c>
      <c r="AX54" s="13">
        <f>Y42-S43</f>
        <v>1445.6285035236128</v>
      </c>
      <c r="AY54" s="13">
        <f>Z42-T43</f>
        <v>1475.8124350760017</v>
      </c>
      <c r="AZ54" s="13">
        <f>AA42-U43</f>
        <v>1473.22406520718</v>
      </c>
      <c r="BA54" s="13">
        <f>AB42-V43</f>
        <v>1498.1007717139614</v>
      </c>
      <c r="BB54" s="13">
        <f>AC42-W43</f>
        <v>1465.4809143214939</v>
      </c>
      <c r="BC54" s="13">
        <f>AD42-X43</f>
        <v>1458.1764917247187</v>
      </c>
      <c r="BD54" s="13">
        <f>AE42-Y43</f>
        <v>1455.8789064611919</v>
      </c>
      <c r="BE54" s="13"/>
      <c r="BF54" s="13"/>
      <c r="BG54" s="13"/>
      <c r="BH54" s="13"/>
      <c r="BI54" s="13"/>
      <c r="BJ54" s="14"/>
      <c r="BK54" s="14"/>
      <c r="BL54" s="14"/>
    </row>
    <row r="55" spans="1:123" x14ac:dyDescent="0.25">
      <c r="A55" s="17"/>
      <c r="B55" s="17"/>
      <c r="C55" s="17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13"/>
      <c r="AI55" s="5" t="s">
        <v>16</v>
      </c>
      <c r="AJ55" s="13">
        <f>MAX(AO54:BJ54)</f>
        <v>1504.0092115559671</v>
      </c>
      <c r="AK55" s="13" t="b">
        <f t="shared" si="2"/>
        <v>1</v>
      </c>
      <c r="AL55" s="23"/>
      <c r="AM55" s="13">
        <f>AJ56-AJ55</f>
        <v>138.23763305880516</v>
      </c>
      <c r="AN55" s="13" t="b">
        <f>AL56&lt;AM55</f>
        <v>1</v>
      </c>
      <c r="AO55" s="25">
        <f>P43-J42</f>
        <v>1516.9289285988514</v>
      </c>
      <c r="AP55" s="25">
        <f>Q43-K42</f>
        <v>1453.8049262324803</v>
      </c>
      <c r="AQ55" s="25">
        <f>R43-L42</f>
        <v>1483.3904398109057</v>
      </c>
      <c r="AR55" s="25">
        <f>S43-M42</f>
        <v>1483.843924388088</v>
      </c>
      <c r="AS55" s="25">
        <f>T43-N42</f>
        <v>1449.7298343962664</v>
      </c>
      <c r="AT55" s="25">
        <f>U43-O42</f>
        <v>1490.3673483671841</v>
      </c>
      <c r="AU55" s="25">
        <f>V43-P42</f>
        <v>1458.5141683040465</v>
      </c>
      <c r="AV55" s="25">
        <f>W43-Q42</f>
        <v>1467.6815982194053</v>
      </c>
      <c r="AW55" s="25">
        <f>X43-R42</f>
        <v>1508.5383498414872</v>
      </c>
      <c r="AX55" s="25">
        <f>Y43-S42</f>
        <v>1472.3581813515534</v>
      </c>
      <c r="AY55" s="25">
        <f>Z43-T42</f>
        <v>1494.7734115494432</v>
      </c>
      <c r="AZ55" s="25">
        <f>AA43-U42</f>
        <v>1486.0007582465905</v>
      </c>
      <c r="BA55" s="25">
        <f>AB43-V42</f>
        <v>1512.1189377711239</v>
      </c>
      <c r="BB55" s="25">
        <f>AC43-W42</f>
        <v>1481.114107446203</v>
      </c>
      <c r="BC55" s="25">
        <f>AD43-X42</f>
        <v>1481.3583043644539</v>
      </c>
      <c r="BD55" s="25">
        <f>AE43-Y42</f>
        <v>1461.3661822089812</v>
      </c>
      <c r="BE55" s="25"/>
      <c r="BF55" s="25"/>
      <c r="BG55" s="25"/>
      <c r="BH55" s="25"/>
      <c r="BI55" s="25"/>
      <c r="BJ55" s="24"/>
      <c r="BK55" s="24"/>
      <c r="BL55" s="24"/>
    </row>
    <row r="56" spans="1:123" x14ac:dyDescent="0.25">
      <c r="A56" s="17"/>
      <c r="B56" s="17"/>
      <c r="C56" s="17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5">
        <f>AH54+1</f>
        <v>7</v>
      </c>
      <c r="AI56" s="5" t="s">
        <v>15</v>
      </c>
      <c r="AJ56" s="13">
        <f>MIN(AO56:BJ56)</f>
        <v>1642.2468446147723</v>
      </c>
      <c r="AK56" s="13" t="b">
        <f t="shared" si="2"/>
        <v>1</v>
      </c>
      <c r="AL56" s="13">
        <f>AJ57-AJ56</f>
        <v>92.125767856432731</v>
      </c>
      <c r="AM56" s="13"/>
      <c r="AN56" s="13" t="b">
        <f>AL56&lt;AM55</f>
        <v>1</v>
      </c>
      <c r="AO56" s="13">
        <f>Q42-J43</f>
        <v>1734.372612471205</v>
      </c>
      <c r="AP56" s="13">
        <f>R42-K43</f>
        <v>1642.2468446147723</v>
      </c>
      <c r="AQ56" s="13">
        <f>S42-L43</f>
        <v>1685.2683060952327</v>
      </c>
      <c r="AR56" s="13">
        <f>T42-M43</f>
        <v>1675.8967134855698</v>
      </c>
      <c r="AS56" s="13">
        <f>U42-N43</f>
        <v>1685.2683060952329</v>
      </c>
      <c r="AT56" s="13">
        <f>V42-O43</f>
        <v>1695.2322705726842</v>
      </c>
      <c r="AU56" s="13">
        <f>W42-P43</f>
        <v>1677.8153456195009</v>
      </c>
      <c r="AV56" s="13">
        <f>X42-Q43</f>
        <v>1686.7665615319438</v>
      </c>
      <c r="AW56" s="13">
        <f>Y42-R43</f>
        <v>1714.6119585646802</v>
      </c>
      <c r="AX56" s="13">
        <f>Z42-S43</f>
        <v>1708.5692506879222</v>
      </c>
      <c r="AY56" s="13">
        <f>AA42-T43</f>
        <v>1730.0465396891404</v>
      </c>
      <c r="AZ56" s="13">
        <f>AB42-U43</f>
        <v>1724.4946485426431</v>
      </c>
      <c r="BA56" s="13">
        <f>AC42-V43</f>
        <v>1705.0117451520905</v>
      </c>
      <c r="BB56" s="13">
        <f>AD42-W43</f>
        <v>1717.3885975705757</v>
      </c>
      <c r="BC56" s="13">
        <f>AE42-X43</f>
        <v>1692.2785821335779</v>
      </c>
      <c r="BD56" s="13"/>
      <c r="BE56" s="13"/>
      <c r="BF56" s="13"/>
      <c r="BG56" s="13"/>
      <c r="BH56" s="13"/>
      <c r="BI56" s="13"/>
      <c r="BJ56" s="14"/>
      <c r="BK56" s="14"/>
      <c r="BL56" s="14"/>
    </row>
    <row r="57" spans="1:123" x14ac:dyDescent="0.25">
      <c r="A57" s="17"/>
      <c r="B57" s="17"/>
      <c r="C57" s="1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13"/>
      <c r="AI57" s="5" t="s">
        <v>16</v>
      </c>
      <c r="AJ57" s="13">
        <f>MAX(AO56:BJ56)</f>
        <v>1734.372612471205</v>
      </c>
      <c r="AK57" s="13" t="b">
        <f t="shared" si="2"/>
        <v>1</v>
      </c>
      <c r="AL57" s="23"/>
      <c r="AM57" s="13">
        <f>AJ58-AJ57</f>
        <v>176.04809743495753</v>
      </c>
      <c r="AN57" s="13" t="b">
        <f>AL58&lt;AM57</f>
        <v>1</v>
      </c>
      <c r="AO57" s="25">
        <f>Q43-J42</f>
        <v>1751.3179423647882</v>
      </c>
      <c r="AP57" s="25">
        <f>R43-K42</f>
        <v>1680.0537417640758</v>
      </c>
      <c r="AQ57" s="25">
        <f>S43-L42</f>
        <v>1752.3738948519731</v>
      </c>
      <c r="AR57" s="25">
        <f>T43-M42</f>
        <v>1716.6007400000085</v>
      </c>
      <c r="AS57" s="25">
        <f>U43-N42</f>
        <v>1706.5523088782268</v>
      </c>
      <c r="AT57" s="25">
        <f>V43-O42</f>
        <v>1716.7612251958658</v>
      </c>
      <c r="AU57" s="25">
        <f>W43-P42</f>
        <v>1698.0449991346431</v>
      </c>
      <c r="AV57" s="25">
        <f>X43-Q42</f>
        <v>1726.8937040652622</v>
      </c>
      <c r="AW57" s="25">
        <f>Y43-R42</f>
        <v>1744.9380255138731</v>
      </c>
      <c r="AX57" s="25">
        <f>Z43-S42</f>
        <v>1737.6630678081997</v>
      </c>
      <c r="AY57" s="25">
        <f>AA43-T42</f>
        <v>1741.1561011224558</v>
      </c>
      <c r="AZ57" s="25">
        <f>AB43-U42</f>
        <v>1737.2713415820535</v>
      </c>
      <c r="BA57" s="25">
        <f>AC43-V42</f>
        <v>1727.3531678617042</v>
      </c>
      <c r="BB57" s="25">
        <f>AD43-W42</f>
        <v>1724.6985340428337</v>
      </c>
      <c r="BC57" s="25">
        <f>AE43-X42</f>
        <v>1715.4603947733131</v>
      </c>
      <c r="BD57" s="25"/>
      <c r="BE57" s="25"/>
      <c r="BF57" s="25"/>
      <c r="BG57" s="25"/>
      <c r="BH57" s="25"/>
      <c r="BI57" s="25"/>
      <c r="BJ57" s="24"/>
      <c r="BK57" s="24"/>
      <c r="BL57" s="24"/>
    </row>
    <row r="58" spans="1:123" x14ac:dyDescent="0.25">
      <c r="A58" s="17"/>
      <c r="B58" s="17"/>
      <c r="C58" s="1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5">
        <f>AH56+1</f>
        <v>8</v>
      </c>
      <c r="AI58" s="5" t="s">
        <v>15</v>
      </c>
      <c r="AJ58" s="13">
        <f>MIN(AO58:BJ58)</f>
        <v>1910.4207099061625</v>
      </c>
      <c r="AK58" s="13" t="b">
        <f t="shared" si="2"/>
        <v>1</v>
      </c>
      <c r="AL58" s="13">
        <f>AJ59-AJ58</f>
        <v>70.896413118440933</v>
      </c>
      <c r="AM58" s="13"/>
      <c r="AN58" s="13" t="b">
        <f>AL58&lt;AM57</f>
        <v>1</v>
      </c>
      <c r="AO58" s="13">
        <f>R42-J43</f>
        <v>1952.7279666949801</v>
      </c>
      <c r="AP58" s="13">
        <f>S42-K43</f>
        <v>1914.8266887770919</v>
      </c>
      <c r="AQ58" s="13">
        <f>T42-L43</f>
        <v>1928.1579623539892</v>
      </c>
      <c r="AR58" s="13">
        <f>U42-M43</f>
        <v>1931.052056361435</v>
      </c>
      <c r="AS58" s="13">
        <f>V42-N43</f>
        <v>1910.4207099061625</v>
      </c>
      <c r="AT58" s="13">
        <f>W42-O43</f>
        <v>1941.4713309881854</v>
      </c>
      <c r="AU58" s="13">
        <f>X42-P43</f>
        <v>1921.1555752978807</v>
      </c>
      <c r="AV58" s="13">
        <f>Y42-Q43</f>
        <v>1940.8607740962757</v>
      </c>
      <c r="AW58" s="13">
        <f>Z42-R43</f>
        <v>1977.5527057289896</v>
      </c>
      <c r="AX58" s="13">
        <f>AA42-S43</f>
        <v>1962.8033553010609</v>
      </c>
      <c r="AY58" s="13">
        <f>AB42-T43</f>
        <v>1981.3171230246035</v>
      </c>
      <c r="AZ58" s="13">
        <f>AC42-U43</f>
        <v>1931.4056219807721</v>
      </c>
      <c r="BA58" s="13">
        <f>AD42-V43</f>
        <v>1956.9194284011724</v>
      </c>
      <c r="BB58" s="13">
        <f>AE42-W43</f>
        <v>1951.4906879794348</v>
      </c>
      <c r="BC58" s="13"/>
      <c r="BD58" s="13"/>
      <c r="BE58" s="13"/>
      <c r="BF58" s="13"/>
      <c r="BG58" s="13"/>
      <c r="BH58" s="13"/>
      <c r="BI58" s="13"/>
      <c r="BJ58" s="14"/>
      <c r="BK58" s="14"/>
      <c r="BL58" s="14"/>
    </row>
    <row r="59" spans="1:123" x14ac:dyDescent="0.25">
      <c r="A59" s="17"/>
      <c r="B59" s="17"/>
      <c r="C59" s="1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13"/>
      <c r="AI59" s="5" t="s">
        <v>16</v>
      </c>
      <c r="AJ59" s="13">
        <f>MAX(AO58:BJ58)</f>
        <v>1981.3171230246035</v>
      </c>
      <c r="AK59" s="13" t="b">
        <f t="shared" si="2"/>
        <v>1</v>
      </c>
      <c r="AL59" s="23"/>
      <c r="AM59" s="13">
        <f>AJ60-AJ59</f>
        <v>174.88733714776117</v>
      </c>
      <c r="AN59" s="13" t="b">
        <f>AL60&lt;AM59</f>
        <v>1</v>
      </c>
      <c r="AO59" s="25">
        <f>R43-J42</f>
        <v>1977.5667578963837</v>
      </c>
      <c r="AP59" s="25">
        <f>S43-K42</f>
        <v>1949.0371968051431</v>
      </c>
      <c r="AQ59" s="25">
        <f>T43-L42</f>
        <v>1985.1307104638936</v>
      </c>
      <c r="AR59" s="25">
        <f>U43-M42</f>
        <v>1973.4232144819689</v>
      </c>
      <c r="AS59" s="25">
        <f>V43-N42</f>
        <v>1932.9461857069084</v>
      </c>
      <c r="AT59" s="25">
        <f>W43-O42</f>
        <v>1956.2920560264624</v>
      </c>
      <c r="AU59" s="25">
        <f>X43-P42</f>
        <v>1957.2571049805001</v>
      </c>
      <c r="AV59" s="25">
        <f>Y43-Q42</f>
        <v>1963.2933797376481</v>
      </c>
      <c r="AW59" s="25">
        <f>Z43-R42</f>
        <v>2010.2429119705193</v>
      </c>
      <c r="AX59" s="25">
        <f>AA43-S42</f>
        <v>1984.0457573812123</v>
      </c>
      <c r="AY59" s="25">
        <f>AB43-T42</f>
        <v>1992.4266844579188</v>
      </c>
      <c r="AZ59" s="25">
        <f>AC43-U42</f>
        <v>1952.5055716726338</v>
      </c>
      <c r="BA59" s="25">
        <f>AD43-V42</f>
        <v>1970.9375944583348</v>
      </c>
      <c r="BB59" s="25">
        <f>AE43-W42</f>
        <v>1958.8006244516928</v>
      </c>
      <c r="BC59" s="25"/>
      <c r="BD59" s="25"/>
      <c r="BE59" s="25"/>
      <c r="BF59" s="25"/>
      <c r="BG59" s="25"/>
      <c r="BH59" s="25"/>
      <c r="BI59" s="25"/>
      <c r="BJ59" s="24"/>
      <c r="BK59" s="14"/>
      <c r="BL59" s="14"/>
    </row>
    <row r="60" spans="1:123" x14ac:dyDescent="0.25">
      <c r="A60" s="17"/>
      <c r="B60" s="17"/>
      <c r="C60" s="1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5">
        <f>AH58+1</f>
        <v>9</v>
      </c>
      <c r="AI60" s="5" t="s">
        <v>15</v>
      </c>
      <c r="AJ60" s="13">
        <f>MIN(AO60:BJ60)</f>
        <v>2156.2044601723646</v>
      </c>
      <c r="AK60" s="13" t="b">
        <f t="shared" si="2"/>
        <v>1</v>
      </c>
      <c r="AL60" s="13">
        <f>AJ61-AJ60</f>
        <v>75.582350169763686</v>
      </c>
      <c r="AM60" s="13"/>
      <c r="AN60" s="13" t="b">
        <f>AL60&lt;AM59</f>
        <v>1</v>
      </c>
      <c r="AO60" s="13">
        <f>S42-J43</f>
        <v>2225.3078108573</v>
      </c>
      <c r="AP60" s="13">
        <f>T42-K43</f>
        <v>2157.7163450358485</v>
      </c>
      <c r="AQ60" s="13">
        <f>U42-L43</f>
        <v>2183.3133052298544</v>
      </c>
      <c r="AR60" s="13">
        <f>V42-M43</f>
        <v>2156.2044601723646</v>
      </c>
      <c r="AS60" s="13">
        <f>W42-N43</f>
        <v>2156.6597703216639</v>
      </c>
      <c r="AT60" s="13">
        <f>X42-O43</f>
        <v>2184.8115606665651</v>
      </c>
      <c r="AU60" s="13">
        <f>Y42-P43</f>
        <v>2175.2497878622125</v>
      </c>
      <c r="AV60" s="13">
        <f>Z42-Q43</f>
        <v>2203.8015212605851</v>
      </c>
      <c r="AW60" s="13">
        <f>AA42-R43</f>
        <v>2231.7868103421283</v>
      </c>
      <c r="AX60" s="13">
        <f>AB42-S43</f>
        <v>2214.073938636524</v>
      </c>
      <c r="AY60" s="13">
        <f>AC42-T43</f>
        <v>2188.2280964627325</v>
      </c>
      <c r="AZ60" s="13">
        <f>AD42-U43</f>
        <v>2183.313305229854</v>
      </c>
      <c r="BA60" s="13">
        <f>AE42-V43</f>
        <v>2191.0215188100315</v>
      </c>
      <c r="BB60" s="13"/>
      <c r="BC60" s="13"/>
      <c r="BD60" s="13"/>
      <c r="BE60" s="13"/>
      <c r="BF60" s="13"/>
      <c r="BG60" s="13"/>
      <c r="BH60" s="13"/>
      <c r="BI60" s="13"/>
      <c r="BJ60" s="14"/>
      <c r="BK60" s="14"/>
      <c r="BL60" s="14"/>
    </row>
    <row r="61" spans="1:123" x14ac:dyDescent="0.25">
      <c r="A61" s="17"/>
      <c r="B61" s="17"/>
      <c r="C61" s="1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13"/>
      <c r="AI61" s="5" t="s">
        <v>16</v>
      </c>
      <c r="AJ61" s="13">
        <f>MAX(AO60:BJ60)</f>
        <v>2231.7868103421283</v>
      </c>
      <c r="AK61" s="13" t="b">
        <f t="shared" si="2"/>
        <v>1</v>
      </c>
      <c r="AL61" s="23"/>
      <c r="AM61" s="13">
        <f>AJ62-AJ61</f>
        <v>168.21318965791534</v>
      </c>
      <c r="AN61" s="13" t="b">
        <f>AL62&lt;AM61</f>
        <v>1</v>
      </c>
      <c r="AO61" s="13">
        <f>S43-J42</f>
        <v>2246.5502129374513</v>
      </c>
      <c r="AP61" s="13">
        <f>T43-K42</f>
        <v>2181.7940124170636</v>
      </c>
      <c r="AQ61" s="13">
        <f>U43-L42</f>
        <v>2241.953184945854</v>
      </c>
      <c r="AR61" s="13">
        <f>V43-M42</f>
        <v>2199.8170913106505</v>
      </c>
      <c r="AS61" s="13">
        <f>W43-N42</f>
        <v>2172.4770165375048</v>
      </c>
      <c r="AT61" s="13">
        <f>X43-O42</f>
        <v>2215.5041618723194</v>
      </c>
      <c r="AU61" s="13">
        <f>Y43-P42</f>
        <v>2193.656780652886</v>
      </c>
      <c r="AV61" s="13">
        <f>Z43-Q42</f>
        <v>2228.5982661942944</v>
      </c>
      <c r="AW61" s="13">
        <f>AA43-R42</f>
        <v>2256.625601543532</v>
      </c>
      <c r="AX61" s="13">
        <f>AB43-S42</f>
        <v>2235.3163407166753</v>
      </c>
      <c r="AY61" s="13">
        <f>AC43-T42</f>
        <v>2207.660914548499</v>
      </c>
      <c r="AZ61" s="13">
        <f>AD43-U42</f>
        <v>2196.0899982692645</v>
      </c>
      <c r="BA61" s="13">
        <f>AE43-V42</f>
        <v>2205.039684867194</v>
      </c>
      <c r="BB61" s="13"/>
      <c r="BC61" s="13"/>
      <c r="BD61" s="13"/>
      <c r="BE61" s="13"/>
      <c r="BF61" s="13"/>
      <c r="BG61" s="13"/>
      <c r="BH61" s="13"/>
      <c r="BI61" s="13"/>
      <c r="BJ61" s="14"/>
      <c r="BK61" s="24"/>
      <c r="BL61" s="24"/>
    </row>
    <row r="62" spans="1:123" x14ac:dyDescent="0.25">
      <c r="A62" s="17"/>
      <c r="B62" s="17"/>
      <c r="C62" s="1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6">
        <f>AH60+1</f>
        <v>10</v>
      </c>
      <c r="AI62" s="6" t="s">
        <v>15</v>
      </c>
      <c r="AJ62" s="13">
        <f>MIN(AO62:BJ62)</f>
        <v>2400.0000000000437</v>
      </c>
      <c r="AK62" s="13" t="b">
        <f t="shared" si="2"/>
        <v>1</v>
      </c>
      <c r="AL62" s="13">
        <f>AJ63-AJ62</f>
        <v>83.05739367754768</v>
      </c>
      <c r="AM62" s="13"/>
      <c r="AN62" s="13" t="b">
        <f>AL62&lt;AM61</f>
        <v>1</v>
      </c>
      <c r="AO62" s="13">
        <f>T42-J43</f>
        <v>2468.1974671160565</v>
      </c>
      <c r="AP62" s="13">
        <f>U42-K43</f>
        <v>2412.8716879117137</v>
      </c>
      <c r="AQ62" s="13">
        <f>V42-L43</f>
        <v>2408.4657090407841</v>
      </c>
      <c r="AR62" s="13">
        <f>W42-M43</f>
        <v>2402.4435205878658</v>
      </c>
      <c r="AS62" s="13">
        <f>X42-N43</f>
        <v>2400.0000000000437</v>
      </c>
      <c r="AT62" s="13">
        <f>Y42-O43</f>
        <v>2438.905773230897</v>
      </c>
      <c r="AU62" s="13">
        <f>Z42-P43</f>
        <v>2438.190535026522</v>
      </c>
      <c r="AV62" s="13">
        <f>AA42-Q43</f>
        <v>2458.0356258737238</v>
      </c>
      <c r="AW62" s="13">
        <f>AB42-R43</f>
        <v>2483.0573936775913</v>
      </c>
      <c r="AX62" s="13">
        <f>AC42-S43</f>
        <v>2420.984912074653</v>
      </c>
      <c r="AY62" s="13">
        <f>AD42-T43</f>
        <v>2440.1357797118144</v>
      </c>
      <c r="AZ62" s="13">
        <f>AE42-U43</f>
        <v>2417.4153956387131</v>
      </c>
      <c r="BA62" s="13"/>
      <c r="BB62" s="13"/>
      <c r="BC62" s="13"/>
      <c r="BD62" s="13"/>
      <c r="BE62" s="13"/>
      <c r="BF62" s="13"/>
      <c r="BG62" s="13"/>
      <c r="BH62" s="13"/>
      <c r="BI62" s="13"/>
      <c r="BJ62" s="14"/>
      <c r="BK62" s="14"/>
      <c r="BL62" s="14"/>
    </row>
    <row r="63" spans="1:123" x14ac:dyDescent="0.25">
      <c r="A63" s="17"/>
      <c r="B63" s="17"/>
      <c r="C63" s="17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6"/>
      <c r="AI63" s="6" t="s">
        <v>16</v>
      </c>
      <c r="AJ63" s="13">
        <f>MAX(AO62:BJ62)</f>
        <v>2483.0573936775913</v>
      </c>
      <c r="AK63" s="13" t="b">
        <f t="shared" si="2"/>
        <v>1</v>
      </c>
      <c r="AL63" s="23"/>
      <c r="AM63" s="13">
        <f>AJ64-AJ63</f>
        <v>154.966698045052</v>
      </c>
      <c r="AN63" s="13" t="b">
        <f>AL64&lt;AM63</f>
        <v>1</v>
      </c>
      <c r="AO63" s="25">
        <f>T43-J42</f>
        <v>2479.3070285493718</v>
      </c>
      <c r="AP63" s="25">
        <f>U43-K42</f>
        <v>2438.616486899024</v>
      </c>
      <c r="AQ63" s="25">
        <f>V43-L42</f>
        <v>2468.3470617745356</v>
      </c>
      <c r="AR63" s="25">
        <f>W43-M42</f>
        <v>2439.3479221412472</v>
      </c>
      <c r="AS63" s="25">
        <f>X43-N42</f>
        <v>2431.6891223833618</v>
      </c>
      <c r="AT63" s="25">
        <f>Y43-O42</f>
        <v>2451.9038375447053</v>
      </c>
      <c r="AU63" s="25">
        <f>Z43-P42</f>
        <v>2458.9616671095323</v>
      </c>
      <c r="AV63" s="25">
        <f>AA43-Q42</f>
        <v>2474.980955767307</v>
      </c>
      <c r="AW63" s="25">
        <f>AB43-R42</f>
        <v>2507.896184878995</v>
      </c>
      <c r="AX63" s="25">
        <f>AC43-S42</f>
        <v>2450.5505708072556</v>
      </c>
      <c r="AY63" s="25">
        <f>AD43-T42</f>
        <v>2451.2453411451297</v>
      </c>
      <c r="AZ63" s="25">
        <f>AE43-U42</f>
        <v>2430.1920886781236</v>
      </c>
      <c r="BA63" s="25"/>
      <c r="BB63" s="25"/>
      <c r="BC63" s="25"/>
      <c r="BD63" s="25"/>
      <c r="BE63" s="25"/>
      <c r="BF63" s="25"/>
      <c r="BG63" s="25"/>
      <c r="BH63" s="25"/>
      <c r="BI63" s="25"/>
      <c r="BJ63" s="24"/>
      <c r="BK63" s="24"/>
      <c r="BL63" s="24"/>
    </row>
    <row r="64" spans="1:123" x14ac:dyDescent="0.25">
      <c r="A64" s="17"/>
      <c r="B64" s="17"/>
      <c r="C64" s="17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5">
        <f>AH62+1</f>
        <v>11</v>
      </c>
      <c r="AI64" s="5" t="s">
        <v>15</v>
      </c>
      <c r="AJ64" s="13">
        <f>MIN(AO64:BJ64)</f>
        <v>2638.0240917226433</v>
      </c>
      <c r="AK64" s="13" t="b">
        <f t="shared" si="2"/>
        <v>1</v>
      </c>
      <c r="AL64" s="13">
        <f>AJ65-AJ64</f>
        <v>85.328718269278397</v>
      </c>
      <c r="AM64" s="13"/>
      <c r="AN64" s="13" t="b">
        <f>AL64&lt;AM63</f>
        <v>1</v>
      </c>
      <c r="AO64" s="13">
        <f>U42-J43</f>
        <v>2723.3528099919217</v>
      </c>
      <c r="AP64" s="13">
        <f>V42-K43</f>
        <v>2638.0240917226433</v>
      </c>
      <c r="AQ64" s="13">
        <f>W42-L43</f>
        <v>2654.7047694562852</v>
      </c>
      <c r="AR64" s="13">
        <f>X42-M43</f>
        <v>2645.7837502662455</v>
      </c>
      <c r="AS64" s="13">
        <f>Y42-N43</f>
        <v>2654.0942125643751</v>
      </c>
      <c r="AT64" s="13">
        <f>Z42-O43</f>
        <v>2701.8465203952064</v>
      </c>
      <c r="AU64" s="13">
        <f>AA42-P43</f>
        <v>2692.4246396396607</v>
      </c>
      <c r="AV64" s="13">
        <f>AB42-Q43</f>
        <v>2709.3062092091868</v>
      </c>
      <c r="AW64" s="13">
        <f>AC42-R43</f>
        <v>2689.9683671157204</v>
      </c>
      <c r="AX64" s="13">
        <f>AD42-S43</f>
        <v>2672.8925953237349</v>
      </c>
      <c r="AY64" s="13">
        <f>AE42-T43</f>
        <v>2674.2378701206735</v>
      </c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4"/>
      <c r="BK64" s="14"/>
      <c r="BL64" s="14"/>
    </row>
    <row r="65" spans="1:64" x14ac:dyDescent="0.25">
      <c r="A65" s="17"/>
      <c r="B65" s="17"/>
      <c r="C65" s="17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13"/>
      <c r="AI65" s="5" t="s">
        <v>16</v>
      </c>
      <c r="AJ65" s="13">
        <f>MAX(AO64:BJ64)</f>
        <v>2723.3528099919217</v>
      </c>
      <c r="AK65" s="13" t="b">
        <f t="shared" si="2"/>
        <v>1</v>
      </c>
      <c r="AL65" s="23"/>
      <c r="AM65" s="13">
        <f>AJ66-AJ65</f>
        <v>160.91034214622277</v>
      </c>
      <c r="AN65" s="13" t="b">
        <f>AL66&lt;AM65</f>
        <v>1</v>
      </c>
      <c r="AO65" s="25">
        <f>U43-J42</f>
        <v>2736.1295030313322</v>
      </c>
      <c r="AP65" s="25">
        <f>V43-K42</f>
        <v>2665.0103637277057</v>
      </c>
      <c r="AQ65" s="25">
        <f>W43-L42</f>
        <v>2707.8778926051323</v>
      </c>
      <c r="AR65" s="25">
        <f>X43-M42</f>
        <v>2698.5600279871041</v>
      </c>
      <c r="AS65" s="25">
        <f>Y43-N42</f>
        <v>2668.0887980557482</v>
      </c>
      <c r="AT65" s="25">
        <f>Z43-O42</f>
        <v>2717.2087240013516</v>
      </c>
      <c r="AU65" s="25">
        <f>AA43-P42</f>
        <v>2705.3443566825449</v>
      </c>
      <c r="AV65" s="25">
        <f>AB43-Q42</f>
        <v>2726.25153910277</v>
      </c>
      <c r="AW65" s="25">
        <f>AC43-R42</f>
        <v>2723.1304149695752</v>
      </c>
      <c r="AX65" s="25">
        <f>AD43-S42</f>
        <v>2694.1349974038862</v>
      </c>
      <c r="AY65" s="25">
        <f>AE43-T42</f>
        <v>2685.3474315539888</v>
      </c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4"/>
      <c r="BK65" s="24"/>
      <c r="BL65" s="24"/>
    </row>
    <row r="66" spans="1:64" x14ac:dyDescent="0.25">
      <c r="A66" s="17"/>
      <c r="B66" s="17"/>
      <c r="C66" s="1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5">
        <f>AH64+1</f>
        <v>12</v>
      </c>
      <c r="AI66" s="5" t="s">
        <v>15</v>
      </c>
      <c r="AJ66" s="13">
        <f>MIN(AO66:BJ66)</f>
        <v>2884.2631521381445</v>
      </c>
      <c r="AK66" s="13" t="b">
        <f t="shared" si="2"/>
        <v>1</v>
      </c>
      <c r="AL66" s="13">
        <f>AJ67-AJ66</f>
        <v>71.817472870200618</v>
      </c>
      <c r="AM66" s="13"/>
      <c r="AN66" s="13" t="b">
        <f>AL66&lt;AM65</f>
        <v>1</v>
      </c>
      <c r="AO66" s="13">
        <f>V42-J43</f>
        <v>2948.5052138028514</v>
      </c>
      <c r="AP66" s="13">
        <f>W42-K43</f>
        <v>2884.2631521381445</v>
      </c>
      <c r="AQ66" s="13">
        <f>X42-L43</f>
        <v>2898.044999134665</v>
      </c>
      <c r="AR66" s="13">
        <f>Y42-M43</f>
        <v>2899.8779628305774</v>
      </c>
      <c r="AS66" s="13">
        <f>Z42-N43</f>
        <v>2917.034959728685</v>
      </c>
      <c r="AT66" s="13">
        <f>AA42-O43</f>
        <v>2956.0806250083451</v>
      </c>
      <c r="AU66" s="13">
        <f>AB42-P43</f>
        <v>2943.6952229751237</v>
      </c>
      <c r="AV66" s="13">
        <f>AC42-Q43</f>
        <v>2916.2171826473159</v>
      </c>
      <c r="AW66" s="13">
        <f>AD42-R43</f>
        <v>2941.8760503648023</v>
      </c>
      <c r="AX66" s="13">
        <f>AE42-S43</f>
        <v>2906.994685732594</v>
      </c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4"/>
      <c r="BK66" s="14"/>
      <c r="BL66" s="14"/>
    </row>
    <row r="67" spans="1:64" x14ac:dyDescent="0.25">
      <c r="A67" s="17"/>
      <c r="B67" s="17"/>
      <c r="C67" s="1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13"/>
      <c r="AI67" s="5" t="s">
        <v>16</v>
      </c>
      <c r="AJ67" s="13">
        <f>MAX(AO66:BJ66)</f>
        <v>2956.0806250083451</v>
      </c>
      <c r="AK67" s="13" t="b">
        <f t="shared" si="2"/>
        <v>1</v>
      </c>
      <c r="AL67" s="23"/>
      <c r="AM67" s="13">
        <f>AJ68-AJ67</f>
        <v>171.52275680817911</v>
      </c>
      <c r="AN67" s="13" t="b">
        <f>AL68&lt;AM67</f>
        <v>1</v>
      </c>
      <c r="AO67" s="25">
        <f>V43-J42</f>
        <v>2962.5233798600138</v>
      </c>
      <c r="AP67" s="25">
        <f>W43-K42</f>
        <v>2904.5411945583023</v>
      </c>
      <c r="AQ67" s="25">
        <f>X43-L42</f>
        <v>2967.0899984509892</v>
      </c>
      <c r="AR67" s="25">
        <f>Y43-M42</f>
        <v>2934.9597036594901</v>
      </c>
      <c r="AS67" s="25">
        <f>Z43-N42</f>
        <v>2933.3936845123944</v>
      </c>
      <c r="AT67" s="25">
        <f>AA43-O42</f>
        <v>2963.5914135743642</v>
      </c>
      <c r="AU67" s="25">
        <f>AB43-P42</f>
        <v>2956.6149400180079</v>
      </c>
      <c r="AV67" s="25">
        <f>AC43-Q42</f>
        <v>2941.4857691933503</v>
      </c>
      <c r="AW67" s="25">
        <f>AD43-R42</f>
        <v>2966.7148415662059</v>
      </c>
      <c r="AX67" s="25">
        <f>AE43-S42</f>
        <v>2928.2370878127454</v>
      </c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4"/>
      <c r="BK67" s="24"/>
      <c r="BL67" s="24"/>
    </row>
    <row r="68" spans="1:64" x14ac:dyDescent="0.25">
      <c r="A68" s="17"/>
      <c r="B68" s="17"/>
      <c r="C68" s="17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5">
        <f>AH66+1</f>
        <v>13</v>
      </c>
      <c r="AI68" s="5" t="s">
        <v>15</v>
      </c>
      <c r="AJ68" s="13">
        <f>MIN(AO68:BJ68)</f>
        <v>3127.6033818165242</v>
      </c>
      <c r="AK68" s="13" t="b">
        <f t="shared" si="2"/>
        <v>1</v>
      </c>
      <c r="AL68" s="13">
        <f>AJ69-AJ68</f>
        <v>79.747826527283905</v>
      </c>
      <c r="AM68" s="13"/>
      <c r="AN68" s="13" t="b">
        <f>AL68&lt;AM67</f>
        <v>1</v>
      </c>
      <c r="AO68" s="13">
        <f>W42-J43</f>
        <v>3194.7442742183525</v>
      </c>
      <c r="AP68" s="13">
        <f>X42-K43</f>
        <v>3127.6033818165242</v>
      </c>
      <c r="AQ68" s="13">
        <f>Y42-L43</f>
        <v>3152.1392116989969</v>
      </c>
      <c r="AR68" s="13">
        <f>Z42-M43</f>
        <v>3162.8187099948868</v>
      </c>
      <c r="AS68" s="13">
        <f>AA42-N43</f>
        <v>3171.2690643418237</v>
      </c>
      <c r="AT68" s="13">
        <f>AB42-O43</f>
        <v>3207.3512083438081</v>
      </c>
      <c r="AU68" s="13">
        <f>AC42-P43</f>
        <v>3150.6061964132527</v>
      </c>
      <c r="AV68" s="13">
        <f>AD42-Q43</f>
        <v>3168.1248658963978</v>
      </c>
      <c r="AW68" s="13">
        <f>AE42-R43</f>
        <v>3175.9781407736614</v>
      </c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4"/>
      <c r="BK68" s="14"/>
      <c r="BL68" s="14"/>
    </row>
    <row r="69" spans="1:64" x14ac:dyDescent="0.25">
      <c r="A69" s="17"/>
      <c r="B69" s="17"/>
      <c r="C69" s="17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13"/>
      <c r="AI69" s="5" t="s">
        <v>16</v>
      </c>
      <c r="AJ69" s="13">
        <f>MAX(AO68:BJ68)</f>
        <v>3207.3512083438081</v>
      </c>
      <c r="AK69" s="13" t="b">
        <f t="shared" si="2"/>
        <v>1</v>
      </c>
      <c r="AL69" s="23"/>
      <c r="AM69" s="13">
        <f>AJ70-AJ69</f>
        <v>174.34638603704798</v>
      </c>
      <c r="AN69" s="13" t="b">
        <f>AL70&lt;AM69</f>
        <v>1</v>
      </c>
      <c r="AO69" s="25">
        <f>W43-J42</f>
        <v>3202.0542106906105</v>
      </c>
      <c r="AP69" s="25">
        <f>X43-K42</f>
        <v>3163.7533004041593</v>
      </c>
      <c r="AQ69" s="25">
        <f>Y43-L42</f>
        <v>3203.4896741233752</v>
      </c>
      <c r="AR69" s="25">
        <f>Z43-M42</f>
        <v>3200.2645901161363</v>
      </c>
      <c r="AS69" s="25">
        <f>AA43-N42</f>
        <v>3179.776374085407</v>
      </c>
      <c r="AT69" s="25">
        <f>AB43-O42</f>
        <v>3214.8619969098272</v>
      </c>
      <c r="AU69" s="25">
        <f>AC43-P42</f>
        <v>3171.8491701085882</v>
      </c>
      <c r="AV69" s="25">
        <f>AD43-Q42</f>
        <v>3185.070195789981</v>
      </c>
      <c r="AW69" s="25">
        <f>AE43-R42</f>
        <v>3200.816931975065</v>
      </c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4"/>
      <c r="BK69" s="24"/>
      <c r="BL69" s="24"/>
    </row>
    <row r="70" spans="1:64" x14ac:dyDescent="0.25">
      <c r="A70" s="17"/>
      <c r="B70" s="17"/>
      <c r="C70" s="17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5">
        <f>AH68+1</f>
        <v>14</v>
      </c>
      <c r="AI70" s="5" t="s">
        <v>15</v>
      </c>
      <c r="AJ70" s="13">
        <f>MIN(AO70:BJ70)</f>
        <v>3381.6975943808561</v>
      </c>
      <c r="AK70" s="13" t="b">
        <f t="shared" si="2"/>
        <v>1</v>
      </c>
      <c r="AL70" s="13">
        <f>AJ71-AJ70</f>
        <v>56.386909515876141</v>
      </c>
      <c r="AM70" s="13"/>
      <c r="AN70" s="13" t="b">
        <f>AL70&lt;AM69</f>
        <v>1</v>
      </c>
      <c r="AO70" s="13">
        <f>X42-J43</f>
        <v>3438.0845038967323</v>
      </c>
      <c r="AP70" s="13">
        <f>Y42-K43</f>
        <v>3381.6975943808561</v>
      </c>
      <c r="AQ70" s="13">
        <f>Z42-L43</f>
        <v>3415.0799588633063</v>
      </c>
      <c r="AR70" s="13">
        <f>AA42-M43</f>
        <v>3417.0528146080255</v>
      </c>
      <c r="AS70" s="13">
        <f>AB42-N43</f>
        <v>3422.5396476772867</v>
      </c>
      <c r="AT70" s="13">
        <f>AC42-O43</f>
        <v>3414.2621817819372</v>
      </c>
      <c r="AU70" s="13">
        <f>AD42-P43</f>
        <v>3402.5138796623346</v>
      </c>
      <c r="AV70" s="13">
        <f>AE42-Q43</f>
        <v>3402.2269563052569</v>
      </c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4"/>
      <c r="BK70" s="14"/>
      <c r="BL70" s="14"/>
    </row>
    <row r="71" spans="1:64" x14ac:dyDescent="0.25">
      <c r="A71" s="17"/>
      <c r="B71" s="17"/>
      <c r="C71" s="17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13"/>
      <c r="AI71" s="5" t="s">
        <v>16</v>
      </c>
      <c r="AJ71" s="13">
        <f>MAX(AO70:BJ70)</f>
        <v>3438.0845038967323</v>
      </c>
      <c r="AK71" s="13" t="b">
        <f t="shared" si="2"/>
        <v>1</v>
      </c>
      <c r="AL71" s="23"/>
      <c r="AM71" s="13">
        <f>AJ72-AJ71</f>
        <v>191.36611721868348</v>
      </c>
      <c r="AN71" s="13" t="b">
        <f>AL72&lt;AM71</f>
        <v>1</v>
      </c>
      <c r="AO71" s="25">
        <f>X43-J42</f>
        <v>3461.2663165364675</v>
      </c>
      <c r="AP71" s="25">
        <f>Y43-K42</f>
        <v>3400.1529760765452</v>
      </c>
      <c r="AQ71" s="25">
        <f>Z43-L42</f>
        <v>3468.7945605800214</v>
      </c>
      <c r="AR71" s="25">
        <f>AA43-M42</f>
        <v>3446.6472796891489</v>
      </c>
      <c r="AS71" s="25">
        <f>AB43-N42</f>
        <v>3431.0469574208701</v>
      </c>
      <c r="AT71" s="25">
        <f>AC43-O42</f>
        <v>3430.0962270004075</v>
      </c>
      <c r="AU71" s="25">
        <f>AD43-P42</f>
        <v>3415.4335967052189</v>
      </c>
      <c r="AV71" s="25">
        <f>AE43-Q42</f>
        <v>3419.1722861988401</v>
      </c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4"/>
      <c r="BK71" s="24"/>
      <c r="BL71" s="24"/>
    </row>
    <row r="72" spans="1:64" x14ac:dyDescent="0.25">
      <c r="A72" s="17"/>
      <c r="B72" s="17"/>
      <c r="C72" s="17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6">
        <f>AH70+1</f>
        <v>15</v>
      </c>
      <c r="AI72" s="6" t="s">
        <v>15</v>
      </c>
      <c r="AJ72" s="13">
        <f>MIN(AO72:BJ72)</f>
        <v>3629.4506211154157</v>
      </c>
      <c r="AK72" s="13" t="b">
        <f t="shared" si="2"/>
        <v>1</v>
      </c>
      <c r="AL72" s="13">
        <f>AJ73-AJ72</f>
        <v>62.728095345648399</v>
      </c>
      <c r="AM72" s="13"/>
      <c r="AN72" s="13" t="b">
        <f>AL72&lt;AM71</f>
        <v>1</v>
      </c>
      <c r="AO72" s="13">
        <f>Y42-J43</f>
        <v>3692.1787164610641</v>
      </c>
      <c r="AP72" s="13">
        <f>Z42-K43</f>
        <v>3644.6383415451655</v>
      </c>
      <c r="AQ72" s="13">
        <f>AA42-L43</f>
        <v>3669.314063476445</v>
      </c>
      <c r="AR72" s="13">
        <f>AB42-M43</f>
        <v>3668.3233979434885</v>
      </c>
      <c r="AS72" s="13">
        <f>AC42-N43</f>
        <v>3629.4506211154157</v>
      </c>
      <c r="AT72" s="13">
        <f>AD42-O43</f>
        <v>3666.1698650310191</v>
      </c>
      <c r="AU72" s="13">
        <f>AE42-P43</f>
        <v>3636.6159700711937</v>
      </c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4"/>
      <c r="BK72" s="14"/>
      <c r="BL72" s="14"/>
    </row>
    <row r="73" spans="1:64" x14ac:dyDescent="0.25">
      <c r="A73" s="17"/>
      <c r="B73" s="17"/>
      <c r="C73" s="17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6"/>
      <c r="AI73" s="6" t="s">
        <v>16</v>
      </c>
      <c r="AJ73" s="13">
        <f>MAX(AO72:BJ72)</f>
        <v>3692.1787164610641</v>
      </c>
      <c r="AK73" s="13" t="b">
        <f t="shared" si="2"/>
        <v>1</v>
      </c>
      <c r="AL73" s="23"/>
      <c r="AM73" s="13">
        <f>AJ74-AJ73</f>
        <v>183.05565492055348</v>
      </c>
      <c r="AN73" s="13" t="b">
        <f>AL74&lt;AM73</f>
        <v>1</v>
      </c>
      <c r="AO73" s="25">
        <f>Y43-J42</f>
        <v>3697.6659922088534</v>
      </c>
      <c r="AP73" s="25">
        <f>Z43-K42</f>
        <v>3665.4578625331915</v>
      </c>
      <c r="AQ73" s="25">
        <f>AA43-L42</f>
        <v>3715.177250153034</v>
      </c>
      <c r="AR73" s="25">
        <f>AB43-M42</f>
        <v>3697.917863024612</v>
      </c>
      <c r="AS73" s="25">
        <f>AC43-N42</f>
        <v>3646.2811875114503</v>
      </c>
      <c r="AT73" s="25">
        <f>AD43-O42</f>
        <v>3673.6806535970381</v>
      </c>
      <c r="AU73" s="25">
        <f>AE43-P42</f>
        <v>3649.535687114078</v>
      </c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4"/>
      <c r="BK73" s="24"/>
      <c r="BL73" s="24"/>
    </row>
    <row r="74" spans="1:64" x14ac:dyDescent="0.25">
      <c r="A74" s="17"/>
      <c r="B74" s="17"/>
      <c r="C74" s="17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5">
        <f>AH72+1</f>
        <v>16</v>
      </c>
      <c r="AI74" s="5" t="s">
        <v>15</v>
      </c>
      <c r="AJ74" s="13">
        <f>MIN(AO74:BJ74)</f>
        <v>3875.2343713816176</v>
      </c>
      <c r="AK74" s="13" t="b">
        <f t="shared" si="2"/>
        <v>1</v>
      </c>
      <c r="AL74" s="13">
        <f>AJ75-AJ74</f>
        <v>79.885092243755935</v>
      </c>
      <c r="AM74" s="13"/>
      <c r="AN74" s="13" t="b">
        <f>AL74&lt;AM73</f>
        <v>1</v>
      </c>
      <c r="AO74" s="13">
        <f>Z42-J43</f>
        <v>3955.1194636253736</v>
      </c>
      <c r="AP74" s="13">
        <f>AA42-K43</f>
        <v>3898.8724461583042</v>
      </c>
      <c r="AQ74" s="13">
        <f>AB42-L43</f>
        <v>3920.584646811908</v>
      </c>
      <c r="AR74" s="13">
        <f>AC42-M43</f>
        <v>3875.2343713816176</v>
      </c>
      <c r="AS74" s="13">
        <f>AD42-N43</f>
        <v>3881.3583043644976</v>
      </c>
      <c r="AT74" s="13">
        <f>AE42-O43</f>
        <v>3900.2719554398782</v>
      </c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4"/>
      <c r="BK74" s="14"/>
      <c r="BL74" s="14"/>
    </row>
    <row r="75" spans="1:64" x14ac:dyDescent="0.25">
      <c r="A75" s="17"/>
      <c r="B75" s="17"/>
      <c r="C75" s="17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13"/>
      <c r="AI75" s="5" t="s">
        <v>16</v>
      </c>
      <c r="AJ75" s="13">
        <f>MAX(AO74:BJ74)</f>
        <v>3955.1194636253736</v>
      </c>
      <c r="AK75" s="13" t="b">
        <f t="shared" si="2"/>
        <v>1</v>
      </c>
      <c r="AL75" s="23"/>
      <c r="AM75" s="13">
        <f>AJ76-AJ75</f>
        <v>160.34093114798316</v>
      </c>
      <c r="AN75" s="13" t="b">
        <f>AL76&lt;AM75</f>
        <v>1</v>
      </c>
      <c r="AO75" s="25">
        <f>Z43-J42</f>
        <v>3962.9708786654996</v>
      </c>
      <c r="AP75" s="25">
        <f>AA43-K42</f>
        <v>3911.8405521062041</v>
      </c>
      <c r="AQ75" s="25">
        <f>AB43-L42</f>
        <v>3966.4478334884971</v>
      </c>
      <c r="AR75" s="25">
        <f>AC43-M42</f>
        <v>3913.1520931151922</v>
      </c>
      <c r="AS75" s="25">
        <f>AD43-N42</f>
        <v>3889.865614108081</v>
      </c>
      <c r="AT75" s="25">
        <f>AE43-O42</f>
        <v>3907.7827440058973</v>
      </c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4"/>
      <c r="BK75" s="24"/>
      <c r="BL75" s="24"/>
    </row>
    <row r="76" spans="1:64" x14ac:dyDescent="0.25">
      <c r="A76" s="17"/>
      <c r="B76" s="17"/>
      <c r="C76" s="17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5">
        <f>AH74+1</f>
        <v>17</v>
      </c>
      <c r="AI76" s="5" t="s">
        <v>15</v>
      </c>
      <c r="AJ76" s="13">
        <f>MIN(AO76:BJ76)</f>
        <v>4115.4603947733567</v>
      </c>
      <c r="AK76" s="13" t="b">
        <f t="shared" si="2"/>
        <v>1</v>
      </c>
      <c r="AL76" s="13">
        <f>AJ77-AJ76</f>
        <v>93.893173465155087</v>
      </c>
      <c r="AM76" s="13"/>
      <c r="AN76" s="13" t="b">
        <f>AL76&lt;AM75</f>
        <v>1</v>
      </c>
      <c r="AO76" s="13">
        <f>AA42-J43</f>
        <v>4209.3535682385118</v>
      </c>
      <c r="AP76" s="13">
        <f>AB42-K43</f>
        <v>4150.1430294937672</v>
      </c>
      <c r="AQ76" s="13">
        <f>AC42-L43</f>
        <v>4127.4956202500371</v>
      </c>
      <c r="AR76" s="13">
        <f>AD42-M43</f>
        <v>4127.1420546306999</v>
      </c>
      <c r="AS76" s="13">
        <f>AE42-N43</f>
        <v>4115.4603947733567</v>
      </c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4"/>
      <c r="BK76" s="14"/>
      <c r="BL76" s="14"/>
    </row>
    <row r="77" spans="1:64" x14ac:dyDescent="0.25">
      <c r="A77" s="17"/>
      <c r="B77" s="17"/>
      <c r="C77" s="17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13"/>
      <c r="AI77" s="5" t="s">
        <v>16</v>
      </c>
      <c r="AJ77" s="13">
        <f>MAX(AO76:BJ76)</f>
        <v>4209.3535682385118</v>
      </c>
      <c r="AK77" s="13" t="b">
        <f t="shared" si="2"/>
        <v>1</v>
      </c>
      <c r="AL77" s="23"/>
      <c r="AM77" s="13">
        <f>AJ78-AJ77</f>
        <v>147.70043469338452</v>
      </c>
      <c r="AN77" s="13" t="b">
        <f>AL78&lt;AM77</f>
        <v>1</v>
      </c>
      <c r="AO77" s="25">
        <f>AA43-J42</f>
        <v>4209.3535682385118</v>
      </c>
      <c r="AP77" s="25">
        <f>AB43-K42</f>
        <v>4163.1111354416671</v>
      </c>
      <c r="AQ77" s="25">
        <f>AC43-L42</f>
        <v>4181.6820635790773</v>
      </c>
      <c r="AR77" s="25">
        <f>AD43-M42</f>
        <v>4156.7365197118233</v>
      </c>
      <c r="AS77" s="25">
        <f>AE43-N42</f>
        <v>4123.9677045169401</v>
      </c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4"/>
      <c r="BK77" s="14"/>
      <c r="BL77" s="14"/>
    </row>
    <row r="78" spans="1:64" x14ac:dyDescent="0.25">
      <c r="A78" s="17"/>
      <c r="B78" s="17"/>
      <c r="C78" s="17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5">
        <f>AH76+1</f>
        <v>18</v>
      </c>
      <c r="AI78" s="5" t="s">
        <v>15</v>
      </c>
      <c r="AJ78" s="13">
        <f>MIN(AO78:BJ78)</f>
        <v>4357.0540029318963</v>
      </c>
      <c r="AK78" s="13" t="b">
        <f t="shared" si="2"/>
        <v>1</v>
      </c>
      <c r="AL78" s="13">
        <f>AJ79-AJ78</f>
        <v>103.57014864207849</v>
      </c>
      <c r="AM78" s="13"/>
      <c r="AN78" s="13" t="b">
        <f>AL78&lt;AM77</f>
        <v>1</v>
      </c>
      <c r="AO78" s="13">
        <f>AB42-J43</f>
        <v>4460.6241515739748</v>
      </c>
      <c r="AP78" s="13">
        <f>AC42-K43</f>
        <v>4357.0540029318963</v>
      </c>
      <c r="AQ78" s="13">
        <f>AD42-L43</f>
        <v>4379.4033034991189</v>
      </c>
      <c r="AR78" s="13">
        <f>AE42-M43</f>
        <v>4361.244145039559</v>
      </c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4"/>
      <c r="BK78" s="14"/>
      <c r="BL78" s="14"/>
    </row>
    <row r="79" spans="1:64" x14ac:dyDescent="0.25">
      <c r="A79" s="17"/>
      <c r="B79" s="17"/>
      <c r="C79" s="17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13"/>
      <c r="AI79" s="5" t="s">
        <v>16</v>
      </c>
      <c r="AJ79" s="13">
        <f>MAX(AO78:BJ78)</f>
        <v>4460.6241515739748</v>
      </c>
      <c r="AK79" s="13" t="b">
        <f t="shared" si="2"/>
        <v>1</v>
      </c>
      <c r="AL79" s="23"/>
      <c r="AM79" s="13">
        <f>AJ80-AJ79</f>
        <v>148.33753460700336</v>
      </c>
      <c r="AN79" s="13" t="b">
        <f>AL80&lt;AM79</f>
        <v>1</v>
      </c>
      <c r="AO79" s="13">
        <f>AB43-J42</f>
        <v>4460.6241515739748</v>
      </c>
      <c r="AP79" s="13">
        <f>AC43-K42</f>
        <v>4378.3453655322473</v>
      </c>
      <c r="AQ79" s="13">
        <f>AD43-L42</f>
        <v>4425.266490175708</v>
      </c>
      <c r="AR79" s="13">
        <f>AE43-M42</f>
        <v>4390.8386101206825</v>
      </c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4"/>
      <c r="BK79" s="24"/>
      <c r="BL79" s="24"/>
    </row>
    <row r="80" spans="1:64" x14ac:dyDescent="0.25">
      <c r="A80" s="17"/>
      <c r="B80" s="17"/>
      <c r="C80" s="17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5">
        <f>AH78+1</f>
        <v>19</v>
      </c>
      <c r="AI80" s="5" t="s">
        <v>15</v>
      </c>
      <c r="AJ80" s="13">
        <f>MIN(AO80:BJ80)</f>
        <v>4608.9616861809782</v>
      </c>
      <c r="AK80" s="13" t="b">
        <f t="shared" si="2"/>
        <v>1</v>
      </c>
      <c r="AL80" s="13">
        <f>AJ81-AJ80</f>
        <v>58.573438831125713</v>
      </c>
      <c r="AM80" s="13"/>
      <c r="AN80" s="13" t="b">
        <f>AL80&lt;AM79</f>
        <v>1</v>
      </c>
      <c r="AO80" s="13">
        <f>AC42-J43</f>
        <v>4667.5351250121039</v>
      </c>
      <c r="AP80" s="13">
        <f>AD42-K43</f>
        <v>4608.9616861809782</v>
      </c>
      <c r="AQ80" s="13">
        <f>AE42-L43</f>
        <v>4613.505393907978</v>
      </c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4"/>
      <c r="BK80" s="14"/>
      <c r="BL80" s="14"/>
    </row>
    <row r="81" spans="1:64" x14ac:dyDescent="0.25">
      <c r="A81" s="17"/>
      <c r="B81" s="17"/>
      <c r="C81" s="17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13"/>
      <c r="AI81" s="5" t="s">
        <v>16</v>
      </c>
      <c r="AJ81" s="13">
        <f>MAX(AO80:BJ80)</f>
        <v>4667.5351250121039</v>
      </c>
      <c r="AK81" s="13" t="b">
        <f t="shared" si="2"/>
        <v>1</v>
      </c>
      <c r="AL81" s="23"/>
      <c r="AM81" s="13">
        <f>AJ82-AJ81</f>
        <v>175.5286515777334</v>
      </c>
      <c r="AN81" s="13" t="b">
        <f>AL82&lt;AM81</f>
        <v>1</v>
      </c>
      <c r="AO81" s="25">
        <f>AC43-J42</f>
        <v>4675.8583816645551</v>
      </c>
      <c r="AP81" s="25">
        <f>AD43-K42</f>
        <v>4621.929792128878</v>
      </c>
      <c r="AQ81" s="25">
        <f>AE43-L42</f>
        <v>4659.3685805845671</v>
      </c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4"/>
      <c r="BK81" s="24"/>
      <c r="BL81" s="24"/>
    </row>
    <row r="82" spans="1:64" x14ac:dyDescent="0.25">
      <c r="A82" s="17"/>
      <c r="B82" s="17"/>
      <c r="C82" s="17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5">
        <f>AH80+1</f>
        <v>20</v>
      </c>
      <c r="AI82" s="5" t="s">
        <v>15</v>
      </c>
      <c r="AJ82" s="13">
        <f>MIN(AO82:BJ82)</f>
        <v>4843.0637765898373</v>
      </c>
      <c r="AK82" s="13" t="b">
        <f t="shared" si="2"/>
        <v>1</v>
      </c>
      <c r="AL82" s="13">
        <f>AJ83-AJ82</f>
        <v>76.379031671348457</v>
      </c>
      <c r="AM82" s="13"/>
      <c r="AN82" s="13" t="b">
        <f>AL82&lt;AM81</f>
        <v>1</v>
      </c>
      <c r="AO82" s="13">
        <f>AD42-J43</f>
        <v>4919.4428082611857</v>
      </c>
      <c r="AP82" s="13">
        <f>AE42-K43</f>
        <v>4843.0637765898373</v>
      </c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4"/>
      <c r="BK82" s="14"/>
      <c r="BL82" s="14"/>
    </row>
    <row r="83" spans="1:64" x14ac:dyDescent="0.25">
      <c r="A83" s="17"/>
      <c r="B83" s="17"/>
      <c r="C83" s="17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13"/>
      <c r="AI83" s="5" t="s">
        <v>16</v>
      </c>
      <c r="AJ83" s="13">
        <f>MAX(AO82:BJ82)</f>
        <v>4919.4428082611857</v>
      </c>
      <c r="AK83" s="13" t="b">
        <f t="shared" si="2"/>
        <v>1</v>
      </c>
      <c r="AL83" s="23"/>
      <c r="AM83" s="13">
        <f>AJ84-AJ83</f>
        <v>234.10209040885911</v>
      </c>
      <c r="AN83" s="13" t="b">
        <f>AL84&lt;AM83</f>
        <v>1</v>
      </c>
      <c r="AO83" s="25">
        <f>AD43-J42</f>
        <v>4919.4428082611857</v>
      </c>
      <c r="AP83" s="25">
        <f>AE43-K42</f>
        <v>4856.0318825377371</v>
      </c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4"/>
      <c r="BK83" s="24"/>
      <c r="BL83" s="24"/>
    </row>
    <row r="84" spans="1:64" x14ac:dyDescent="0.25">
      <c r="A84" s="17"/>
      <c r="B84" s="17"/>
      <c r="C84" s="17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5">
        <f>AH82+1</f>
        <v>21</v>
      </c>
      <c r="AI84" s="5" t="s">
        <v>15</v>
      </c>
      <c r="AJ84" s="13">
        <f>MIN(AO84:BJ84)</f>
        <v>5153.5448986700449</v>
      </c>
      <c r="AK84" s="5" t="s">
        <v>10</v>
      </c>
      <c r="AL84" s="13">
        <f>AJ85-AJ84</f>
        <v>0</v>
      </c>
      <c r="AM84" s="13"/>
      <c r="AN84" s="13" t="s">
        <v>10</v>
      </c>
      <c r="AO84" s="13">
        <f>AE42-J43</f>
        <v>5153.5448986700449</v>
      </c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4"/>
    </row>
    <row r="85" spans="1:64" x14ac:dyDescent="0.25">
      <c r="A85" s="17"/>
      <c r="B85" s="17"/>
      <c r="C85" s="17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13"/>
      <c r="AI85" s="5" t="s">
        <v>16</v>
      </c>
      <c r="AJ85" s="13">
        <f>MAX(AO84:BJ84)</f>
        <v>5153.5448986700449</v>
      </c>
      <c r="AK85" s="5" t="s">
        <v>10</v>
      </c>
      <c r="AL85" s="13" t="s">
        <v>10</v>
      </c>
      <c r="AM85" s="13"/>
      <c r="AN85" s="13" t="s">
        <v>10</v>
      </c>
      <c r="AO85" s="25">
        <f>AE43-J42</f>
        <v>5153.5448986700449</v>
      </c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4"/>
    </row>
    <row r="86" spans="1:64" x14ac:dyDescent="0.25">
      <c r="A86" s="17"/>
      <c r="B86" s="17"/>
      <c r="C86" s="17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5"/>
      <c r="AI86" s="5"/>
      <c r="AJ86" s="5"/>
      <c r="AK86" s="5"/>
      <c r="AL86" s="5"/>
      <c r="AM86" s="5"/>
      <c r="AN86" s="5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</row>
    <row r="87" spans="1:64" ht="26" x14ac:dyDescent="0.3">
      <c r="A87" s="17"/>
      <c r="B87" s="17"/>
      <c r="C87" s="17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13"/>
      <c r="AI87" s="5"/>
      <c r="AJ87" s="5"/>
      <c r="AK87" s="27" t="s">
        <v>15</v>
      </c>
      <c r="AL87" s="46">
        <f>MIN(AL44:AL83)</f>
        <v>56.386909515876141</v>
      </c>
      <c r="AM87" s="29">
        <f>MIN(AM44:AM85)</f>
        <v>130.85001891138836</v>
      </c>
      <c r="AN87" s="5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</row>
    <row r="88" spans="1:64" ht="26" x14ac:dyDescent="0.3">
      <c r="A88" s="17"/>
      <c r="B88" s="17"/>
      <c r="C88" s="17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3"/>
      <c r="AI88" s="5"/>
      <c r="AJ88" s="5"/>
      <c r="AK88" s="27" t="s">
        <v>16</v>
      </c>
      <c r="AL88" s="29">
        <f>MAX(AL44:AL85)</f>
        <v>114.93373135481374</v>
      </c>
      <c r="AM88" s="46">
        <f>MAX(AM44:AM85)</f>
        <v>234.10209040885911</v>
      </c>
      <c r="AN88" s="5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</row>
    <row r="89" spans="1:64" ht="26" x14ac:dyDescent="0.3">
      <c r="A89" s="17"/>
      <c r="B89" s="17"/>
      <c r="C89" s="17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13"/>
      <c r="AI89" s="5"/>
      <c r="AJ89" s="5"/>
      <c r="AK89" s="27"/>
      <c r="AL89" s="29"/>
      <c r="AM89" s="28"/>
      <c r="AN89" s="5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</row>
    <row r="90" spans="1:64" ht="26" x14ac:dyDescent="0.3">
      <c r="A90" s="17"/>
      <c r="B90" s="17"/>
      <c r="C90" s="17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3"/>
      <c r="AI90" s="5"/>
      <c r="AJ90" s="5"/>
      <c r="AK90" s="27"/>
      <c r="AL90" s="29"/>
      <c r="AM90" s="28"/>
      <c r="AN90" s="5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</row>
    <row r="91" spans="1:64" x14ac:dyDescent="0.25">
      <c r="A91" s="1" t="s">
        <v>31</v>
      </c>
      <c r="B91" s="17"/>
      <c r="C91" s="17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</row>
    <row r="92" spans="1:64" x14ac:dyDescent="0.25">
      <c r="A92" s="1" t="s">
        <v>22</v>
      </c>
      <c r="B92" s="17"/>
      <c r="C92" s="17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</row>
    <row r="93" spans="1:64" x14ac:dyDescent="0.25">
      <c r="A93" s="1" t="s">
        <v>24</v>
      </c>
      <c r="B93" s="17"/>
      <c r="C93" s="17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</row>
    <row r="94" spans="1:64" x14ac:dyDescent="0.25">
      <c r="A94" s="1" t="s">
        <v>28</v>
      </c>
      <c r="B94" s="17"/>
      <c r="C94" s="17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</row>
    <row r="95" spans="1:64" x14ac:dyDescent="0.25">
      <c r="A95" s="1"/>
      <c r="B95" s="17"/>
      <c r="C95" s="17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</row>
    <row r="96" spans="1:64" s="1" customFormat="1" x14ac:dyDescent="0.25">
      <c r="A96" s="30" t="s">
        <v>17</v>
      </c>
      <c r="D96" s="22" t="s">
        <v>29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</row>
    <row r="97" spans="1:188" s="1" customFormat="1" x14ac:dyDescent="0.25">
      <c r="A97" s="30" t="s">
        <v>18</v>
      </c>
      <c r="B97" s="31"/>
      <c r="C97" s="31"/>
      <c r="D97" s="32">
        <v>5</v>
      </c>
      <c r="E97" s="32">
        <v>6</v>
      </c>
      <c r="F97" s="32">
        <v>1</v>
      </c>
      <c r="G97" s="32">
        <v>2</v>
      </c>
      <c r="H97" s="32">
        <v>3</v>
      </c>
      <c r="I97" s="32">
        <v>5</v>
      </c>
      <c r="J97" s="32">
        <v>6</v>
      </c>
      <c r="K97" s="32">
        <v>1</v>
      </c>
      <c r="L97" s="32">
        <v>2</v>
      </c>
      <c r="M97" s="32">
        <v>3</v>
      </c>
      <c r="N97" s="32">
        <v>5</v>
      </c>
      <c r="O97" s="32">
        <v>6</v>
      </c>
      <c r="P97" s="32">
        <v>1</v>
      </c>
      <c r="Q97" s="32">
        <v>2</v>
      </c>
      <c r="R97" s="32">
        <v>3</v>
      </c>
      <c r="S97" s="32">
        <v>5</v>
      </c>
      <c r="T97" s="32">
        <v>6</v>
      </c>
      <c r="U97" s="32">
        <v>1</v>
      </c>
      <c r="V97" s="32">
        <v>2</v>
      </c>
      <c r="W97" s="32">
        <v>3</v>
      </c>
      <c r="X97" s="32">
        <v>5</v>
      </c>
      <c r="Y97" s="32">
        <v>6</v>
      </c>
      <c r="Z97" s="32">
        <v>1</v>
      </c>
      <c r="AA97" s="32">
        <v>2</v>
      </c>
      <c r="AB97" s="32">
        <v>3</v>
      </c>
      <c r="AC97" s="32">
        <v>5</v>
      </c>
      <c r="AD97" s="32">
        <v>6</v>
      </c>
      <c r="AE97" s="32">
        <v>1</v>
      </c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7"/>
      <c r="AQ97" s="7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33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</row>
    <row r="98" spans="1:188" s="1" customFormat="1" x14ac:dyDescent="0.25">
      <c r="A98" s="30"/>
      <c r="B98" s="31"/>
      <c r="C98" s="31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7"/>
      <c r="AQ98" s="7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33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</row>
    <row r="99" spans="1:188" ht="26" x14ac:dyDescent="0.3">
      <c r="A99" s="34" t="s">
        <v>2</v>
      </c>
      <c r="B99" s="35"/>
      <c r="C99" s="35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7"/>
      <c r="AQ99" s="7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37"/>
      <c r="BX99" s="37"/>
      <c r="BY99" s="37"/>
      <c r="BZ99" s="37"/>
      <c r="CA99" s="37"/>
      <c r="CB99" s="37"/>
      <c r="CC99" s="37"/>
      <c r="CD99" s="37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</row>
    <row r="100" spans="1:188" x14ac:dyDescent="0.25">
      <c r="A100" s="40" t="s">
        <v>3</v>
      </c>
      <c r="B100" s="38"/>
      <c r="C100" s="38"/>
      <c r="D100" s="36"/>
      <c r="E100" s="36"/>
      <c r="F100" s="36"/>
      <c r="G100" s="36"/>
      <c r="H100" s="36"/>
      <c r="I100" s="32"/>
      <c r="J100" s="36">
        <v>125</v>
      </c>
      <c r="K100" s="7">
        <v>147</v>
      </c>
      <c r="L100" s="36">
        <v>167</v>
      </c>
      <c r="M100" s="36">
        <v>190</v>
      </c>
      <c r="N100" s="36">
        <v>219</v>
      </c>
      <c r="O100" s="36">
        <v>249</v>
      </c>
      <c r="P100" s="36">
        <v>288</v>
      </c>
      <c r="Q100" s="36">
        <v>333</v>
      </c>
      <c r="R100" s="36">
        <v>382</v>
      </c>
      <c r="S100" s="36">
        <v>439</v>
      </c>
      <c r="T100" s="36">
        <v>503</v>
      </c>
      <c r="U100" s="36">
        <v>582</v>
      </c>
      <c r="V100" s="36">
        <v>672</v>
      </c>
      <c r="W100" s="36"/>
      <c r="X100" s="36"/>
      <c r="Y100" s="36"/>
      <c r="Z100" s="32"/>
      <c r="AA100" s="32"/>
      <c r="AB100" s="32"/>
      <c r="AC100" s="32"/>
      <c r="AD100" s="32"/>
      <c r="AE100" s="32"/>
      <c r="AF100" s="32"/>
      <c r="AG100" s="18"/>
      <c r="AH100" s="3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15"/>
      <c r="BK100" s="15"/>
      <c r="BL100" s="15"/>
      <c r="BM100" s="39"/>
      <c r="BN100" s="39"/>
      <c r="BO100" s="39"/>
      <c r="BP100" s="39"/>
      <c r="BQ100" s="39"/>
      <c r="BR100" s="15"/>
      <c r="BS100" s="39"/>
      <c r="BT100" s="15"/>
      <c r="BU100" s="15"/>
      <c r="BV100" s="15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</row>
    <row r="101" spans="1:188" x14ac:dyDescent="0.25">
      <c r="A101" s="40" t="s">
        <v>4</v>
      </c>
      <c r="B101" s="40"/>
      <c r="C101" s="40"/>
      <c r="D101" s="36"/>
      <c r="E101" s="36"/>
      <c r="F101" s="36"/>
      <c r="G101" s="36"/>
      <c r="H101" s="36"/>
      <c r="I101" s="32"/>
      <c r="J101" s="36"/>
      <c r="K101" s="36">
        <v>144</v>
      </c>
      <c r="L101" s="36">
        <v>167</v>
      </c>
      <c r="M101" s="36">
        <v>188</v>
      </c>
      <c r="N101" s="36">
        <v>219</v>
      </c>
      <c r="O101" s="36">
        <v>248</v>
      </c>
      <c r="P101" s="36">
        <v>287</v>
      </c>
      <c r="Q101" s="36">
        <v>332</v>
      </c>
      <c r="R101" s="36">
        <v>381</v>
      </c>
      <c r="S101" s="36">
        <v>438</v>
      </c>
      <c r="T101" s="36">
        <v>504</v>
      </c>
      <c r="U101" s="36">
        <v>584</v>
      </c>
      <c r="V101" s="36">
        <v>673</v>
      </c>
      <c r="W101" s="36">
        <v>779</v>
      </c>
      <c r="X101" s="36">
        <v>900</v>
      </c>
      <c r="Y101" s="36">
        <v>1040</v>
      </c>
      <c r="Z101" s="36">
        <v>1204</v>
      </c>
      <c r="AA101" s="36">
        <v>1388</v>
      </c>
      <c r="AB101" s="36"/>
      <c r="AC101" s="36"/>
      <c r="AD101" s="36"/>
      <c r="AE101" s="36"/>
      <c r="AF101" s="32"/>
      <c r="AG101" s="18"/>
      <c r="AH101" s="3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15"/>
      <c r="BV101" s="15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</row>
    <row r="102" spans="1:188" x14ac:dyDescent="0.25">
      <c r="A102" s="40" t="s">
        <v>6</v>
      </c>
      <c r="B102" s="40"/>
      <c r="C102" s="40"/>
      <c r="D102" s="36"/>
      <c r="E102" s="36"/>
      <c r="F102" s="36"/>
      <c r="G102" s="36"/>
      <c r="H102" s="36"/>
      <c r="I102" s="32"/>
      <c r="J102" s="36"/>
      <c r="K102" s="36"/>
      <c r="L102" s="36"/>
      <c r="M102" s="36"/>
      <c r="N102" s="36"/>
      <c r="O102" s="36">
        <v>248</v>
      </c>
      <c r="P102" s="36">
        <v>287</v>
      </c>
      <c r="Q102" s="36">
        <v>331</v>
      </c>
      <c r="R102" s="36">
        <v>378</v>
      </c>
      <c r="S102" s="36">
        <v>435</v>
      </c>
      <c r="T102" s="36">
        <v>500</v>
      </c>
      <c r="U102" s="36">
        <v>580</v>
      </c>
      <c r="V102" s="36" t="s">
        <v>19</v>
      </c>
      <c r="W102" s="36" t="s">
        <v>19</v>
      </c>
      <c r="X102" s="36" t="s">
        <v>19</v>
      </c>
      <c r="Y102" s="36" t="s">
        <v>19</v>
      </c>
      <c r="Z102" s="36"/>
      <c r="AA102" s="36"/>
      <c r="AB102" s="36"/>
      <c r="AC102" s="36"/>
      <c r="AD102" s="36"/>
      <c r="AE102" s="36"/>
      <c r="AF102" s="32"/>
      <c r="AG102" s="32"/>
      <c r="AH102" s="5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15"/>
      <c r="BV102" s="15"/>
      <c r="BW102" s="15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</row>
    <row r="103" spans="1:188" x14ac:dyDescent="0.25">
      <c r="A103" s="38" t="s">
        <v>6</v>
      </c>
      <c r="B103" s="38"/>
      <c r="C103" s="38"/>
      <c r="D103" s="36"/>
      <c r="E103" s="36"/>
      <c r="F103" s="36"/>
      <c r="G103" s="36"/>
      <c r="H103" s="36"/>
      <c r="I103" s="32"/>
      <c r="J103" s="36"/>
      <c r="K103" s="36"/>
      <c r="L103" s="36"/>
      <c r="M103" s="36"/>
      <c r="N103" s="36"/>
      <c r="O103" s="36">
        <v>247</v>
      </c>
      <c r="P103" s="36">
        <v>287</v>
      </c>
      <c r="Q103" s="36">
        <v>331</v>
      </c>
      <c r="R103" s="36">
        <v>378</v>
      </c>
      <c r="S103" s="36">
        <v>435</v>
      </c>
      <c r="T103" s="7">
        <v>499</v>
      </c>
      <c r="U103" s="36">
        <v>579</v>
      </c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2"/>
      <c r="AG103" s="32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15"/>
      <c r="BV103" s="15"/>
      <c r="BW103" s="15"/>
      <c r="BX103" s="37"/>
      <c r="BY103" s="37"/>
      <c r="BZ103" s="37"/>
      <c r="CA103" s="37"/>
      <c r="CB103" s="37"/>
      <c r="CC103" s="37"/>
      <c r="CD103" s="37"/>
      <c r="CE103" s="37"/>
      <c r="CF103" s="33"/>
      <c r="CG103" s="33"/>
      <c r="CH103" s="33"/>
      <c r="CI103" s="33"/>
      <c r="CJ103" s="33"/>
      <c r="CK103" s="33"/>
      <c r="CL103" s="42"/>
      <c r="CM103" s="33"/>
      <c r="CN103" s="33"/>
      <c r="CO103" s="33"/>
      <c r="CP103" s="37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</row>
    <row r="104" spans="1:188" x14ac:dyDescent="0.25">
      <c r="A104" s="40" t="s">
        <v>7</v>
      </c>
      <c r="B104" s="17"/>
      <c r="C104" s="17"/>
      <c r="D104" s="43"/>
      <c r="E104" s="36"/>
      <c r="F104" s="36"/>
      <c r="G104" s="36"/>
      <c r="H104" s="36"/>
      <c r="I104" s="32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>
        <v>500</v>
      </c>
      <c r="U104" s="36">
        <v>579</v>
      </c>
      <c r="V104" s="36">
        <v>668</v>
      </c>
      <c r="W104" s="36">
        <v>776</v>
      </c>
      <c r="X104" s="36">
        <v>894</v>
      </c>
      <c r="Y104" s="36">
        <v>1037</v>
      </c>
      <c r="Z104" s="36">
        <v>1197</v>
      </c>
      <c r="AA104" s="36"/>
      <c r="AB104" s="36"/>
      <c r="AC104" s="36"/>
      <c r="AD104" s="36"/>
      <c r="AE104" s="36"/>
      <c r="AF104" s="32"/>
      <c r="AG104" s="32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15"/>
      <c r="BV104" s="15"/>
      <c r="BW104" s="15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</row>
    <row r="105" spans="1:188" x14ac:dyDescent="0.25">
      <c r="A105" s="38" t="s">
        <v>7</v>
      </c>
      <c r="B105" s="35"/>
      <c r="C105" s="35"/>
      <c r="D105" s="36"/>
      <c r="E105" s="36"/>
      <c r="F105" s="36"/>
      <c r="G105" s="36"/>
      <c r="H105" s="36"/>
      <c r="I105" s="32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>
        <v>500</v>
      </c>
      <c r="U105" s="36">
        <v>580</v>
      </c>
      <c r="V105" s="36">
        <v>668</v>
      </c>
      <c r="W105" s="36">
        <v>775</v>
      </c>
      <c r="X105" s="36">
        <v>895</v>
      </c>
      <c r="Y105" s="36">
        <v>1035</v>
      </c>
      <c r="Z105" s="36">
        <v>1198</v>
      </c>
      <c r="AA105" s="36"/>
      <c r="AB105" s="36"/>
      <c r="AC105" s="36"/>
      <c r="AD105" s="36"/>
      <c r="AE105" s="36"/>
      <c r="AF105" s="32"/>
      <c r="AG105" s="32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15"/>
      <c r="BV105" s="15"/>
      <c r="BW105" s="37"/>
      <c r="BX105" s="37"/>
      <c r="BY105" s="37"/>
      <c r="BZ105" s="37"/>
      <c r="CA105" s="37"/>
      <c r="CB105" s="37"/>
      <c r="CC105" s="37"/>
      <c r="CD105" s="37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</row>
    <row r="106" spans="1:188" x14ac:dyDescent="0.25">
      <c r="A106" s="38" t="s">
        <v>7</v>
      </c>
      <c r="B106" s="35"/>
      <c r="C106" s="35"/>
      <c r="D106" s="36"/>
      <c r="E106" s="36"/>
      <c r="F106" s="36"/>
      <c r="G106" s="36"/>
      <c r="H106" s="36"/>
      <c r="I106" s="32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>
        <v>502</v>
      </c>
      <c r="U106" s="36">
        <v>579</v>
      </c>
      <c r="V106" s="36">
        <v>667</v>
      </c>
      <c r="W106" s="36">
        <v>778</v>
      </c>
      <c r="X106" s="36">
        <v>896</v>
      </c>
      <c r="Y106" s="36">
        <v>1036</v>
      </c>
      <c r="Z106" s="36">
        <v>1201</v>
      </c>
      <c r="AA106" s="36"/>
      <c r="AB106" s="36"/>
      <c r="AC106" s="36"/>
      <c r="AD106" s="36"/>
      <c r="AE106" s="36"/>
      <c r="AF106" s="32"/>
      <c r="AG106" s="32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15"/>
      <c r="BV106" s="15"/>
      <c r="BW106" s="15"/>
      <c r="BX106" s="37"/>
      <c r="BY106" s="37"/>
      <c r="BZ106" s="37"/>
      <c r="CA106" s="37"/>
      <c r="CB106" s="37"/>
      <c r="CC106" s="37"/>
      <c r="CD106" s="37"/>
      <c r="CE106" s="38"/>
      <c r="CF106" s="44"/>
      <c r="CG106" s="44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</row>
    <row r="107" spans="1:188" x14ac:dyDescent="0.25">
      <c r="A107" s="38" t="s">
        <v>7</v>
      </c>
      <c r="B107" s="35"/>
      <c r="C107" s="35"/>
      <c r="D107" s="36"/>
      <c r="E107" s="36"/>
      <c r="F107" s="36"/>
      <c r="G107" s="36"/>
      <c r="H107" s="36"/>
      <c r="I107" s="32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>
        <v>500</v>
      </c>
      <c r="U107" s="36">
        <v>580</v>
      </c>
      <c r="V107" s="36">
        <v>669</v>
      </c>
      <c r="W107" s="36">
        <v>778</v>
      </c>
      <c r="X107" s="36">
        <v>896</v>
      </c>
      <c r="Y107" s="36">
        <v>1039</v>
      </c>
      <c r="Z107" s="36">
        <v>1200</v>
      </c>
      <c r="AA107" s="36"/>
      <c r="AB107" s="36"/>
      <c r="AC107" s="36"/>
      <c r="AD107" s="36"/>
      <c r="AE107" s="36"/>
      <c r="AF107" s="32"/>
      <c r="AG107" s="32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15"/>
      <c r="BV107" s="15"/>
      <c r="BW107" s="37"/>
      <c r="BX107" s="37"/>
      <c r="BY107" s="37"/>
      <c r="BZ107" s="37"/>
      <c r="CA107" s="37"/>
      <c r="CB107" s="37"/>
      <c r="CC107" s="37"/>
      <c r="CD107" s="37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</row>
    <row r="108" spans="1:188" x14ac:dyDescent="0.25">
      <c r="A108" s="40" t="s">
        <v>8</v>
      </c>
      <c r="B108" s="40"/>
      <c r="C108" s="40"/>
      <c r="D108" s="36"/>
      <c r="E108" s="36"/>
      <c r="F108" s="36"/>
      <c r="G108" s="36"/>
      <c r="H108" s="36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6">
        <v>1041</v>
      </c>
      <c r="Z108" s="36">
        <v>1200</v>
      </c>
      <c r="AA108" s="36">
        <v>1380</v>
      </c>
      <c r="AB108" s="36">
        <v>1593</v>
      </c>
      <c r="AC108" s="36">
        <v>1826</v>
      </c>
      <c r="AD108" s="36">
        <v>2124</v>
      </c>
      <c r="AE108" s="36">
        <v>2426</v>
      </c>
      <c r="AF108" s="32"/>
      <c r="AG108" s="32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15"/>
      <c r="BV108" s="15"/>
      <c r="BW108" s="37"/>
      <c r="BX108" s="37"/>
      <c r="BY108" s="37"/>
      <c r="BZ108" s="37"/>
      <c r="CA108" s="37"/>
      <c r="CB108" s="37"/>
      <c r="CC108" s="37"/>
      <c r="CD108" s="37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</row>
    <row r="109" spans="1:188" x14ac:dyDescent="0.25">
      <c r="A109" s="38" t="s">
        <v>8</v>
      </c>
      <c r="B109" s="38"/>
      <c r="C109" s="38"/>
      <c r="D109" s="36"/>
      <c r="E109" s="36"/>
      <c r="F109" s="36"/>
      <c r="G109" s="36"/>
      <c r="H109" s="36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6">
        <v>1041</v>
      </c>
      <c r="Z109" s="36">
        <v>1200</v>
      </c>
      <c r="AA109" s="36">
        <v>1383</v>
      </c>
      <c r="AB109" s="36">
        <v>1595</v>
      </c>
      <c r="AC109" s="36">
        <v>1820</v>
      </c>
      <c r="AD109" s="36">
        <v>2124</v>
      </c>
      <c r="AE109" s="36">
        <v>2430</v>
      </c>
      <c r="AF109" s="32"/>
      <c r="AG109" s="32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15"/>
      <c r="BV109" s="15"/>
      <c r="BW109" s="37"/>
      <c r="BX109" s="37"/>
      <c r="BY109" s="37"/>
      <c r="BZ109" s="37"/>
      <c r="CA109" s="37"/>
      <c r="CB109" s="37"/>
      <c r="CC109" s="37"/>
      <c r="CD109" s="37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</row>
    <row r="110" spans="1:188" x14ac:dyDescent="0.25">
      <c r="A110" s="17"/>
      <c r="B110" s="17"/>
      <c r="C110" s="17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</row>
    <row r="111" spans="1:188" x14ac:dyDescent="0.25">
      <c r="A111" s="17"/>
      <c r="B111" s="17"/>
      <c r="C111" s="5" t="s">
        <v>9</v>
      </c>
      <c r="D111" s="23"/>
      <c r="E111" s="23"/>
      <c r="F111" s="23"/>
      <c r="G111" s="23"/>
      <c r="H111" s="23"/>
      <c r="J111" s="13" t="s">
        <v>10</v>
      </c>
      <c r="K111" s="13">
        <f t="shared" ref="K111:AE111" si="3">MAX(K99:K108)-MIN(K99:K108)</f>
        <v>3</v>
      </c>
      <c r="L111" s="13">
        <f t="shared" si="3"/>
        <v>0</v>
      </c>
      <c r="M111" s="13">
        <f t="shared" si="3"/>
        <v>2</v>
      </c>
      <c r="N111" s="13">
        <f t="shared" si="3"/>
        <v>0</v>
      </c>
      <c r="O111" s="13">
        <f t="shared" si="3"/>
        <v>2</v>
      </c>
      <c r="P111" s="13">
        <f t="shared" si="3"/>
        <v>1</v>
      </c>
      <c r="Q111" s="13">
        <f t="shared" si="3"/>
        <v>2</v>
      </c>
      <c r="R111" s="13">
        <f t="shared" si="3"/>
        <v>4</v>
      </c>
      <c r="S111" s="13">
        <f t="shared" si="3"/>
        <v>4</v>
      </c>
      <c r="T111" s="13">
        <f t="shared" si="3"/>
        <v>5</v>
      </c>
      <c r="U111" s="13">
        <f t="shared" si="3"/>
        <v>5</v>
      </c>
      <c r="V111" s="13">
        <f t="shared" si="3"/>
        <v>6</v>
      </c>
      <c r="W111" s="13">
        <f t="shared" si="3"/>
        <v>4</v>
      </c>
      <c r="X111" s="13">
        <f t="shared" si="3"/>
        <v>6</v>
      </c>
      <c r="Y111" s="13">
        <f t="shared" si="3"/>
        <v>6</v>
      </c>
      <c r="Z111" s="13">
        <f t="shared" si="3"/>
        <v>7</v>
      </c>
      <c r="AA111" s="13">
        <f t="shared" si="3"/>
        <v>8</v>
      </c>
      <c r="AB111" s="13">
        <f t="shared" si="3"/>
        <v>0</v>
      </c>
      <c r="AC111" s="13">
        <f t="shared" si="3"/>
        <v>0</v>
      </c>
      <c r="AD111" s="13">
        <f t="shared" si="3"/>
        <v>0</v>
      </c>
      <c r="AE111" s="13">
        <f t="shared" si="3"/>
        <v>0</v>
      </c>
      <c r="AF111" s="5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</row>
    <row r="112" spans="1:188" x14ac:dyDescent="0.25">
      <c r="A112" s="17"/>
      <c r="B112" s="17"/>
      <c r="C112" s="17"/>
      <c r="D112" s="23"/>
      <c r="E112" s="23"/>
      <c r="F112" s="23"/>
      <c r="G112" s="23"/>
      <c r="H112" s="23"/>
      <c r="I112" s="23"/>
      <c r="J112" s="2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</row>
    <row r="113" spans="1:188" x14ac:dyDescent="0.25">
      <c r="A113" s="20"/>
      <c r="B113" s="17"/>
      <c r="C113" s="17"/>
      <c r="D113" s="22" t="s">
        <v>29</v>
      </c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</row>
    <row r="114" spans="1:188" s="1" customFormat="1" x14ac:dyDescent="0.25">
      <c r="B114" s="4"/>
      <c r="C114" s="4"/>
      <c r="D114" s="5">
        <v>5</v>
      </c>
      <c r="E114" s="5">
        <v>6</v>
      </c>
      <c r="F114" s="5">
        <v>1</v>
      </c>
      <c r="G114" s="5">
        <v>2</v>
      </c>
      <c r="H114" s="5">
        <v>3</v>
      </c>
      <c r="I114" s="5">
        <v>5</v>
      </c>
      <c r="J114" s="5">
        <v>6</v>
      </c>
      <c r="K114" s="5">
        <v>1</v>
      </c>
      <c r="L114" s="5">
        <v>2</v>
      </c>
      <c r="M114" s="5">
        <v>3</v>
      </c>
      <c r="N114" s="5">
        <v>5</v>
      </c>
      <c r="O114" s="5">
        <v>6</v>
      </c>
      <c r="P114" s="5">
        <v>1</v>
      </c>
      <c r="Q114" s="5">
        <v>2</v>
      </c>
      <c r="R114" s="5">
        <v>3</v>
      </c>
      <c r="S114" s="5">
        <v>5</v>
      </c>
      <c r="T114" s="5">
        <v>6</v>
      </c>
      <c r="U114" s="6">
        <v>1</v>
      </c>
      <c r="V114" s="5">
        <v>2</v>
      </c>
      <c r="W114" s="5">
        <v>3</v>
      </c>
      <c r="X114" s="5">
        <v>5</v>
      </c>
      <c r="Y114" s="5">
        <v>6</v>
      </c>
      <c r="Z114" s="6">
        <v>1</v>
      </c>
      <c r="AA114" s="5">
        <v>2</v>
      </c>
      <c r="AB114" s="5">
        <v>3</v>
      </c>
      <c r="AC114" s="5">
        <v>5</v>
      </c>
      <c r="AD114" s="5">
        <v>6</v>
      </c>
      <c r="AE114" s="5">
        <v>1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7"/>
      <c r="AP114" s="7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9"/>
      <c r="BW114" s="10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8"/>
      <c r="CV114" s="8"/>
      <c r="CW114" s="8"/>
      <c r="DR114" s="8">
        <v>6</v>
      </c>
      <c r="DS114" s="8">
        <v>1</v>
      </c>
    </row>
    <row r="115" spans="1:188" ht="26" x14ac:dyDescent="0.3">
      <c r="A115" s="34" t="s">
        <v>11</v>
      </c>
      <c r="B115" s="17"/>
      <c r="C115" s="17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</row>
    <row r="116" spans="1:188" x14ac:dyDescent="0.25">
      <c r="A116" s="40" t="s">
        <v>3</v>
      </c>
      <c r="B116" s="38"/>
      <c r="C116" s="38"/>
      <c r="D116" s="36"/>
      <c r="E116" s="36"/>
      <c r="F116" s="36"/>
      <c r="G116" s="36"/>
      <c r="H116" s="36"/>
      <c r="I116" s="32"/>
      <c r="J116" s="13">
        <f>LOG(J100/110,2^(1/1200))</f>
        <v>221.30948536491709</v>
      </c>
      <c r="K116" s="6">
        <f>LOG(K100/110,2^(1/1200))</f>
        <v>501.97515757405489</v>
      </c>
      <c r="L116" s="13">
        <f>LOG(L100/110,2^(1/1200))</f>
        <v>722.81349473928412</v>
      </c>
      <c r="M116" s="13">
        <f>LOG(M100/110,2^(1/1200))</f>
        <v>946.19507376756303</v>
      </c>
      <c r="N116" s="13">
        <f>LOG(N100/110,2^(1/1200))</f>
        <v>1192.1128152918382</v>
      </c>
      <c r="O116" s="13">
        <f>LOG(O100/110,2^(1/1200))</f>
        <v>1414.3706622521311</v>
      </c>
      <c r="P116" s="13">
        <f>LOG(P100/110,2^(1/1200))</f>
        <v>1666.2783455012134</v>
      </c>
      <c r="Q116" s="13">
        <f>LOG(Q100/110,2^(1/1200))</f>
        <v>1917.6223842559575</v>
      </c>
      <c r="R116" s="13">
        <f>LOG(R100/110,2^(1/1200))</f>
        <v>2155.2829374133457</v>
      </c>
      <c r="S116" s="13">
        <f>LOG(S100/110,2^(1/1200))</f>
        <v>2396.0608992128814</v>
      </c>
      <c r="T116" s="13">
        <f>LOG(T100/110,2^(1/1200))</f>
        <v>2631.6658515370882</v>
      </c>
      <c r="U116" s="13">
        <f>LOG(U100/110,2^(1/1200))</f>
        <v>2884.2187552604014</v>
      </c>
      <c r="V116" s="13">
        <f>LOG(V100/110,2^(1/1200))</f>
        <v>3133.1492511049778</v>
      </c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6"/>
      <c r="AI116" s="36"/>
      <c r="AJ116" s="36"/>
      <c r="AK116" s="36"/>
      <c r="AL116" s="36"/>
      <c r="AM116" s="36"/>
      <c r="AN116" s="36"/>
      <c r="AO116" s="36"/>
      <c r="AP116" s="7"/>
      <c r="AQ116" s="7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15"/>
      <c r="BK116" s="15"/>
      <c r="BL116" s="15"/>
      <c r="BM116" s="39"/>
      <c r="BN116" s="39"/>
      <c r="BO116" s="39"/>
      <c r="BP116" s="39"/>
      <c r="BQ116" s="39"/>
      <c r="BR116" s="15"/>
      <c r="BS116" s="39"/>
      <c r="BT116" s="15"/>
      <c r="BU116" s="15"/>
      <c r="BV116" s="15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</row>
    <row r="117" spans="1:188" x14ac:dyDescent="0.25">
      <c r="A117" s="40" t="s">
        <v>4</v>
      </c>
      <c r="B117" s="40"/>
      <c r="C117" s="40"/>
      <c r="D117" s="36"/>
      <c r="E117" s="36"/>
      <c r="F117" s="36"/>
      <c r="G117" s="36"/>
      <c r="H117" s="36"/>
      <c r="I117" s="32"/>
      <c r="J117" s="32"/>
      <c r="K117" s="13">
        <f>LOG(K101/110,2^(1/1200))</f>
        <v>466.27834550119167</v>
      </c>
      <c r="L117" s="13">
        <f>LOG(L101/110,2^(1/1200))</f>
        <v>722.81349473928412</v>
      </c>
      <c r="M117" s="13">
        <f>LOG(M101/110,2^(1/1200))</f>
        <v>927.87496578358991</v>
      </c>
      <c r="N117" s="13">
        <f>LOG(N101/110,2^(1/1200))</f>
        <v>1192.1128152918382</v>
      </c>
      <c r="O117" s="13">
        <f>LOG(O101/110,2^(1/1200))</f>
        <v>1407.4039162346839</v>
      </c>
      <c r="P117" s="13">
        <f>LOG(P101/110,2^(1/1200))</f>
        <v>1660.2566557812638</v>
      </c>
      <c r="Q117" s="13">
        <f>LOG(Q101/110,2^(1/1200))</f>
        <v>1912.4156613867526</v>
      </c>
      <c r="R117" s="13">
        <f>LOG(R101/110,2^(1/1200))</f>
        <v>2150.7449687624339</v>
      </c>
      <c r="S117" s="13">
        <f>LOG(S101/110,2^(1/1200))</f>
        <v>2392.11281529186</v>
      </c>
      <c r="T117" s="13">
        <f>LOG(T101/110,2^(1/1200))</f>
        <v>2635.104251970356</v>
      </c>
      <c r="U117" s="13">
        <f>LOG(U101/110,2^(1/1200))</f>
        <v>2890.1578144264818</v>
      </c>
      <c r="V117" s="13">
        <f>LOG(V101/110,2^(1/1200))</f>
        <v>3135.7235773028456</v>
      </c>
      <c r="W117" s="13">
        <f>LOG(W101/110,2^(1/1200))</f>
        <v>3388.9437654444728</v>
      </c>
      <c r="X117" s="13">
        <f>LOG(X101/110,2^(1/1200))</f>
        <v>3638.9057732309184</v>
      </c>
      <c r="Y117" s="13">
        <f>LOG(Y101/110,2^(1/1200))</f>
        <v>3889.2097194046241</v>
      </c>
      <c r="Z117" s="13">
        <f>LOG(Z101/110,2^(1/1200))</f>
        <v>4142.7119558821259</v>
      </c>
      <c r="AA117" s="13">
        <f>LOG(AA101/110,2^(1/1200))</f>
        <v>4388.9185668644004</v>
      </c>
      <c r="AB117" s="32"/>
      <c r="AC117" s="32"/>
      <c r="AD117" s="32"/>
      <c r="AE117" s="32"/>
      <c r="AF117" s="32"/>
      <c r="AG117" s="32"/>
      <c r="AH117" s="36"/>
      <c r="AI117" s="36"/>
      <c r="AJ117" s="36"/>
      <c r="AK117" s="36"/>
      <c r="AL117" s="36"/>
      <c r="AM117" s="36"/>
      <c r="AN117" s="36"/>
      <c r="AO117" s="36"/>
      <c r="AP117" s="7"/>
      <c r="AQ117" s="7"/>
      <c r="AR117" s="36"/>
      <c r="AS117" s="36"/>
      <c r="AT117" s="36"/>
      <c r="AU117" s="36"/>
      <c r="AV117" s="36"/>
      <c r="AW117" s="36"/>
      <c r="AX117" s="36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15"/>
      <c r="BV117" s="15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</row>
    <row r="118" spans="1:188" x14ac:dyDescent="0.25">
      <c r="A118" s="40" t="s">
        <v>6</v>
      </c>
      <c r="B118" s="40"/>
      <c r="C118" s="40"/>
      <c r="D118" s="36"/>
      <c r="E118" s="36"/>
      <c r="F118" s="36"/>
      <c r="G118" s="36"/>
      <c r="H118" s="36"/>
      <c r="I118" s="32"/>
      <c r="J118" s="32"/>
      <c r="K118" s="32"/>
      <c r="L118" s="32"/>
      <c r="M118" s="32"/>
      <c r="N118" s="32"/>
      <c r="O118" s="13">
        <f>LOG(O102/110,2^(1/1200))</f>
        <v>1407.4039162346839</v>
      </c>
      <c r="P118" s="13">
        <f>LOG(P102/110,2^(1/1200))</f>
        <v>1660.2566557812638</v>
      </c>
      <c r="Q118" s="13">
        <f>LOG(Q102/110,2^(1/1200))</f>
        <v>1907.1932319391042</v>
      </c>
      <c r="R118" s="13">
        <f>LOG(R102/110,2^(1/1200))</f>
        <v>2137.0592528357342</v>
      </c>
      <c r="S118" s="13">
        <f>LOG(S102/110,2^(1/1200))</f>
        <v>2380.21425265376</v>
      </c>
      <c r="T118" s="13">
        <f>LOG(T102/110,2^(1/1200))</f>
        <v>2621.3094853649604</v>
      </c>
      <c r="U118" s="13">
        <f>LOG(U102/110,2^(1/1200))</f>
        <v>2878.2592517883813</v>
      </c>
      <c r="V118" s="32" t="s">
        <v>19</v>
      </c>
      <c r="W118" s="32" t="s">
        <v>19</v>
      </c>
      <c r="X118" s="32" t="s">
        <v>19</v>
      </c>
      <c r="Y118" s="32" t="s">
        <v>19</v>
      </c>
      <c r="Z118" s="32"/>
      <c r="AA118" s="32"/>
      <c r="AB118" s="32"/>
      <c r="AC118" s="32"/>
      <c r="AD118" s="32"/>
      <c r="AE118" s="32"/>
      <c r="AF118" s="32"/>
      <c r="AG118" s="32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15"/>
      <c r="BV118" s="15"/>
      <c r="BW118" s="15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</row>
    <row r="119" spans="1:188" x14ac:dyDescent="0.25">
      <c r="A119" s="38" t="s">
        <v>6</v>
      </c>
      <c r="B119" s="38"/>
      <c r="C119" s="38"/>
      <c r="D119" s="36"/>
      <c r="E119" s="36"/>
      <c r="F119" s="36"/>
      <c r="G119" s="36"/>
      <c r="H119" s="36"/>
      <c r="I119" s="32"/>
      <c r="J119" s="32"/>
      <c r="K119" s="32"/>
      <c r="L119" s="32"/>
      <c r="M119" s="32"/>
      <c r="N119" s="32"/>
      <c r="O119" s="13">
        <f>LOG(O103/110,2^(1/1200))</f>
        <v>1400.4090216720469</v>
      </c>
      <c r="P119" s="13">
        <f>LOG(P103/110,2^(1/1200))</f>
        <v>1660.2566557812638</v>
      </c>
      <c r="Q119" s="13">
        <f>LOG(Q103/110,2^(1/1200))</f>
        <v>1907.1932319391042</v>
      </c>
      <c r="R119" s="13">
        <f>LOG(R103/110,2^(1/1200))</f>
        <v>2137.0592528357342</v>
      </c>
      <c r="S119" s="13">
        <f>LOG(S103/110,2^(1/1200))</f>
        <v>2380.21425265376</v>
      </c>
      <c r="T119" s="6">
        <f>LOG(T103/110,2^(1/1200))</f>
        <v>2617.8435501751683</v>
      </c>
      <c r="U119" s="13">
        <f>LOG(U103/110,2^(1/1200))</f>
        <v>2875.2717893575445</v>
      </c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15"/>
      <c r="BV119" s="15"/>
      <c r="BW119" s="15"/>
      <c r="BX119" s="37"/>
      <c r="BY119" s="37"/>
      <c r="BZ119" s="37"/>
      <c r="CA119" s="37"/>
      <c r="CB119" s="37"/>
      <c r="CC119" s="37"/>
      <c r="CD119" s="37"/>
      <c r="CE119" s="37"/>
      <c r="CF119" s="33"/>
      <c r="CG119" s="33"/>
      <c r="CH119" s="33"/>
      <c r="CI119" s="33"/>
      <c r="CJ119" s="33"/>
      <c r="CK119" s="33"/>
      <c r="CL119" s="42"/>
      <c r="CM119" s="33"/>
      <c r="CN119" s="33"/>
      <c r="CO119" s="33"/>
      <c r="CP119" s="37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</row>
    <row r="120" spans="1:188" x14ac:dyDescent="0.25">
      <c r="A120" s="40" t="s">
        <v>7</v>
      </c>
      <c r="B120" s="17"/>
      <c r="C120" s="17"/>
      <c r="D120" s="43"/>
      <c r="E120" s="36"/>
      <c r="F120" s="36"/>
      <c r="G120" s="36"/>
      <c r="H120" s="36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13">
        <f>LOG(T104/110,2^(1/1200))</f>
        <v>2621.3094853649604</v>
      </c>
      <c r="U120" s="13">
        <f>LOG(U104/110,2^(1/1200))</f>
        <v>2875.2717893575445</v>
      </c>
      <c r="V120" s="13">
        <f>LOG(V104/110,2^(1/1200))</f>
        <v>3122.8134947393273</v>
      </c>
      <c r="W120" s="13">
        <f>LOG(W104/110,2^(1/1200))</f>
        <v>3382.2637543950227</v>
      </c>
      <c r="X120" s="13">
        <f>LOG(X104/110,2^(1/1200))</f>
        <v>3627.3255691904556</v>
      </c>
      <c r="Y120" s="13">
        <f>LOG(Y104/110,2^(1/1200))</f>
        <v>3884.208558346349</v>
      </c>
      <c r="Z120" s="13">
        <f>LOG(Z104/110,2^(1/1200))</f>
        <v>4132.6172681026846</v>
      </c>
      <c r="AA120" s="32"/>
      <c r="AB120" s="32"/>
      <c r="AC120" s="32"/>
      <c r="AD120" s="32"/>
      <c r="AE120" s="32"/>
      <c r="AF120" s="32"/>
      <c r="AG120" s="32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15"/>
      <c r="BV120" s="15"/>
      <c r="BW120" s="15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</row>
    <row r="121" spans="1:188" x14ac:dyDescent="0.25">
      <c r="A121" s="38" t="s">
        <v>7</v>
      </c>
      <c r="B121" s="35"/>
      <c r="C121" s="35"/>
      <c r="D121" s="36"/>
      <c r="E121" s="36"/>
      <c r="F121" s="36"/>
      <c r="G121" s="36"/>
      <c r="H121" s="36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13">
        <f>LOG(T105/110,2^(1/1200))</f>
        <v>2621.3094853649604</v>
      </c>
      <c r="U121" s="13">
        <f>LOG(U105/110,2^(1/1200))</f>
        <v>2878.2592517883813</v>
      </c>
      <c r="V121" s="13">
        <f>LOG(V105/110,2^(1/1200))</f>
        <v>3122.8134947393273</v>
      </c>
      <c r="W121" s="13">
        <f>LOG(W105/110,2^(1/1200))</f>
        <v>3380.0313439643896</v>
      </c>
      <c r="X121" s="13">
        <f>LOG(X105/110,2^(1/1200))</f>
        <v>3629.2609903524167</v>
      </c>
      <c r="Y121" s="13">
        <f>LOG(Y105/110,2^(1/1200))</f>
        <v>3880.8664066345036</v>
      </c>
      <c r="Z121" s="13">
        <f>LOG(Z105/110,2^(1/1200))</f>
        <v>4134.0629751170263</v>
      </c>
      <c r="AA121" s="32"/>
      <c r="AB121" s="32"/>
      <c r="AC121" s="32"/>
      <c r="AD121" s="32"/>
      <c r="AE121" s="32"/>
      <c r="AF121" s="32"/>
      <c r="AG121" s="32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15"/>
      <c r="BV121" s="15"/>
      <c r="BW121" s="37"/>
      <c r="BX121" s="37"/>
      <c r="BY121" s="37"/>
      <c r="BZ121" s="37"/>
      <c r="CA121" s="37"/>
      <c r="CB121" s="37"/>
      <c r="CC121" s="37"/>
      <c r="CD121" s="37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</row>
    <row r="122" spans="1:188" x14ac:dyDescent="0.25">
      <c r="A122" s="38" t="s">
        <v>7</v>
      </c>
      <c r="B122" s="35"/>
      <c r="C122" s="35"/>
      <c r="D122" s="36"/>
      <c r="E122" s="36"/>
      <c r="F122" s="36"/>
      <c r="G122" s="36"/>
      <c r="H122" s="36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13">
        <f>LOG(T106/110,2^(1/1200))</f>
        <v>2628.2206085113821</v>
      </c>
      <c r="U122" s="13">
        <f>LOG(U106/110,2^(1/1200))</f>
        <v>2875.2717893575445</v>
      </c>
      <c r="V122" s="13">
        <f>LOG(V106/110,2^(1/1200))</f>
        <v>3120.2198851919666</v>
      </c>
      <c r="W122" s="13">
        <f>LOG(W106/110,2^(1/1200))</f>
        <v>3386.7199577539</v>
      </c>
      <c r="X122" s="13">
        <f>LOG(X106/110,2^(1/1200))</f>
        <v>3631.1942502395991</v>
      </c>
      <c r="Y122" s="13">
        <f>LOG(Y106/110,2^(1/1200))</f>
        <v>3882.538288994343</v>
      </c>
      <c r="Z122" s="13">
        <f>LOG(Z106/110,2^(1/1200))</f>
        <v>4138.3928666172442</v>
      </c>
      <c r="AA122" s="32"/>
      <c r="AB122" s="32"/>
      <c r="AC122" s="32"/>
      <c r="AD122" s="32"/>
      <c r="AE122" s="32"/>
      <c r="AF122" s="32"/>
      <c r="AG122" s="32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15"/>
      <c r="BV122" s="15"/>
      <c r="BW122" s="15"/>
      <c r="BX122" s="37"/>
      <c r="BY122" s="37"/>
      <c r="BZ122" s="37"/>
      <c r="CA122" s="37"/>
      <c r="CB122" s="37"/>
      <c r="CC122" s="37"/>
      <c r="CD122" s="37"/>
      <c r="CE122" s="38"/>
      <c r="CF122" s="44"/>
      <c r="CG122" s="44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</row>
    <row r="123" spans="1:188" x14ac:dyDescent="0.25">
      <c r="A123" s="38" t="s">
        <v>7</v>
      </c>
      <c r="B123" s="35"/>
      <c r="C123" s="35"/>
      <c r="D123" s="36"/>
      <c r="E123" s="36"/>
      <c r="F123" s="36"/>
      <c r="G123" s="36"/>
      <c r="H123" s="36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13">
        <f>LOG(T107/110,2^(1/1200))</f>
        <v>2621.3094853649604</v>
      </c>
      <c r="U123" s="13">
        <f>LOG(U107/110,2^(1/1200))</f>
        <v>2878.2592517883813</v>
      </c>
      <c r="V123" s="13">
        <f>LOG(V107/110,2^(1/1200))</f>
        <v>3125.4032245402182</v>
      </c>
      <c r="W123" s="13">
        <f>LOG(W107/110,2^(1/1200))</f>
        <v>3386.7199577539</v>
      </c>
      <c r="X123" s="13">
        <f>LOG(X107/110,2^(1/1200))</f>
        <v>3631.1942502395991</v>
      </c>
      <c r="Y123" s="13">
        <f>LOG(Y107/110,2^(1/1200))</f>
        <v>3887.544270455533</v>
      </c>
      <c r="Z123" s="13">
        <f>LOG(Z107/110,2^(1/1200))</f>
        <v>4136.9507723655406</v>
      </c>
      <c r="AA123" s="32"/>
      <c r="AB123" s="32"/>
      <c r="AC123" s="32"/>
      <c r="AD123" s="32"/>
      <c r="AE123" s="32"/>
      <c r="AF123" s="32"/>
      <c r="AG123" s="32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15"/>
      <c r="BV123" s="15"/>
      <c r="BW123" s="37"/>
      <c r="BX123" s="37"/>
      <c r="BY123" s="37"/>
      <c r="BZ123" s="37"/>
      <c r="CA123" s="37"/>
      <c r="CB123" s="37"/>
      <c r="CC123" s="37"/>
      <c r="CD123" s="37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</row>
    <row r="124" spans="1:188" x14ac:dyDescent="0.25">
      <c r="A124" s="40" t="s">
        <v>8</v>
      </c>
      <c r="B124" s="40"/>
      <c r="C124" s="40"/>
      <c r="D124" s="36"/>
      <c r="E124" s="36"/>
      <c r="F124" s="36"/>
      <c r="G124" s="36"/>
      <c r="H124" s="36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13">
        <f>LOG(Y108/110,2^(1/1200))</f>
        <v>3890.8735677297796</v>
      </c>
      <c r="Z124" s="13">
        <f>LOG(Z108/110,2^(1/1200))</f>
        <v>4136.9507723655406</v>
      </c>
      <c r="AA124" s="13">
        <f>LOG(AA108/110,2^(1/1200))</f>
        <v>4378.9114057691249</v>
      </c>
      <c r="AB124" s="13">
        <f>LOG(AB108/110,2^(1/1200))</f>
        <v>4627.4050056008637</v>
      </c>
      <c r="AC124" s="13">
        <f>LOG(AC108/110,2^(1/1200))</f>
        <v>4863.7336037515634</v>
      </c>
      <c r="AD124" s="13">
        <f>LOG(AD108/110,2^(1/1200))</f>
        <v>5125.450004735485</v>
      </c>
      <c r="AE124" s="13">
        <f>LOG(AE108/110,2^(1/1200))</f>
        <v>5355.6049459151172</v>
      </c>
      <c r="AF124" s="13"/>
      <c r="AG124" s="13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15"/>
      <c r="BV124" s="15"/>
      <c r="BW124" s="37"/>
      <c r="BX124" s="37"/>
      <c r="BY124" s="37"/>
      <c r="BZ124" s="37"/>
      <c r="CA124" s="37"/>
      <c r="CB124" s="37"/>
      <c r="CC124" s="37"/>
      <c r="CD124" s="37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</row>
    <row r="125" spans="1:188" x14ac:dyDescent="0.25">
      <c r="A125" s="38" t="s">
        <v>8</v>
      </c>
      <c r="B125" s="38"/>
      <c r="C125" s="38"/>
      <c r="D125" s="36"/>
      <c r="E125" s="36"/>
      <c r="F125" s="36"/>
      <c r="G125" s="36"/>
      <c r="H125" s="36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13">
        <f>LOG(Y109/110,2^(1/1200))</f>
        <v>3890.8735677297796</v>
      </c>
      <c r="Z125" s="13">
        <f>LOG(Z109/110,2^(1/1200))</f>
        <v>4136.9507723655406</v>
      </c>
      <c r="AA125" s="13">
        <f>LOG(AA109/110,2^(1/1200))</f>
        <v>4382.6708731510807</v>
      </c>
      <c r="AB125" s="13">
        <f>LOG(AB109/110,2^(1/1200))</f>
        <v>4629.5771941531702</v>
      </c>
      <c r="AC125" s="13">
        <f>LOG(AC109/110,2^(1/1200))</f>
        <v>4858.0356258737665</v>
      </c>
      <c r="AD125" s="13">
        <f>LOG(AD109/110,2^(1/1200))</f>
        <v>5125.450004735485</v>
      </c>
      <c r="AE125" s="13">
        <f>LOG(AE109/110,2^(1/1200))</f>
        <v>5358.4570619622773</v>
      </c>
      <c r="AF125" s="13"/>
      <c r="AG125" s="13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15"/>
      <c r="BV125" s="15"/>
      <c r="BW125" s="37"/>
      <c r="BX125" s="37"/>
      <c r="BY125" s="37"/>
      <c r="BZ125" s="37"/>
      <c r="CA125" s="37"/>
      <c r="CB125" s="37"/>
      <c r="CC125" s="37"/>
      <c r="CD125" s="37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</row>
    <row r="126" spans="1:188" x14ac:dyDescent="0.25">
      <c r="A126" s="17"/>
      <c r="B126" s="17"/>
      <c r="C126" s="17"/>
      <c r="D126" s="23"/>
      <c r="E126" s="23"/>
      <c r="F126" s="23"/>
      <c r="G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</row>
    <row r="127" spans="1:188" s="1" customFormat="1" x14ac:dyDescent="0.25">
      <c r="A127" s="20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DR127" s="8"/>
      <c r="DS127" s="8"/>
    </row>
    <row r="128" spans="1:188" x14ac:dyDescent="0.25">
      <c r="A128" s="20"/>
      <c r="B128" s="12"/>
      <c r="C128" s="12"/>
      <c r="D128" s="13"/>
      <c r="E128" s="13"/>
      <c r="F128" s="13"/>
      <c r="G128" s="13"/>
      <c r="H128" s="13"/>
      <c r="I128" s="13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DR128" s="14"/>
      <c r="DS128" s="14"/>
    </row>
    <row r="129" spans="1:123" x14ac:dyDescent="0.25">
      <c r="A129" s="20"/>
      <c r="B129" s="12"/>
      <c r="C129" s="12"/>
      <c r="D129" s="13"/>
      <c r="E129" s="13"/>
      <c r="F129" s="13"/>
      <c r="G129" s="13"/>
      <c r="H129" s="13"/>
      <c r="I129" s="13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DR129" s="14"/>
      <c r="DS129" s="14"/>
    </row>
    <row r="130" spans="1:123" x14ac:dyDescent="0.25">
      <c r="A130" s="20"/>
      <c r="B130" s="12"/>
      <c r="C130" s="12"/>
      <c r="D130" s="13"/>
      <c r="E130" s="13"/>
      <c r="F130" s="13"/>
      <c r="G130" s="13"/>
      <c r="H130" s="13"/>
      <c r="I130" s="13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DR130" s="14"/>
      <c r="DS130" s="14"/>
    </row>
    <row r="131" spans="1:123" x14ac:dyDescent="0.25">
      <c r="A131" s="20"/>
      <c r="B131" s="12"/>
      <c r="C131" s="22" t="s">
        <v>23</v>
      </c>
      <c r="D131" s="13"/>
      <c r="E131" s="13"/>
      <c r="F131" s="13"/>
      <c r="G131" s="13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 t="s">
        <v>25</v>
      </c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DR131" s="14"/>
      <c r="DS131" s="14"/>
    </row>
    <row r="132" spans="1:123" x14ac:dyDescent="0.25">
      <c r="A132" s="20"/>
      <c r="B132" s="12"/>
      <c r="C132" s="13"/>
      <c r="D132" s="5" t="s">
        <v>15</v>
      </c>
      <c r="E132" s="13"/>
      <c r="F132" s="5"/>
      <c r="G132" s="13"/>
      <c r="J132" s="13">
        <f t="shared" ref="J132:AE132" si="4">MIN(J116:J125)</f>
        <v>221.30948536491709</v>
      </c>
      <c r="K132" s="13">
        <f t="shared" si="4"/>
        <v>466.27834550119167</v>
      </c>
      <c r="L132" s="13">
        <f t="shared" si="4"/>
        <v>722.81349473928412</v>
      </c>
      <c r="M132" s="13">
        <f t="shared" si="4"/>
        <v>927.87496578358991</v>
      </c>
      <c r="N132" s="13">
        <f t="shared" si="4"/>
        <v>1192.1128152918382</v>
      </c>
      <c r="O132" s="13">
        <f t="shared" si="4"/>
        <v>1400.4090216720469</v>
      </c>
      <c r="P132" s="13">
        <f t="shared" si="4"/>
        <v>1660.2566557812638</v>
      </c>
      <c r="Q132" s="13">
        <f t="shared" si="4"/>
        <v>1907.1932319391042</v>
      </c>
      <c r="R132" s="13">
        <f t="shared" si="4"/>
        <v>2137.0592528357342</v>
      </c>
      <c r="S132" s="13">
        <f t="shared" si="4"/>
        <v>2380.21425265376</v>
      </c>
      <c r="T132" s="6">
        <f t="shared" si="4"/>
        <v>2617.8435501751683</v>
      </c>
      <c r="U132" s="13">
        <f t="shared" si="4"/>
        <v>2875.2717893575445</v>
      </c>
      <c r="V132" s="13">
        <f t="shared" si="4"/>
        <v>3120.2198851919666</v>
      </c>
      <c r="W132" s="13">
        <f t="shared" si="4"/>
        <v>3380.0313439643896</v>
      </c>
      <c r="X132" s="13">
        <f t="shared" si="4"/>
        <v>3627.3255691904556</v>
      </c>
      <c r="Y132" s="13">
        <f t="shared" si="4"/>
        <v>3880.8664066345036</v>
      </c>
      <c r="Z132" s="13">
        <f t="shared" si="4"/>
        <v>4132.6172681026846</v>
      </c>
      <c r="AA132" s="13">
        <f t="shared" si="4"/>
        <v>4378.9114057691249</v>
      </c>
      <c r="AB132" s="13">
        <f t="shared" si="4"/>
        <v>4627.4050056008637</v>
      </c>
      <c r="AC132" s="13">
        <f t="shared" si="4"/>
        <v>4858.0356258737665</v>
      </c>
      <c r="AD132" s="13">
        <f t="shared" si="4"/>
        <v>5125.450004735485</v>
      </c>
      <c r="AE132" s="13">
        <f t="shared" si="4"/>
        <v>5355.6049459151172</v>
      </c>
      <c r="AF132" s="5"/>
      <c r="AG132" s="5"/>
      <c r="AH132" s="5" t="s">
        <v>12</v>
      </c>
      <c r="AI132" s="13"/>
      <c r="AJ132" s="13"/>
      <c r="AK132" s="13"/>
      <c r="AL132" s="5" t="s">
        <v>13</v>
      </c>
      <c r="AM132" s="5" t="s">
        <v>14</v>
      </c>
      <c r="AN132" s="22" t="s">
        <v>21</v>
      </c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DR132" s="14"/>
      <c r="DS132" s="14"/>
    </row>
    <row r="133" spans="1:123" x14ac:dyDescent="0.25">
      <c r="A133" s="20"/>
      <c r="B133" s="12"/>
      <c r="C133" s="13"/>
      <c r="D133" s="5" t="s">
        <v>16</v>
      </c>
      <c r="E133" s="13"/>
      <c r="F133" s="13"/>
      <c r="G133" s="13"/>
      <c r="J133" s="13">
        <f t="shared" ref="J133:AE133" si="5">MAX(J116:J125)</f>
        <v>221.30948536491709</v>
      </c>
      <c r="K133" s="6">
        <f t="shared" si="5"/>
        <v>501.97515757405489</v>
      </c>
      <c r="L133" s="13">
        <f t="shared" si="5"/>
        <v>722.81349473928412</v>
      </c>
      <c r="M133" s="13">
        <f t="shared" si="5"/>
        <v>946.19507376756303</v>
      </c>
      <c r="N133" s="13">
        <f t="shared" si="5"/>
        <v>1192.1128152918382</v>
      </c>
      <c r="O133" s="13">
        <f t="shared" si="5"/>
        <v>1414.3706622521311</v>
      </c>
      <c r="P133" s="13">
        <f t="shared" si="5"/>
        <v>1666.2783455012134</v>
      </c>
      <c r="Q133" s="13">
        <f t="shared" si="5"/>
        <v>1917.6223842559575</v>
      </c>
      <c r="R133" s="13">
        <f t="shared" si="5"/>
        <v>2155.2829374133457</v>
      </c>
      <c r="S133" s="13">
        <f t="shared" si="5"/>
        <v>2396.0608992128814</v>
      </c>
      <c r="T133" s="13">
        <f t="shared" si="5"/>
        <v>2635.104251970356</v>
      </c>
      <c r="U133" s="13">
        <f t="shared" si="5"/>
        <v>2890.1578144264818</v>
      </c>
      <c r="V133" s="13">
        <f t="shared" si="5"/>
        <v>3135.7235773028456</v>
      </c>
      <c r="W133" s="13">
        <f t="shared" si="5"/>
        <v>3388.9437654444728</v>
      </c>
      <c r="X133" s="13">
        <f t="shared" si="5"/>
        <v>3638.9057732309184</v>
      </c>
      <c r="Y133" s="13">
        <f t="shared" si="5"/>
        <v>3890.8735677297796</v>
      </c>
      <c r="Z133" s="13">
        <f t="shared" si="5"/>
        <v>4142.7119558821259</v>
      </c>
      <c r="AA133" s="13">
        <f t="shared" si="5"/>
        <v>4388.9185668644004</v>
      </c>
      <c r="AB133" s="13">
        <f t="shared" si="5"/>
        <v>4629.5771941531702</v>
      </c>
      <c r="AC133" s="13">
        <f t="shared" si="5"/>
        <v>4863.7336037515634</v>
      </c>
      <c r="AD133" s="13">
        <f t="shared" si="5"/>
        <v>5125.450004735485</v>
      </c>
      <c r="AE133" s="13">
        <f t="shared" si="5"/>
        <v>5358.4570619622773</v>
      </c>
      <c r="AF133" s="5"/>
      <c r="AG133" s="5"/>
      <c r="AH133" s="5">
        <v>0</v>
      </c>
      <c r="AI133" s="5" t="s">
        <v>15</v>
      </c>
      <c r="AJ133" s="13">
        <f>MIN(AO134:BJ134)</f>
        <v>0</v>
      </c>
      <c r="AK133" s="13" t="b">
        <f t="shared" ref="AK133:AK140" si="6">AJ133&lt;AJ134</f>
        <v>1</v>
      </c>
      <c r="AL133" s="13">
        <f>AJ134-AJ133</f>
        <v>35.696812072863224</v>
      </c>
      <c r="AM133" s="13"/>
      <c r="AN133" t="b">
        <f>AL133&lt;AM134</f>
        <v>1</v>
      </c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8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DR133" s="14"/>
      <c r="DS133" s="14"/>
    </row>
    <row r="134" spans="1:123" x14ac:dyDescent="0.25">
      <c r="A134" s="17"/>
      <c r="B134" s="17"/>
      <c r="C134" s="17"/>
      <c r="D134" s="23"/>
      <c r="E134" s="23"/>
      <c r="F134" s="23"/>
      <c r="G134" s="23"/>
      <c r="H134" s="23"/>
      <c r="I134" s="23"/>
      <c r="J134" s="13" t="b">
        <f>J133&lt;K132</f>
        <v>1</v>
      </c>
      <c r="K134" s="17"/>
      <c r="L134" s="13" t="b">
        <f>L133&lt;M132</f>
        <v>1</v>
      </c>
      <c r="M134" s="17"/>
      <c r="N134" s="13" t="b">
        <f>N133&lt;O132</f>
        <v>1</v>
      </c>
      <c r="O134" s="17"/>
      <c r="P134" s="13" t="b">
        <f>P133&lt;Q132</f>
        <v>1</v>
      </c>
      <c r="Q134" s="17"/>
      <c r="R134" s="13" t="b">
        <f>R133&lt;S132</f>
        <v>1</v>
      </c>
      <c r="S134" s="17"/>
      <c r="T134" s="13" t="b">
        <f>T133&lt;U132</f>
        <v>1</v>
      </c>
      <c r="U134" s="17"/>
      <c r="V134" s="13" t="b">
        <f>V133&lt;W132</f>
        <v>1</v>
      </c>
      <c r="W134" s="17"/>
      <c r="X134" s="13" t="b">
        <f>X133&lt;Y132</f>
        <v>1</v>
      </c>
      <c r="Y134" s="17"/>
      <c r="Z134" s="13" t="b">
        <f>Z133&lt;AA132</f>
        <v>1</v>
      </c>
      <c r="AA134" s="17"/>
      <c r="AB134" s="13" t="b">
        <f>AB133&lt;AC132</f>
        <v>1</v>
      </c>
      <c r="AC134" s="17"/>
      <c r="AD134" s="13" t="b">
        <f>AD133&lt;AE132</f>
        <v>1</v>
      </c>
      <c r="AE134" s="23"/>
      <c r="AF134" s="23"/>
      <c r="AG134" s="23"/>
      <c r="AH134" s="23"/>
      <c r="AI134" s="5" t="s">
        <v>16</v>
      </c>
      <c r="AJ134" s="13">
        <f>MAX(AO134:BJ134)</f>
        <v>35.696812072863224</v>
      </c>
      <c r="AK134" s="13" t="b">
        <f t="shared" si="6"/>
        <v>1</v>
      </c>
      <c r="AL134" s="23"/>
      <c r="AM134" s="13">
        <f>AJ135-AJ134</f>
        <v>169.36465897144257</v>
      </c>
      <c r="AN134" s="13" t="b">
        <f>AL135&lt;AM134</f>
        <v>1</v>
      </c>
      <c r="AO134" s="13">
        <f>J133-J132</f>
        <v>0</v>
      </c>
      <c r="AP134" s="13">
        <f>K133-K132</f>
        <v>35.696812072863224</v>
      </c>
      <c r="AQ134" s="13">
        <f>L133-L132</f>
        <v>0</v>
      </c>
      <c r="AR134" s="13">
        <f>M133-M132</f>
        <v>18.320107983973116</v>
      </c>
      <c r="AS134" s="13">
        <f>N133-N132</f>
        <v>0</v>
      </c>
      <c r="AT134" s="13">
        <f>O133-O132</f>
        <v>13.961640580084122</v>
      </c>
      <c r="AU134" s="13">
        <f>P133-P132</f>
        <v>6.0216897199495634</v>
      </c>
      <c r="AV134" s="13">
        <f>Q133-Q132</f>
        <v>10.429152316853333</v>
      </c>
      <c r="AW134" s="13">
        <f>R133-R132</f>
        <v>18.223684577611493</v>
      </c>
      <c r="AX134" s="13">
        <f>S133-S132</f>
        <v>15.846646559121382</v>
      </c>
      <c r="AY134" s="13">
        <f>T133-T132</f>
        <v>17.260701795187742</v>
      </c>
      <c r="AZ134" s="13">
        <f>U133-U132</f>
        <v>14.886025068937215</v>
      </c>
      <c r="BA134" s="13">
        <f>V133-V132</f>
        <v>15.503692110879001</v>
      </c>
      <c r="BB134" s="13">
        <f>W133-W132</f>
        <v>8.9124214800831396</v>
      </c>
      <c r="BC134" s="13">
        <f>X133-X132</f>
        <v>11.580204040462831</v>
      </c>
      <c r="BD134" s="13">
        <f>Y133-Y132</f>
        <v>10.007161095275933</v>
      </c>
      <c r="BE134" s="13">
        <f>Z133-Z132</f>
        <v>10.094687779441301</v>
      </c>
      <c r="BF134" s="13">
        <f>AA133-AA132</f>
        <v>10.007161095275478</v>
      </c>
      <c r="BG134" s="13">
        <f>AB133-AB132</f>
        <v>2.1721885523065794</v>
      </c>
      <c r="BH134" s="13">
        <f>AC133-AC132</f>
        <v>5.6979778777968022</v>
      </c>
      <c r="BI134" s="13">
        <f>AD133-AD132</f>
        <v>0</v>
      </c>
      <c r="BJ134" s="13">
        <f>AE133-AE132</f>
        <v>2.8521160471600524</v>
      </c>
      <c r="BK134" s="14"/>
    </row>
    <row r="135" spans="1:123" x14ac:dyDescent="0.25">
      <c r="A135" s="17"/>
      <c r="B135" s="17"/>
      <c r="C135" s="17"/>
      <c r="D135" s="23"/>
      <c r="E135" s="23"/>
      <c r="F135" s="23"/>
      <c r="G135" s="23"/>
      <c r="H135" s="23"/>
      <c r="I135" s="23"/>
      <c r="J135" s="13"/>
      <c r="K135" s="13" t="b">
        <f>K133&lt;L132</f>
        <v>1</v>
      </c>
      <c r="L135" s="13"/>
      <c r="M135" s="13" t="b">
        <f>M133&lt;N132</f>
        <v>1</v>
      </c>
      <c r="N135" s="13"/>
      <c r="O135" s="13" t="b">
        <f>O133&lt;P132</f>
        <v>1</v>
      </c>
      <c r="P135" s="13"/>
      <c r="Q135" s="13" t="b">
        <f>Q133&lt;R132</f>
        <v>1</v>
      </c>
      <c r="R135" s="13"/>
      <c r="S135" s="13" t="b">
        <f>S133&lt;T132</f>
        <v>1</v>
      </c>
      <c r="T135" s="13"/>
      <c r="U135" s="13" t="b">
        <f>U133&lt;V132</f>
        <v>1</v>
      </c>
      <c r="V135" s="13"/>
      <c r="W135" s="13" t="b">
        <f>W133&lt;X132</f>
        <v>1</v>
      </c>
      <c r="X135" s="13"/>
      <c r="Y135" s="13" t="b">
        <f>Y133&lt;Z132</f>
        <v>1</v>
      </c>
      <c r="Z135" s="13"/>
      <c r="AA135" s="13" t="b">
        <f>AA133&lt;AB132</f>
        <v>1</v>
      </c>
      <c r="AB135" s="13"/>
      <c r="AC135" s="13" t="b">
        <f>AC133&lt;AD132</f>
        <v>1</v>
      </c>
      <c r="AD135" s="13"/>
      <c r="AE135" s="23" t="s">
        <v>10</v>
      </c>
      <c r="AF135" s="23"/>
      <c r="AG135" s="23"/>
      <c r="AH135" s="5">
        <v>1</v>
      </c>
      <c r="AI135" s="5" t="s">
        <v>15</v>
      </c>
      <c r="AJ135" s="13">
        <f>MIN(AO135:BJ135)</f>
        <v>205.06147104430579</v>
      </c>
      <c r="AK135" s="13" t="b">
        <f t="shared" si="6"/>
        <v>1</v>
      </c>
      <c r="AL135" s="13">
        <f>AJ136-AJ135</f>
        <v>56.65492993961584</v>
      </c>
      <c r="AM135" s="13"/>
      <c r="AN135" s="13" t="b">
        <f>AL135&lt;AM136</f>
        <v>1</v>
      </c>
      <c r="AO135" s="13">
        <f>K132-J133</f>
        <v>244.96886013627457</v>
      </c>
      <c r="AP135" s="13">
        <f>L132-K133</f>
        <v>220.83833716522923</v>
      </c>
      <c r="AQ135" s="13">
        <f>M132-L133</f>
        <v>205.06147104430579</v>
      </c>
      <c r="AR135" s="13">
        <f>N132-M133</f>
        <v>245.91774152427513</v>
      </c>
      <c r="AS135" s="13">
        <f>O132-N133</f>
        <v>208.29620638020879</v>
      </c>
      <c r="AT135" s="13">
        <f>P132-O133</f>
        <v>245.88599352913275</v>
      </c>
      <c r="AU135" s="13">
        <f>Q132-P133</f>
        <v>240.9148864378908</v>
      </c>
      <c r="AV135" s="13">
        <f>R132-Q133</f>
        <v>219.43686857977673</v>
      </c>
      <c r="AW135" s="13">
        <f>S132-R133</f>
        <v>224.93131524041428</v>
      </c>
      <c r="AX135" s="13">
        <f>T132-S133</f>
        <v>221.78265096228688</v>
      </c>
      <c r="AY135" s="13">
        <f>U132-T133</f>
        <v>240.16753738718853</v>
      </c>
      <c r="AZ135" s="13">
        <f>V132-U133</f>
        <v>230.0620707654848</v>
      </c>
      <c r="BA135" s="13">
        <f>W132-V133</f>
        <v>244.30776666154406</v>
      </c>
      <c r="BB135" s="13">
        <f>X132-W133</f>
        <v>238.38180374598278</v>
      </c>
      <c r="BC135" s="13">
        <f>Y132-X133</f>
        <v>241.96063340358523</v>
      </c>
      <c r="BD135" s="13">
        <f>Z132-Y133</f>
        <v>241.7437003729051</v>
      </c>
      <c r="BE135" s="13">
        <f>AA132-Z133</f>
        <v>236.19944988699899</v>
      </c>
      <c r="BF135" s="13">
        <f>AB132-AA133</f>
        <v>238.48643873646324</v>
      </c>
      <c r="BG135" s="13">
        <f>AC132-AB133</f>
        <v>228.45843172059631</v>
      </c>
      <c r="BH135" s="13">
        <f>AD132-AC133</f>
        <v>261.71640098392163</v>
      </c>
      <c r="BI135" s="13">
        <f>AE132-AD133</f>
        <v>230.15494117963226</v>
      </c>
      <c r="BJ135" s="14"/>
      <c r="BK135" s="14"/>
    </row>
    <row r="136" spans="1:123" x14ac:dyDescent="0.25">
      <c r="A136" s="17"/>
      <c r="B136" s="17"/>
      <c r="C136" s="17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5"/>
      <c r="AI136" s="5" t="s">
        <v>16</v>
      </c>
      <c r="AJ136" s="13">
        <f>MAX(AO135:BJ135)</f>
        <v>261.71640098392163</v>
      </c>
      <c r="AK136" s="13" t="b">
        <f t="shared" si="6"/>
        <v>1</v>
      </c>
      <c r="AL136" s="23"/>
      <c r="AM136" s="13">
        <f>AJ137-AJ136</f>
        <v>164.18340722561339</v>
      </c>
      <c r="AN136" s="13" t="b">
        <f>AL137&lt;AM136</f>
        <v>1</v>
      </c>
      <c r="AO136" s="13">
        <f>K133-J132</f>
        <v>280.66567220913782</v>
      </c>
      <c r="AP136" s="13">
        <f>L133-K132</f>
        <v>256.53514923809246</v>
      </c>
      <c r="AQ136" s="13">
        <f>M133-L132</f>
        <v>223.38157902827891</v>
      </c>
      <c r="AR136" s="13">
        <f>N133-M132</f>
        <v>264.23784950824825</v>
      </c>
      <c r="AS136" s="13">
        <f>O133-N132</f>
        <v>222.25784696029291</v>
      </c>
      <c r="AT136" s="13">
        <f>P133-O132</f>
        <v>265.86932382916643</v>
      </c>
      <c r="AU136" s="13">
        <f>Q133-P132</f>
        <v>257.3657284746937</v>
      </c>
      <c r="AV136" s="13">
        <f>R133-Q132</f>
        <v>248.08970547424155</v>
      </c>
      <c r="AW136" s="13">
        <f>S133-R132</f>
        <v>259.00164637714715</v>
      </c>
      <c r="AX136" s="13">
        <f>T133-S132</f>
        <v>254.889999316596</v>
      </c>
      <c r="AY136" s="13">
        <f>U133-T132</f>
        <v>272.31426425131349</v>
      </c>
      <c r="AZ136" s="13">
        <f>V133-U132</f>
        <v>260.45178794530102</v>
      </c>
      <c r="BA136" s="13">
        <f>W133-V132</f>
        <v>268.72388025250621</v>
      </c>
      <c r="BB136" s="13">
        <f>X133-W132</f>
        <v>258.87442926652875</v>
      </c>
      <c r="BC136" s="13">
        <f>Y133-X132</f>
        <v>263.547998539324</v>
      </c>
      <c r="BD136" s="13">
        <f>Z133-Y132</f>
        <v>261.84554924762233</v>
      </c>
      <c r="BE136" s="13">
        <f>AA133-Z132</f>
        <v>256.30129876171577</v>
      </c>
      <c r="BF136" s="13">
        <f>AB133-AA132</f>
        <v>250.6657883840453</v>
      </c>
      <c r="BG136" s="13">
        <f>AC133-AB132</f>
        <v>236.32859815069969</v>
      </c>
      <c r="BH136" s="13">
        <f>AD133-AC132</f>
        <v>267.41437886171843</v>
      </c>
      <c r="BI136" s="13">
        <f>AE133-AD132</f>
        <v>233.00705722679231</v>
      </c>
      <c r="BJ136" s="14"/>
      <c r="BK136" s="14"/>
    </row>
    <row r="137" spans="1:123" x14ac:dyDescent="0.25">
      <c r="A137" s="17"/>
      <c r="B137" s="17"/>
      <c r="C137" s="17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5">
        <f>AH135+1</f>
        <v>2</v>
      </c>
      <c r="AI137" s="5" t="s">
        <v>15</v>
      </c>
      <c r="AJ137" s="13">
        <f>MIN(AO137:BJ138)</f>
        <v>425.89980820953502</v>
      </c>
      <c r="AK137" s="13" t="b">
        <f t="shared" si="6"/>
        <v>1</v>
      </c>
      <c r="AL137" s="13">
        <f>AJ138-AJ137</f>
        <v>92.786079829416792</v>
      </c>
      <c r="AM137" s="13"/>
      <c r="AN137" s="13" t="b">
        <f>AL137&lt;AM138</f>
        <v>1</v>
      </c>
      <c r="AO137" s="13">
        <f>L132-J133</f>
        <v>501.504009374367</v>
      </c>
      <c r="AP137" s="13">
        <f>M132-K133</f>
        <v>425.89980820953502</v>
      </c>
      <c r="AQ137" s="13">
        <f>N132-L133</f>
        <v>469.29932055255404</v>
      </c>
      <c r="AR137" s="13">
        <f>O132-M133</f>
        <v>454.21394790448392</v>
      </c>
      <c r="AS137" s="13">
        <f>P132-N133</f>
        <v>468.14384048942566</v>
      </c>
      <c r="AT137" s="13">
        <f>Q132-O133</f>
        <v>492.82256968697311</v>
      </c>
      <c r="AU137" s="13">
        <f>R132-P133</f>
        <v>470.78090733452086</v>
      </c>
      <c r="AV137" s="13">
        <f>S132-Q133</f>
        <v>462.5918683978025</v>
      </c>
      <c r="AW137" s="13">
        <f>T132-R133</f>
        <v>462.56061276182254</v>
      </c>
      <c r="AX137" s="13">
        <f>U132-S133</f>
        <v>479.21089014466315</v>
      </c>
      <c r="AY137" s="13">
        <f>V132-T133</f>
        <v>485.11563322161055</v>
      </c>
      <c r="AZ137" s="13">
        <f>W132-U133</f>
        <v>489.87352953790787</v>
      </c>
      <c r="BA137" s="13">
        <f>X132-V133</f>
        <v>491.60199188760998</v>
      </c>
      <c r="BB137" s="13">
        <f>Y132-W133</f>
        <v>491.92264119003084</v>
      </c>
      <c r="BC137" s="13">
        <f>Z132-X133</f>
        <v>493.71149487176626</v>
      </c>
      <c r="BD137" s="13">
        <f>AA132-Y133</f>
        <v>488.03783803934539</v>
      </c>
      <c r="BE137" s="13">
        <f>AB132-Z133</f>
        <v>484.69304971873771</v>
      </c>
      <c r="BF137" s="13">
        <f>AC132-AA133</f>
        <v>469.11705900936613</v>
      </c>
      <c r="BG137" s="13">
        <f>AD132-AB133</f>
        <v>495.87281058231474</v>
      </c>
      <c r="BH137" s="13">
        <f>AE132-AC133</f>
        <v>491.87134216355389</v>
      </c>
      <c r="BI137" s="13"/>
      <c r="BK137" s="14"/>
    </row>
    <row r="138" spans="1:123" x14ac:dyDescent="0.25">
      <c r="A138" s="17"/>
      <c r="B138" s="17"/>
      <c r="C138" s="17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3"/>
      <c r="AI138" s="5" t="s">
        <v>16</v>
      </c>
      <c r="AJ138" s="13">
        <f>MAX(AO137:BJ138)</f>
        <v>518.68588803895182</v>
      </c>
      <c r="AK138" s="13" t="b">
        <f t="shared" si="6"/>
        <v>1</v>
      </c>
      <c r="AL138" s="23"/>
      <c r="AM138" s="13">
        <f>AJ139-AJ138</f>
        <v>158.90963889381101</v>
      </c>
      <c r="AN138" s="13" t="b">
        <f>AL139&lt;AM138</f>
        <v>1</v>
      </c>
      <c r="AO138" s="25">
        <f>L133-J132</f>
        <v>501.504009374367</v>
      </c>
      <c r="AP138" s="25">
        <f>M133-K132</f>
        <v>479.91672826637136</v>
      </c>
      <c r="AQ138" s="25">
        <f>N133-L132</f>
        <v>469.29932055255404</v>
      </c>
      <c r="AR138" s="25">
        <f>O133-M132</f>
        <v>486.49569646854115</v>
      </c>
      <c r="AS138" s="25">
        <f>P133-N132</f>
        <v>474.16553020937522</v>
      </c>
      <c r="AT138" s="25">
        <f>Q133-O132</f>
        <v>517.21336258391057</v>
      </c>
      <c r="AU138" s="25">
        <f>R133-P132</f>
        <v>495.02628163208192</v>
      </c>
      <c r="AV138" s="25">
        <f>S133-Q132</f>
        <v>488.86766727377722</v>
      </c>
      <c r="AW138" s="25">
        <f>T133-R132</f>
        <v>498.04499913462178</v>
      </c>
      <c r="AX138" s="25">
        <f>U133-S132</f>
        <v>509.94356177272175</v>
      </c>
      <c r="AY138" s="25">
        <f>V133-T132</f>
        <v>517.88002712767729</v>
      </c>
      <c r="AZ138" s="25">
        <f>W133-U132</f>
        <v>513.67197608692823</v>
      </c>
      <c r="BA138" s="25">
        <f>X133-V132</f>
        <v>518.68588803895182</v>
      </c>
      <c r="BB138" s="25">
        <f>Y133-W132</f>
        <v>510.84222376538992</v>
      </c>
      <c r="BC138" s="25">
        <f>Z133-X132</f>
        <v>515.3863866916704</v>
      </c>
      <c r="BD138" s="25">
        <f>AA133-Y132</f>
        <v>508.0521602298968</v>
      </c>
      <c r="BE138" s="25">
        <f>AB133-Z132</f>
        <v>496.95992605048559</v>
      </c>
      <c r="BF138" s="25">
        <f>AC133-AA132</f>
        <v>484.82219798243841</v>
      </c>
      <c r="BG138" s="25">
        <f>AD133-AB132</f>
        <v>498.04499913462132</v>
      </c>
      <c r="BH138" s="25">
        <f>AE133-AC132</f>
        <v>500.42143608851075</v>
      </c>
      <c r="BI138" s="25"/>
    </row>
    <row r="139" spans="1:123" x14ac:dyDescent="0.25">
      <c r="A139" s="17"/>
      <c r="B139" s="17"/>
      <c r="C139" s="17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5">
        <f>AH137+1</f>
        <v>3</v>
      </c>
      <c r="AI139" s="5" t="s">
        <v>15</v>
      </c>
      <c r="AJ139" s="13">
        <f>MIN(AO139:BJ139)</f>
        <v>677.59552693276282</v>
      </c>
      <c r="AK139" s="13" t="b">
        <f t="shared" si="6"/>
        <v>1</v>
      </c>
      <c r="AL139" s="13">
        <f>AJ140-AJ139</f>
        <v>67.547302398895226</v>
      </c>
      <c r="AM139" s="13"/>
      <c r="AN139" s="13" t="b">
        <f>AL139&lt;AM140</f>
        <v>1</v>
      </c>
      <c r="AO139" s="13">
        <f>M132-J133</f>
        <v>706.56548041867279</v>
      </c>
      <c r="AP139" s="13">
        <f>N132-K133</f>
        <v>690.13765771778321</v>
      </c>
      <c r="AQ139" s="13">
        <f>O132-L133</f>
        <v>677.59552693276282</v>
      </c>
      <c r="AR139" s="13">
        <f>P132-M133</f>
        <v>714.06158201370079</v>
      </c>
      <c r="AS139" s="13">
        <f>Q132-N133</f>
        <v>715.08041664726602</v>
      </c>
      <c r="AT139" s="13">
        <f>R132-O133</f>
        <v>722.68859058360317</v>
      </c>
      <c r="AU139" s="13">
        <f>S132-P133</f>
        <v>713.93590715254663</v>
      </c>
      <c r="AV139" s="13">
        <f>T132-Q133</f>
        <v>700.22116591921076</v>
      </c>
      <c r="AW139" s="13">
        <f>U132-R133</f>
        <v>719.98885194419881</v>
      </c>
      <c r="AX139" s="13">
        <f>V132-S133</f>
        <v>724.15898597908517</v>
      </c>
      <c r="AY139" s="13">
        <f>W132-T133</f>
        <v>744.92709199403362</v>
      </c>
      <c r="AZ139" s="13">
        <f>X132-U133</f>
        <v>737.16775476397379</v>
      </c>
      <c r="BA139" s="13">
        <f>Y132-V133</f>
        <v>745.14282933165805</v>
      </c>
      <c r="BB139" s="13">
        <f>Z132-W133</f>
        <v>743.67350265821187</v>
      </c>
      <c r="BC139" s="13">
        <f>AA132-X133</f>
        <v>740.00563253820656</v>
      </c>
      <c r="BD139" s="13">
        <f>AB132-Y133</f>
        <v>736.53143787108411</v>
      </c>
      <c r="BE139" s="13">
        <f>AC132-Z133</f>
        <v>715.3236699916406</v>
      </c>
      <c r="BF139" s="13">
        <f>AD132-AA133</f>
        <v>736.53143787108456</v>
      </c>
      <c r="BG139" s="13">
        <f>AE132-AB133</f>
        <v>726.027751761947</v>
      </c>
      <c r="BH139" s="13"/>
      <c r="BI139" s="13"/>
    </row>
    <row r="140" spans="1:123" x14ac:dyDescent="0.25">
      <c r="A140" s="17"/>
      <c r="B140" s="17"/>
      <c r="C140" s="17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3"/>
      <c r="AI140" s="5" t="s">
        <v>16</v>
      </c>
      <c r="AJ140" s="13">
        <f>MAX(AO139:BJ139)</f>
        <v>745.14282933165805</v>
      </c>
      <c r="AK140" s="13" t="b">
        <f t="shared" si="6"/>
        <v>1</v>
      </c>
      <c r="AL140" s="23"/>
      <c r="AM140" s="13">
        <f>AJ141-AJ140</f>
        <v>153.29103476633395</v>
      </c>
      <c r="AN140" s="13" t="b">
        <f>AL141&lt;AM140</f>
        <v>1</v>
      </c>
      <c r="AO140" s="25">
        <f>M133-J132</f>
        <v>724.88558840264591</v>
      </c>
      <c r="AP140" s="25">
        <f>N133-K132</f>
        <v>725.83446979064649</v>
      </c>
      <c r="AQ140" s="25">
        <f>O133-L132</f>
        <v>691.55716751284695</v>
      </c>
      <c r="AR140" s="25">
        <f>P133-M132</f>
        <v>738.40337971762347</v>
      </c>
      <c r="AS140" s="25">
        <f>Q133-N132</f>
        <v>725.50956896411935</v>
      </c>
      <c r="AT140" s="25">
        <f>R133-O132</f>
        <v>754.87391574129879</v>
      </c>
      <c r="AU140" s="25">
        <f>S133-P132</f>
        <v>735.80424343161758</v>
      </c>
      <c r="AV140" s="25">
        <f>T133-Q132</f>
        <v>727.91102003125184</v>
      </c>
      <c r="AW140" s="25">
        <f>U133-R132</f>
        <v>753.09856159074752</v>
      </c>
      <c r="AX140" s="25">
        <f>V133-S132</f>
        <v>755.50932464908556</v>
      </c>
      <c r="AY140" s="25">
        <f>W133-T132</f>
        <v>771.1002152693045</v>
      </c>
      <c r="AZ140" s="25">
        <f>X133-U132</f>
        <v>763.63398387337384</v>
      </c>
      <c r="BA140" s="25">
        <f>Y133-V132</f>
        <v>770.65368253781298</v>
      </c>
      <c r="BB140" s="25">
        <f>Z133-W132</f>
        <v>762.68061191773631</v>
      </c>
      <c r="BC140" s="25">
        <f>AA133-X132</f>
        <v>761.59299767394486</v>
      </c>
      <c r="BD140" s="25">
        <f>AB133-Y132</f>
        <v>748.71078751866662</v>
      </c>
      <c r="BE140" s="25">
        <f>AC133-Z132</f>
        <v>731.1163356488787</v>
      </c>
      <c r="BF140" s="25">
        <f>AD133-AA132</f>
        <v>746.53859896636004</v>
      </c>
      <c r="BG140" s="25">
        <f>AE133-AB132</f>
        <v>731.05205636141363</v>
      </c>
      <c r="BH140" s="25"/>
      <c r="BI140" s="25"/>
    </row>
    <row r="141" spans="1:123" x14ac:dyDescent="0.25">
      <c r="A141" s="17"/>
      <c r="B141" s="17"/>
      <c r="C141" s="17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5">
        <f>AH139+1</f>
        <v>4</v>
      </c>
      <c r="AI141" s="5" t="s">
        <v>15</v>
      </c>
      <c r="AJ141" s="13">
        <f>MIN(AO141:BJ142)</f>
        <v>898.433864097992</v>
      </c>
      <c r="AK141" s="13" t="b">
        <f t="shared" ref="AK141:AK158" si="7">AJ141&lt;AJ142</f>
        <v>1</v>
      </c>
      <c r="AL141" s="13">
        <f>AJ142-AJ141</f>
        <v>124.05820659216738</v>
      </c>
      <c r="AM141" s="13"/>
      <c r="AN141" s="13" t="b">
        <f>AL141&lt;AM142</f>
        <v>1</v>
      </c>
      <c r="AO141" s="13">
        <f>N132-J133</f>
        <v>970.80332992692104</v>
      </c>
      <c r="AP141" s="13">
        <f>O132-K133</f>
        <v>898.433864097992</v>
      </c>
      <c r="AQ141" s="13">
        <f>P132-L133</f>
        <v>937.44316104197969</v>
      </c>
      <c r="AR141" s="13">
        <f>Q132-M133</f>
        <v>960.99815817154115</v>
      </c>
      <c r="AS141" s="13">
        <f>R132-N133</f>
        <v>944.94643754389608</v>
      </c>
      <c r="AT141" s="13">
        <f>S132-O133</f>
        <v>965.84359040162894</v>
      </c>
      <c r="AU141" s="13">
        <f>T132-P133</f>
        <v>951.5652046739549</v>
      </c>
      <c r="AV141" s="13">
        <f>U132-Q133</f>
        <v>957.64940510158704</v>
      </c>
      <c r="AW141" s="13">
        <f>V132-R133</f>
        <v>964.93694777862083</v>
      </c>
      <c r="AX141" s="13">
        <f>W132-S133</f>
        <v>983.97044475150824</v>
      </c>
      <c r="AY141" s="13">
        <f>X132-T133</f>
        <v>992.22131722009954</v>
      </c>
      <c r="AZ141" s="13">
        <f>Y132-U133</f>
        <v>990.70859220802186</v>
      </c>
      <c r="BA141" s="13">
        <f>Z132-V133</f>
        <v>996.89369079983908</v>
      </c>
      <c r="BB141" s="13">
        <f>AA132-W133</f>
        <v>989.96764032465217</v>
      </c>
      <c r="BC141" s="13">
        <f>AB132-X133</f>
        <v>988.49923236994528</v>
      </c>
      <c r="BD141" s="13">
        <f>AC132-Y133</f>
        <v>967.162058143987</v>
      </c>
      <c r="BE141" s="13">
        <f>AD132-Z133</f>
        <v>982.73804885335903</v>
      </c>
      <c r="BF141" s="13">
        <f>AE132-AA133</f>
        <v>966.68637905071682</v>
      </c>
      <c r="BG141" s="13"/>
      <c r="BH141" s="13"/>
      <c r="BI141" s="13"/>
    </row>
    <row r="142" spans="1:123" x14ac:dyDescent="0.25">
      <c r="A142" s="17"/>
      <c r="B142" s="17"/>
      <c r="C142" s="17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3"/>
      <c r="AI142" s="5" t="s">
        <v>16</v>
      </c>
      <c r="AJ142" s="13">
        <f>MAX(AO141:BJ142)</f>
        <v>1022.4920706901594</v>
      </c>
      <c r="AK142" s="13" t="b">
        <f t="shared" si="7"/>
        <v>1</v>
      </c>
      <c r="AL142" s="23"/>
      <c r="AM142" s="13">
        <f>AJ143-AJ142</f>
        <v>135.78942751704949</v>
      </c>
      <c r="AN142" s="13" t="b">
        <f>AL143&lt;AM142</f>
        <v>1</v>
      </c>
      <c r="AO142" s="25">
        <f>N133-J132</f>
        <v>970.80332992692104</v>
      </c>
      <c r="AP142" s="25">
        <f>O133-K132</f>
        <v>948.0923167509394</v>
      </c>
      <c r="AQ142" s="25">
        <f>P133-L132</f>
        <v>943.46485076192926</v>
      </c>
      <c r="AR142" s="25">
        <f>Q133-M132</f>
        <v>989.7474184723676</v>
      </c>
      <c r="AS142" s="25">
        <f>R133-N132</f>
        <v>963.17012212150757</v>
      </c>
      <c r="AT142" s="25">
        <f>S133-O132</f>
        <v>995.65187754083445</v>
      </c>
      <c r="AU142" s="25">
        <f>T133-P132</f>
        <v>974.8475961890922</v>
      </c>
      <c r="AV142" s="25">
        <f>U133-Q132</f>
        <v>982.96458248737758</v>
      </c>
      <c r="AW142" s="25">
        <f>V133-R132</f>
        <v>998.66432446711133</v>
      </c>
      <c r="AX142" s="25">
        <f>W133-S132</f>
        <v>1008.7295127907128</v>
      </c>
      <c r="AY142" s="25">
        <f>X133-T132</f>
        <v>1021.0622230557501</v>
      </c>
      <c r="AZ142" s="25">
        <f>Y133-U132</f>
        <v>1015.601778372235</v>
      </c>
      <c r="BA142" s="25">
        <f>Z133-V132</f>
        <v>1022.4920706901594</v>
      </c>
      <c r="BB142" s="25">
        <f>AA133-W132</f>
        <v>1008.8872229000108</v>
      </c>
      <c r="BC142" s="25">
        <f>AB133-X132</f>
        <v>1002.2516249627147</v>
      </c>
      <c r="BD142" s="25">
        <f>AC133-Y132</f>
        <v>982.86719711705973</v>
      </c>
      <c r="BE142" s="25">
        <f>AD133-Z132</f>
        <v>992.83273663280033</v>
      </c>
      <c r="BF142" s="25">
        <f>AE133-AA132</f>
        <v>979.54565619315235</v>
      </c>
      <c r="BG142" s="25"/>
      <c r="BH142" s="25"/>
      <c r="BI142" s="25"/>
    </row>
    <row r="143" spans="1:123" x14ac:dyDescent="0.25">
      <c r="AH143" s="5">
        <f>AH141+1</f>
        <v>5</v>
      </c>
      <c r="AI143" s="5" t="s">
        <v>15</v>
      </c>
      <c r="AJ143" s="13">
        <f>MIN(AO143:BJ143)</f>
        <v>1158.2814982072089</v>
      </c>
      <c r="AK143" s="13" t="b">
        <f t="shared" si="7"/>
        <v>1</v>
      </c>
      <c r="AL143" s="13">
        <f>AJ144-AJ143</f>
        <v>87.480656456938732</v>
      </c>
      <c r="AM143" s="13"/>
      <c r="AN143" s="13" t="b">
        <f>AL143&lt;AM144</f>
        <v>1</v>
      </c>
      <c r="AO143" s="13">
        <f>O132-J133</f>
        <v>1179.0995363071299</v>
      </c>
      <c r="AP143" s="13">
        <f>P132-K133</f>
        <v>1158.2814982072089</v>
      </c>
      <c r="AQ143" s="13">
        <f>Q132-L133</f>
        <v>1184.3797371998201</v>
      </c>
      <c r="AR143" s="13">
        <f>R132-M133</f>
        <v>1190.8641790681713</v>
      </c>
      <c r="AS143" s="13">
        <f>S132-N133</f>
        <v>1188.1014373619219</v>
      </c>
      <c r="AT143" s="13">
        <f>T132-O133</f>
        <v>1203.4728879230372</v>
      </c>
      <c r="AU143" s="13">
        <f>U132-P133</f>
        <v>1208.9934438563312</v>
      </c>
      <c r="AV143" s="13">
        <f>V132-Q133</f>
        <v>1202.5975009360091</v>
      </c>
      <c r="AW143" s="13">
        <f>W132-R133</f>
        <v>1224.7484065510439</v>
      </c>
      <c r="AX143" s="13">
        <f>X132-S133</f>
        <v>1231.2646699775742</v>
      </c>
      <c r="AY143" s="13">
        <f>Y132-T133</f>
        <v>1245.7621546641476</v>
      </c>
      <c r="AZ143" s="13">
        <f>Z132-U133</f>
        <v>1242.4594536762029</v>
      </c>
      <c r="BA143" s="13">
        <f>AA132-V133</f>
        <v>1243.1878284662794</v>
      </c>
      <c r="BB143" s="13">
        <f>AB132-W133</f>
        <v>1238.4612401563909</v>
      </c>
      <c r="BC143" s="13">
        <f>AC132-X133</f>
        <v>1219.1298526428482</v>
      </c>
      <c r="BD143" s="13">
        <f>AD132-Y133</f>
        <v>1234.5764370057054</v>
      </c>
      <c r="BE143" s="13">
        <f>AE132-Z133</f>
        <v>1212.8929900329913</v>
      </c>
    </row>
    <row r="144" spans="1:123" x14ac:dyDescent="0.25">
      <c r="AH144" s="13"/>
      <c r="AI144" s="5" t="s">
        <v>16</v>
      </c>
      <c r="AJ144" s="13">
        <f>MAX(AO143:BJ143)</f>
        <v>1245.7621546641476</v>
      </c>
      <c r="AK144" s="13" t="b">
        <f t="shared" si="7"/>
        <v>1</v>
      </c>
      <c r="AL144" s="23"/>
      <c r="AM144" s="13">
        <f>AJ145-AJ144</f>
        <v>159.45591970090163</v>
      </c>
      <c r="AN144" s="13" t="b">
        <f>AL145&lt;AM144</f>
        <v>1</v>
      </c>
      <c r="AO144" s="25">
        <f>O133-J132</f>
        <v>1193.0611768872141</v>
      </c>
      <c r="AP144" s="25">
        <f>P133-K132</f>
        <v>1200.0000000000218</v>
      </c>
      <c r="AQ144" s="25">
        <f>Q133-L132</f>
        <v>1194.8088895166734</v>
      </c>
      <c r="AR144" s="25">
        <f>R133-M132</f>
        <v>1227.4079716297558</v>
      </c>
      <c r="AS144" s="25">
        <f>S133-N132</f>
        <v>1203.9480839210432</v>
      </c>
      <c r="AT144" s="25">
        <f>T133-O132</f>
        <v>1234.6952302983091</v>
      </c>
      <c r="AU144" s="25">
        <f>U133-P132</f>
        <v>1229.9011586452179</v>
      </c>
      <c r="AV144" s="25">
        <f>V133-Q132</f>
        <v>1228.5303453637414</v>
      </c>
      <c r="AW144" s="25">
        <f>W133-R132</f>
        <v>1251.8845126087385</v>
      </c>
      <c r="AX144" s="25">
        <f>X133-S132</f>
        <v>1258.6915205771584</v>
      </c>
      <c r="AY144" s="25">
        <f>Y133-T132</f>
        <v>1273.0300175546113</v>
      </c>
      <c r="AZ144" s="25">
        <f>Z133-U132</f>
        <v>1267.4401665245814</v>
      </c>
      <c r="BA144" s="25">
        <f>AA133-V132</f>
        <v>1268.6986816724338</v>
      </c>
      <c r="BB144" s="25">
        <f>AB133-W132</f>
        <v>1249.5458501887806</v>
      </c>
      <c r="BC144" s="25">
        <f>AC133-X132</f>
        <v>1236.4080345611078</v>
      </c>
      <c r="BD144" s="25">
        <f>AD133-Y132</f>
        <v>1244.5835981009814</v>
      </c>
      <c r="BE144" s="25">
        <f>AE133-Z132</f>
        <v>1225.8397938595926</v>
      </c>
    </row>
    <row r="145" spans="34:57" x14ac:dyDescent="0.25">
      <c r="AH145" s="5">
        <f>AH143+1</f>
        <v>6</v>
      </c>
      <c r="AI145" s="5" t="s">
        <v>15</v>
      </c>
      <c r="AJ145" s="13">
        <f>MIN(AO145:BJ146)</f>
        <v>1405.2180743650492</v>
      </c>
      <c r="AK145" s="13" t="b">
        <f t="shared" si="7"/>
        <v>1</v>
      </c>
      <c r="AL145" s="5">
        <f>AJ146-AJ145</f>
        <v>119.65033134190844</v>
      </c>
      <c r="AM145" s="5"/>
      <c r="AN145" s="5" t="b">
        <f>AL145&lt;AM146</f>
        <v>0</v>
      </c>
      <c r="AO145" s="24">
        <f>P132-J133</f>
        <v>1438.9471704163468</v>
      </c>
      <c r="AP145" s="45">
        <f>Q132-K133</f>
        <v>1405.2180743650492</v>
      </c>
      <c r="AQ145" s="24">
        <f>R132-L133</f>
        <v>1414.2457580964501</v>
      </c>
      <c r="AR145" s="24">
        <f>S132-M133</f>
        <v>1434.0191788861971</v>
      </c>
      <c r="AS145" s="24">
        <f>T132-N133</f>
        <v>1425.7307348833301</v>
      </c>
      <c r="AT145" s="24">
        <f>U132-O133</f>
        <v>1460.9011271054135</v>
      </c>
      <c r="AU145" s="24">
        <f>V132-P133</f>
        <v>1453.9415396907532</v>
      </c>
      <c r="AV145" s="24">
        <f>W132-Q133</f>
        <v>1462.4089597084321</v>
      </c>
      <c r="AW145" s="24">
        <f>X132-R133</f>
        <v>1472.0426317771098</v>
      </c>
      <c r="AX145" s="24">
        <f>Y132-S133</f>
        <v>1484.8055074216222</v>
      </c>
      <c r="AY145" s="24">
        <f>Z132-T133</f>
        <v>1497.5130161323286</v>
      </c>
      <c r="AZ145" s="24">
        <f>AA132-U133</f>
        <v>1488.7535913426432</v>
      </c>
      <c r="BA145" s="24">
        <f>AB132-V133</f>
        <v>1491.6814282980181</v>
      </c>
      <c r="BB145" s="24">
        <f>AC132-W133</f>
        <v>1469.0918604292938</v>
      </c>
      <c r="BC145" s="24">
        <f>AD132-X133</f>
        <v>1486.5442315045666</v>
      </c>
      <c r="BD145" s="24">
        <f>AE132-Y133</f>
        <v>1464.7313781853377</v>
      </c>
      <c r="BE145" s="24"/>
    </row>
    <row r="146" spans="34:57" x14ac:dyDescent="0.25">
      <c r="AI146" s="5" t="s">
        <v>16</v>
      </c>
      <c r="AJ146" s="13">
        <f>MAX(AO145:BJ146)</f>
        <v>1524.8684057069577</v>
      </c>
      <c r="AK146" s="13" t="b">
        <f t="shared" si="7"/>
        <v>1</v>
      </c>
      <c r="AL146" s="3"/>
      <c r="AM146" s="5">
        <f>AJ147-AJ146</f>
        <v>110.21568955472162</v>
      </c>
      <c r="AN146" s="5" t="b">
        <f>AL146&lt;AM147</f>
        <v>0</v>
      </c>
      <c r="AO146" s="24">
        <f>P133-J132</f>
        <v>1444.9688601362964</v>
      </c>
      <c r="AP146" s="24">
        <f>Q133-K132</f>
        <v>1451.3440387547657</v>
      </c>
      <c r="AQ146" s="24">
        <f>R133-L132</f>
        <v>1432.4694426740616</v>
      </c>
      <c r="AR146" s="24">
        <f>S133-M132</f>
        <v>1468.1859334292915</v>
      </c>
      <c r="AS146" s="24">
        <f>T133-N132</f>
        <v>1442.9914366785179</v>
      </c>
      <c r="AT146" s="24">
        <f>U133-O132</f>
        <v>1489.7487927544348</v>
      </c>
      <c r="AU146" s="24">
        <f>V133-P132</f>
        <v>1475.4669215215818</v>
      </c>
      <c r="AV146" s="24">
        <f>W133-Q132</f>
        <v>1481.7505335053686</v>
      </c>
      <c r="AW146" s="24">
        <f>X133-R132</f>
        <v>1501.8465203951841</v>
      </c>
      <c r="AX146" s="24">
        <f>Y133-S132</f>
        <v>1510.6593150760195</v>
      </c>
      <c r="AY146" s="45">
        <f>Z133-T132</f>
        <v>1524.8684057069577</v>
      </c>
      <c r="AZ146" s="24">
        <f>AA133-U132</f>
        <v>1513.6467775068559</v>
      </c>
      <c r="BA146" s="24">
        <f>AB133-V132</f>
        <v>1509.3573089612037</v>
      </c>
      <c r="BB146" s="24">
        <f>AC133-W132</f>
        <v>1483.7022597871737</v>
      </c>
      <c r="BC146" s="24">
        <f>AD133-X132</f>
        <v>1498.1244355450294</v>
      </c>
      <c r="BD146" s="24">
        <f>AE133-Y132</f>
        <v>1477.5906553277737</v>
      </c>
      <c r="BE146" s="24"/>
    </row>
    <row r="147" spans="34:57" x14ac:dyDescent="0.25">
      <c r="AH147" s="5">
        <f>AH145+1</f>
        <v>7</v>
      </c>
      <c r="AI147" s="5" t="s">
        <v>15</v>
      </c>
      <c r="AJ147" s="13">
        <f>MIN(AO147:BJ147)</f>
        <v>1635.0840952616793</v>
      </c>
      <c r="AK147" s="13" t="b">
        <f t="shared" si="7"/>
        <v>1</v>
      </c>
      <c r="AL147" s="13">
        <f>AJ148-AJ147</f>
        <v>108.72305853708963</v>
      </c>
      <c r="AM147" s="13"/>
      <c r="AN147" s="13" t="b">
        <f>AL147&lt;AM148</f>
        <v>1</v>
      </c>
      <c r="AO147" s="24">
        <f>Q132-J133</f>
        <v>1685.8837465741872</v>
      </c>
      <c r="AP147" s="45">
        <f>R132-K133</f>
        <v>1635.0840952616793</v>
      </c>
      <c r="AQ147" s="24">
        <f>S132-L133</f>
        <v>1657.4007579144759</v>
      </c>
      <c r="AR147" s="24">
        <f>T132-M133</f>
        <v>1671.6484764076054</v>
      </c>
      <c r="AS147" s="24">
        <f>U132-N133</f>
        <v>1683.1589740657064</v>
      </c>
      <c r="AT147" s="24">
        <f>V132-O133</f>
        <v>1705.8492229398355</v>
      </c>
      <c r="AU147" s="24">
        <f>W132-P133</f>
        <v>1713.7529984631763</v>
      </c>
      <c r="AV147" s="24">
        <f>X132-Q133</f>
        <v>1709.703184934498</v>
      </c>
      <c r="AW147" s="24">
        <f>Y132-R133</f>
        <v>1725.5834692211579</v>
      </c>
      <c r="AX147" s="24">
        <f>Z132-S133</f>
        <v>1736.5563688898033</v>
      </c>
      <c r="AY147" s="24">
        <f>AA132-T133</f>
        <v>1743.8071537987689</v>
      </c>
      <c r="AZ147" s="24">
        <f>AB132-U133</f>
        <v>1737.2471911743819</v>
      </c>
      <c r="BA147" s="24">
        <f>AC132-V133</f>
        <v>1722.312048570921</v>
      </c>
      <c r="BB147" s="24">
        <f>AD132-W133</f>
        <v>1736.5062392910122</v>
      </c>
      <c r="BC147" s="24">
        <f>AE132-X133</f>
        <v>1716.6991726841989</v>
      </c>
      <c r="BD147" s="24"/>
      <c r="BE147" s="24"/>
    </row>
    <row r="148" spans="34:57" x14ac:dyDescent="0.25">
      <c r="AH148" s="13"/>
      <c r="AI148" s="5" t="s">
        <v>16</v>
      </c>
      <c r="AJ148" s="13">
        <f>MAX(AO147:BJ147)</f>
        <v>1743.8071537987689</v>
      </c>
      <c r="AK148" s="13" t="b">
        <f t="shared" si="7"/>
        <v>1</v>
      </c>
      <c r="AL148" s="23"/>
      <c r="AM148" s="13">
        <f>AJ149-AJ148</f>
        <v>134.43194128093614</v>
      </c>
      <c r="AN148" s="13" t="b">
        <f>AL149&lt;AM148</f>
        <v>1</v>
      </c>
      <c r="AO148" s="24">
        <f>Q133-J132</f>
        <v>1696.3128988910405</v>
      </c>
      <c r="AP148" s="24">
        <f>R133-K132</f>
        <v>1689.004591912154</v>
      </c>
      <c r="AQ148" s="24">
        <f>S133-L132</f>
        <v>1673.2474044735973</v>
      </c>
      <c r="AR148" s="24">
        <f>T133-M132</f>
        <v>1707.2292861867661</v>
      </c>
      <c r="AS148" s="24">
        <f>U133-N132</f>
        <v>1698.0449991346436</v>
      </c>
      <c r="AT148" s="24">
        <f>V133-O132</f>
        <v>1735.3145556307986</v>
      </c>
      <c r="AU148" s="24">
        <f>W133-P132</f>
        <v>1728.687109663209</v>
      </c>
      <c r="AV148" s="24">
        <f>X133-Q132</f>
        <v>1731.7125412918142</v>
      </c>
      <c r="AW148" s="24">
        <f>Y133-R132</f>
        <v>1753.8143148940453</v>
      </c>
      <c r="AX148" s="24">
        <f>Z133-S132</f>
        <v>1762.4977032283659</v>
      </c>
      <c r="AY148" s="24">
        <f>AA133-T132</f>
        <v>1771.0750166892321</v>
      </c>
      <c r="AZ148" s="24">
        <f>AB133-U132</f>
        <v>1754.3054047956257</v>
      </c>
      <c r="BA148" s="24">
        <f>AC133-V132</f>
        <v>1743.5137185595968</v>
      </c>
      <c r="BB148" s="24">
        <f>AD133-W132</f>
        <v>1745.4186607710953</v>
      </c>
      <c r="BC148" s="24">
        <f>AE133-X132</f>
        <v>1731.1314927718217</v>
      </c>
      <c r="BD148" s="24"/>
      <c r="BE148" s="24"/>
    </row>
    <row r="149" spans="34:57" x14ac:dyDescent="0.25">
      <c r="AH149" s="5">
        <f>AH147+1</f>
        <v>8</v>
      </c>
      <c r="AI149" s="5" t="s">
        <v>15</v>
      </c>
      <c r="AJ149" s="13">
        <f>MIN(AO149:BJ150)</f>
        <v>1878.2390950797051</v>
      </c>
      <c r="AK149" s="13" t="b">
        <f t="shared" si="7"/>
        <v>1</v>
      </c>
      <c r="AL149" s="5">
        <f>AJ150-AJ149</f>
        <v>133.4945488982969</v>
      </c>
      <c r="AM149" s="5"/>
      <c r="AN149" s="5" t="b">
        <f>AL149&lt;AM150</f>
        <v>0</v>
      </c>
      <c r="AO149" s="24">
        <f>R132-J133</f>
        <v>1915.7497674708172</v>
      </c>
      <c r="AP149" s="45">
        <f>S132-K133</f>
        <v>1878.2390950797051</v>
      </c>
      <c r="AQ149" s="24">
        <f>T132-L133</f>
        <v>1895.0300554358842</v>
      </c>
      <c r="AR149" s="24">
        <f>U132-M133</f>
        <v>1929.0767155899816</v>
      </c>
      <c r="AS149" s="24">
        <f>V132-N133</f>
        <v>1928.1070699001284</v>
      </c>
      <c r="AT149" s="24">
        <f>W132-O133</f>
        <v>1965.6606817122586</v>
      </c>
      <c r="AU149" s="24">
        <f>X132-P133</f>
        <v>1961.0472236892422</v>
      </c>
      <c r="AV149" s="24">
        <f>Y132-Q133</f>
        <v>1963.2440223785461</v>
      </c>
      <c r="AW149" s="24">
        <f>Z132-R133</f>
        <v>1977.3343306893389</v>
      </c>
      <c r="AX149" s="24">
        <f>AA132-S133</f>
        <v>1982.8505065562435</v>
      </c>
      <c r="AY149" s="24">
        <f>AB132-T133</f>
        <v>1992.3007536305076</v>
      </c>
      <c r="AZ149" s="24">
        <f>AC132-U133</f>
        <v>1967.8778114472848</v>
      </c>
      <c r="BA149" s="24">
        <f>AD132-V133</f>
        <v>1989.7264274326394</v>
      </c>
      <c r="BB149" s="24">
        <f>AE132-W133</f>
        <v>1966.6611804706445</v>
      </c>
      <c r="BC149" s="24"/>
      <c r="BD149" s="24"/>
      <c r="BE149" s="24"/>
    </row>
    <row r="150" spans="34:57" x14ac:dyDescent="0.25">
      <c r="AH150" s="13"/>
      <c r="AI150" s="5" t="s">
        <v>16</v>
      </c>
      <c r="AJ150" s="13">
        <f>MAX(AO149:BJ150)</f>
        <v>2011.733643978002</v>
      </c>
      <c r="AK150" s="13" t="b">
        <f t="shared" si="7"/>
        <v>1</v>
      </c>
      <c r="AL150" s="3"/>
      <c r="AM150" s="5">
        <f>AJ151-AJ150</f>
        <v>104.13474862311159</v>
      </c>
      <c r="AN150" s="5" t="b">
        <f>AL151&lt;AM150</f>
        <v>0</v>
      </c>
      <c r="AO150" s="24">
        <f>R133-J132</f>
        <v>1933.9734520484287</v>
      </c>
      <c r="AP150" s="24">
        <f>S133-K132</f>
        <v>1929.7825537116896</v>
      </c>
      <c r="AQ150" s="24">
        <f>T133-L132</f>
        <v>1912.2907572310719</v>
      </c>
      <c r="AR150" s="24">
        <f>U133-M132</f>
        <v>1962.2828486428918</v>
      </c>
      <c r="AS150" s="24">
        <f>V133-N132</f>
        <v>1943.6107620110074</v>
      </c>
      <c r="AT150" s="24">
        <f>W133-O132</f>
        <v>1988.5347437724258</v>
      </c>
      <c r="AU150" s="24">
        <f>X133-P132</f>
        <v>1978.6491174496546</v>
      </c>
      <c r="AV150" s="24">
        <f>Y133-Q132</f>
        <v>1983.6803357906754</v>
      </c>
      <c r="AW150" s="24">
        <f>Z133-R132</f>
        <v>2005.6527030463917</v>
      </c>
      <c r="AX150" s="24">
        <f>AA133-S132</f>
        <v>2008.7043142106404</v>
      </c>
      <c r="AY150" s="45">
        <f>AB133-T132</f>
        <v>2011.733643978002</v>
      </c>
      <c r="AZ150" s="24">
        <f>AC133-U132</f>
        <v>1988.4618143940188</v>
      </c>
      <c r="BA150" s="24">
        <f>AD133-V132</f>
        <v>2005.2301195435184</v>
      </c>
      <c r="BB150" s="24">
        <f>AE133-W132</f>
        <v>1978.4257179978877</v>
      </c>
      <c r="BC150" s="24"/>
      <c r="BD150" s="24"/>
      <c r="BE150" s="24"/>
    </row>
    <row r="151" spans="34:57" x14ac:dyDescent="0.25">
      <c r="AH151" s="5">
        <f>AH149+1</f>
        <v>9</v>
      </c>
      <c r="AI151" s="5" t="s">
        <v>15</v>
      </c>
      <c r="AJ151" s="13">
        <f>MIN(AO151:BJ151)</f>
        <v>2115.8683926011136</v>
      </c>
      <c r="AK151" s="13" t="b">
        <f t="shared" si="7"/>
        <v>1</v>
      </c>
      <c r="AL151" s="5">
        <f>AJ152-AJ151</f>
        <v>119.42379770788966</v>
      </c>
      <c r="AM151" s="5"/>
      <c r="AN151" s="5" t="b">
        <f>AL151&lt;AM150</f>
        <v>0</v>
      </c>
      <c r="AO151" s="24">
        <f>S132-J133</f>
        <v>2158.9047672888428</v>
      </c>
      <c r="AP151" s="45">
        <f>T132-K133</f>
        <v>2115.8683926011136</v>
      </c>
      <c r="AQ151" s="24">
        <f>U132-L133</f>
        <v>2152.4582946182604</v>
      </c>
      <c r="AR151" s="24">
        <f>V132-M133</f>
        <v>2174.0248114244037</v>
      </c>
      <c r="AS151" s="24">
        <f>W132-N133</f>
        <v>2187.9185286725515</v>
      </c>
      <c r="AT151" s="24">
        <f>X132-O133</f>
        <v>2212.9549069383247</v>
      </c>
      <c r="AU151" s="24">
        <f>Y132-P133</f>
        <v>2214.5880611332905</v>
      </c>
      <c r="AV151" s="24">
        <f>Z132-Q133</f>
        <v>2214.9948838467271</v>
      </c>
      <c r="AW151" s="24">
        <f>AA132-R133</f>
        <v>2223.6284683557792</v>
      </c>
      <c r="AX151" s="24">
        <f>AB132-S133</f>
        <v>2231.3441063879823</v>
      </c>
      <c r="AY151" s="24">
        <f>AC132-T133</f>
        <v>2222.9313739034105</v>
      </c>
      <c r="AZ151" s="24">
        <f>AD132-U133</f>
        <v>2235.2921903090032</v>
      </c>
      <c r="BA151" s="24">
        <f>AE132-V133</f>
        <v>2219.8813686122717</v>
      </c>
      <c r="BB151" s="24"/>
      <c r="BC151" s="24"/>
      <c r="BD151" s="24"/>
      <c r="BE151" s="24"/>
    </row>
    <row r="152" spans="34:57" x14ac:dyDescent="0.25">
      <c r="AH152" s="13"/>
      <c r="AI152" s="5" t="s">
        <v>16</v>
      </c>
      <c r="AJ152" s="13">
        <f>MAX(AO151:BJ151)</f>
        <v>2235.2921903090032</v>
      </c>
      <c r="AK152" s="13" t="b">
        <f t="shared" si="7"/>
        <v>1</v>
      </c>
      <c r="AL152" s="23"/>
      <c r="AM152" s="13">
        <f>AJ153-AJ152</f>
        <v>138.00444147448661</v>
      </c>
      <c r="AN152" s="13" t="b">
        <f>AL153&lt;AM152</f>
        <v>1</v>
      </c>
      <c r="AO152" s="24">
        <f>S133-J132</f>
        <v>2174.7514138479642</v>
      </c>
      <c r="AP152" s="24">
        <f>T133-K132</f>
        <v>2168.8259064691642</v>
      </c>
      <c r="AQ152" s="24">
        <f>U133-L132</f>
        <v>2167.3443196871976</v>
      </c>
      <c r="AR152" s="24">
        <f>V133-M132</f>
        <v>2207.8486115192554</v>
      </c>
      <c r="AS152" s="24">
        <f>W133-N132</f>
        <v>2196.8309501526346</v>
      </c>
      <c r="AT152" s="24">
        <f>X133-O132</f>
        <v>2238.4967515588714</v>
      </c>
      <c r="AU152" s="24">
        <f>Y133-P132</f>
        <v>2230.6169119485157</v>
      </c>
      <c r="AV152" s="24">
        <f>Z133-Q132</f>
        <v>2235.5187239430215</v>
      </c>
      <c r="AW152" s="24">
        <f>AA133-R132</f>
        <v>2251.8593140286662</v>
      </c>
      <c r="AX152" s="24">
        <f>AB133-S132</f>
        <v>2249.3629414994102</v>
      </c>
      <c r="AY152" s="24">
        <f>AC133-T132</f>
        <v>2245.8900535763951</v>
      </c>
      <c r="AZ152" s="24">
        <f>AD133-U132</f>
        <v>2250.1782153779404</v>
      </c>
      <c r="BA152" s="24">
        <f>AE133-V132</f>
        <v>2238.2371767703107</v>
      </c>
      <c r="BB152" s="24"/>
      <c r="BC152" s="24"/>
      <c r="BD152" s="24"/>
      <c r="BE152" s="24"/>
    </row>
    <row r="153" spans="34:57" x14ac:dyDescent="0.25">
      <c r="AH153" s="5">
        <f>AH151+1</f>
        <v>10</v>
      </c>
      <c r="AI153" s="5" t="s">
        <v>15</v>
      </c>
      <c r="AJ153" s="13">
        <f>MIN(AO153:BJ154)</f>
        <v>2373.2966317834898</v>
      </c>
      <c r="AK153" s="13" t="b">
        <f t="shared" si="7"/>
        <v>1</v>
      </c>
      <c r="AL153" s="5">
        <f>AJ154-AJ153</f>
        <v>134.30982277682688</v>
      </c>
      <c r="AM153" s="13"/>
      <c r="AN153" t="b">
        <f>AL153&lt;AK154</f>
        <v>1</v>
      </c>
      <c r="AO153" s="24">
        <f>T132-J133</f>
        <v>2396.534064810251</v>
      </c>
      <c r="AP153" s="45">
        <f>U132-K133</f>
        <v>2373.2966317834898</v>
      </c>
      <c r="AQ153" s="24">
        <f>V132-L133</f>
        <v>2397.4063904526824</v>
      </c>
      <c r="AR153" s="24">
        <f>W132-M133</f>
        <v>2433.8362701968267</v>
      </c>
      <c r="AS153" s="24">
        <f>X132-N133</f>
        <v>2435.2127538986174</v>
      </c>
      <c r="AT153" s="24">
        <f>Y132-O133</f>
        <v>2466.4957443823723</v>
      </c>
      <c r="AU153" s="24">
        <f>Z132-P133</f>
        <v>2466.3389226014715</v>
      </c>
      <c r="AV153" s="24">
        <f>AA132-Q133</f>
        <v>2461.2890215131674</v>
      </c>
      <c r="AW153" s="24">
        <f>AB132-R133</f>
        <v>2472.1220681875179</v>
      </c>
      <c r="AX153" s="24">
        <f>AC132-S133</f>
        <v>2461.9747266608852</v>
      </c>
      <c r="AY153" s="24">
        <f>AD132-T133</f>
        <v>2490.345752765129</v>
      </c>
      <c r="AZ153" s="24">
        <f>AE132-U133</f>
        <v>2465.4471314886355</v>
      </c>
      <c r="BA153" s="24"/>
      <c r="BB153" s="24"/>
      <c r="BC153" s="24"/>
      <c r="BD153" s="24"/>
      <c r="BE153" s="24"/>
    </row>
    <row r="154" spans="34:57" x14ac:dyDescent="0.25">
      <c r="AH154" s="13"/>
      <c r="AI154" s="5" t="s">
        <v>16</v>
      </c>
      <c r="AJ154" s="13">
        <f>MAX(AO153:BJ154)</f>
        <v>2507.6064545603167</v>
      </c>
      <c r="AK154" s="13" t="b">
        <f t="shared" si="7"/>
        <v>1</v>
      </c>
      <c r="AL154" s="3"/>
      <c r="AM154" s="5">
        <f>AJ155-AJ154</f>
        <v>110.63827305759514</v>
      </c>
      <c r="AN154" s="5" t="b">
        <f>AL154&lt;AM155</f>
        <v>0</v>
      </c>
      <c r="AO154" s="24">
        <f>T133-J132</f>
        <v>2413.7947666054388</v>
      </c>
      <c r="AP154" s="24">
        <f>U133-K132</f>
        <v>2423.87946892529</v>
      </c>
      <c r="AQ154" s="24">
        <f>V133-L132</f>
        <v>2412.9100825635614</v>
      </c>
      <c r="AR154" s="24">
        <f>W133-M132</f>
        <v>2461.0687996608831</v>
      </c>
      <c r="AS154" s="24">
        <f>X133-N132</f>
        <v>2446.7929579390802</v>
      </c>
      <c r="AT154" s="24">
        <f>Y133-O132</f>
        <v>2490.4645460577326</v>
      </c>
      <c r="AU154" s="24">
        <f>Z133-P132</f>
        <v>2482.4553001008621</v>
      </c>
      <c r="AV154" s="24">
        <f>AA133-Q132</f>
        <v>2481.725334925296</v>
      </c>
      <c r="AW154" s="24">
        <f>AB133-R132</f>
        <v>2492.517941317436</v>
      </c>
      <c r="AX154" s="24">
        <f>AC133-S132</f>
        <v>2483.5193510978033</v>
      </c>
      <c r="AY154" s="45">
        <f>AD133-T132</f>
        <v>2507.6064545603167</v>
      </c>
      <c r="AZ154" s="24">
        <f>AE133-U132</f>
        <v>2483.1852726047327</v>
      </c>
      <c r="BA154" s="24"/>
      <c r="BB154" s="24"/>
      <c r="BC154" s="24"/>
      <c r="BD154" s="24"/>
      <c r="BE154" s="24"/>
    </row>
    <row r="155" spans="34:57" x14ac:dyDescent="0.25">
      <c r="AH155" s="5">
        <f>AH153+1</f>
        <v>11</v>
      </c>
      <c r="AI155" s="5" t="s">
        <v>15</v>
      </c>
      <c r="AJ155" s="13">
        <f>MIN(AO155:BJ155)</f>
        <v>2618.2447276179118</v>
      </c>
      <c r="AK155" s="13" t="b">
        <f t="shared" si="7"/>
        <v>1</v>
      </c>
      <c r="AL155" s="5">
        <f>AJ156-AJ155</f>
        <v>111.14437790469174</v>
      </c>
      <c r="AM155" s="5"/>
      <c r="AN155" s="5" t="b">
        <f>AL156&lt;AM155</f>
        <v>0</v>
      </c>
      <c r="AO155" s="24">
        <f>U132-J133</f>
        <v>2653.9623039926273</v>
      </c>
      <c r="AP155" s="45">
        <f>V132-K133</f>
        <v>2618.2447276179118</v>
      </c>
      <c r="AQ155" s="24">
        <f>W132-L133</f>
        <v>2657.2178492251055</v>
      </c>
      <c r="AR155" s="24">
        <f>X132-M133</f>
        <v>2681.1304954228926</v>
      </c>
      <c r="AS155" s="24">
        <f>Y132-N133</f>
        <v>2688.7535913426655</v>
      </c>
      <c r="AT155" s="24">
        <f>Z132-O133</f>
        <v>2718.2466058505534</v>
      </c>
      <c r="AU155" s="24">
        <f>AA132-P133</f>
        <v>2712.6330602679118</v>
      </c>
      <c r="AV155" s="24">
        <f>AB132-Q133</f>
        <v>2709.7826213449061</v>
      </c>
      <c r="AW155" s="24">
        <f>AC132-R133</f>
        <v>2702.7526884604208</v>
      </c>
      <c r="AX155" s="24">
        <f>AD132-S133</f>
        <v>2729.3891055226036</v>
      </c>
      <c r="AY155" s="24">
        <f>AE132-T133</f>
        <v>2720.5006939447612</v>
      </c>
      <c r="AZ155" s="24"/>
      <c r="BA155" s="24"/>
      <c r="BB155" s="24"/>
      <c r="BC155" s="24"/>
      <c r="BD155" s="24"/>
      <c r="BE155" s="24"/>
    </row>
    <row r="156" spans="34:57" x14ac:dyDescent="0.25">
      <c r="AI156" s="5" t="s">
        <v>16</v>
      </c>
      <c r="AJ156" s="13">
        <f>MAX(AO155:BJ155)</f>
        <v>2729.3891055226036</v>
      </c>
      <c r="AK156" s="13" t="b">
        <f t="shared" si="7"/>
        <v>1</v>
      </c>
      <c r="AL156" s="23"/>
      <c r="AM156" s="13">
        <f>AJ157-AJ156</f>
        <v>148.66708086773133</v>
      </c>
      <c r="AN156" s="13" t="b">
        <f>AL157&lt;AM156</f>
        <v>1</v>
      </c>
      <c r="AO156" s="24">
        <f>U133-J132</f>
        <v>2668.8483290615645</v>
      </c>
      <c r="AP156" s="24">
        <f>V133-K132</f>
        <v>2669.4452318016538</v>
      </c>
      <c r="AQ156" s="24">
        <f>W133-L132</f>
        <v>2666.1302707051887</v>
      </c>
      <c r="AR156" s="24">
        <f>X133-M132</f>
        <v>2711.0308074473287</v>
      </c>
      <c r="AS156" s="24">
        <f>Y133-N132</f>
        <v>2698.7607524379414</v>
      </c>
      <c r="AT156" s="24">
        <f>Z133-O132</f>
        <v>2742.302934210079</v>
      </c>
      <c r="AU156" s="24">
        <f>AA133-P132</f>
        <v>2728.6619110831366</v>
      </c>
      <c r="AV156" s="24">
        <f>AB133-Q132</f>
        <v>2722.3839622140658</v>
      </c>
      <c r="AW156" s="24">
        <f>AC133-R132</f>
        <v>2726.6743509158291</v>
      </c>
      <c r="AX156" s="24">
        <f>AD133-S132</f>
        <v>2745.235752081725</v>
      </c>
      <c r="AY156" s="24">
        <f>AE133-T132</f>
        <v>2740.613511787109</v>
      </c>
      <c r="AZ156" s="24"/>
      <c r="BA156" s="24"/>
      <c r="BB156" s="24"/>
      <c r="BC156" s="24"/>
      <c r="BD156" s="24"/>
      <c r="BE156" s="24"/>
    </row>
    <row r="157" spans="34:57" x14ac:dyDescent="0.25">
      <c r="AH157" s="5">
        <f>AH155+1</f>
        <v>12</v>
      </c>
      <c r="AI157" s="5" t="s">
        <v>15</v>
      </c>
      <c r="AJ157" s="13">
        <f>MIN(AO157:BJ158)</f>
        <v>2878.0561863903349</v>
      </c>
      <c r="AK157" s="13" t="b">
        <f t="shared" si="7"/>
        <v>1</v>
      </c>
      <c r="AL157" s="13">
        <f>AJ158-AJ157</f>
        <v>110.45335880201856</v>
      </c>
      <c r="AM157" s="13"/>
      <c r="AN157" s="13" t="b">
        <f>AL157&lt;AM158</f>
        <v>1</v>
      </c>
      <c r="AO157" s="24">
        <f>V132-J133</f>
        <v>2898.9103998270493</v>
      </c>
      <c r="AP157" s="24">
        <f>W132-K133</f>
        <v>2878.0561863903349</v>
      </c>
      <c r="AQ157" s="24">
        <f>X132-L133</f>
        <v>2904.5120744511714</v>
      </c>
      <c r="AR157" s="24">
        <f>Y132-M133</f>
        <v>2934.6713328669407</v>
      </c>
      <c r="AS157" s="24">
        <f>Z132-N133</f>
        <v>2940.5044528108465</v>
      </c>
      <c r="AT157" s="24">
        <f>AA132-O133</f>
        <v>2964.5407435169936</v>
      </c>
      <c r="AU157" s="24">
        <f>AB132-P133</f>
        <v>2961.1266600996505</v>
      </c>
      <c r="AV157" s="24">
        <f>AC132-Q133</f>
        <v>2940.413241617809</v>
      </c>
      <c r="AW157" s="24">
        <f>AD132-R133</f>
        <v>2970.1670673221392</v>
      </c>
      <c r="AX157" s="24">
        <f>AE132-S133</f>
        <v>2959.5440467022358</v>
      </c>
      <c r="AY157" s="24"/>
      <c r="AZ157" s="24"/>
      <c r="BA157" s="24"/>
      <c r="BB157" s="24"/>
      <c r="BC157" s="24"/>
      <c r="BD157" s="24"/>
      <c r="BE157" s="24"/>
    </row>
    <row r="158" spans="34:57" x14ac:dyDescent="0.25">
      <c r="AH158" s="13"/>
      <c r="AI158" s="5" t="s">
        <v>16</v>
      </c>
      <c r="AJ158" s="13">
        <f>MAX(AO157:BJ158)</f>
        <v>2988.5095451923535</v>
      </c>
      <c r="AK158" s="13" t="b">
        <f t="shared" si="7"/>
        <v>1</v>
      </c>
      <c r="AL158" s="23"/>
      <c r="AM158" s="13">
        <f>AJ159-AJ158</f>
        <v>136.84086642404736</v>
      </c>
      <c r="AN158" s="13" t="b">
        <f>AL159&lt;AM158</f>
        <v>1</v>
      </c>
      <c r="AO158" s="24">
        <f>V133-J132</f>
        <v>2914.4140919379283</v>
      </c>
      <c r="AP158" s="24">
        <f>W133-K132</f>
        <v>2922.665419943281</v>
      </c>
      <c r="AQ158" s="24">
        <f>X133-L132</f>
        <v>2916.0922784916343</v>
      </c>
      <c r="AR158" s="24">
        <f>Y133-M132</f>
        <v>2962.9986019461894</v>
      </c>
      <c r="AS158" s="24">
        <f>Z133-N132</f>
        <v>2950.5991405902878</v>
      </c>
      <c r="AT158" s="24">
        <f>AA133-O132</f>
        <v>2988.5095451923535</v>
      </c>
      <c r="AU158" s="24">
        <f>AB133-P132</f>
        <v>2969.3205383719064</v>
      </c>
      <c r="AV158" s="24">
        <f>AC133-Q132</f>
        <v>2956.5403718124589</v>
      </c>
      <c r="AW158" s="24">
        <f>AD133-R132</f>
        <v>2988.3907518997507</v>
      </c>
      <c r="AX158" s="24">
        <f>AE133-S132</f>
        <v>2978.2428093085173</v>
      </c>
      <c r="AY158" s="24"/>
      <c r="AZ158" s="24"/>
      <c r="BA158" s="24"/>
      <c r="BB158" s="24"/>
      <c r="BC158" s="24"/>
      <c r="BD158" s="24"/>
      <c r="BE158" s="24"/>
    </row>
    <row r="159" spans="34:57" x14ac:dyDescent="0.25">
      <c r="AH159" s="5">
        <f>AH157+1</f>
        <v>13</v>
      </c>
      <c r="AI159" s="5" t="s">
        <v>15</v>
      </c>
      <c r="AJ159" s="13">
        <f>MIN(AO159:BJ159)</f>
        <v>3125.3504116164008</v>
      </c>
      <c r="AK159" s="13" t="b">
        <f t="shared" ref="AK159:AK166" si="8">AJ159&lt;AJ160</f>
        <v>1</v>
      </c>
      <c r="AL159" s="13">
        <f>AJ160-AJ159</f>
        <v>87.68393173233153</v>
      </c>
      <c r="AM159" s="13"/>
      <c r="AN159" s="13" t="b">
        <f>AL159&lt;AM160</f>
        <v>1</v>
      </c>
      <c r="AO159" s="24">
        <f>W132-J133</f>
        <v>3158.7218585994724</v>
      </c>
      <c r="AP159" s="24">
        <f>X132-K133</f>
        <v>3125.3504116164008</v>
      </c>
      <c r="AQ159" s="24">
        <f>Y132-L133</f>
        <v>3158.0529118952195</v>
      </c>
      <c r="AR159" s="24">
        <f>Z132-M133</f>
        <v>3186.4221943351217</v>
      </c>
      <c r="AS159" s="24">
        <f>AA132-N133</f>
        <v>3186.7985904772868</v>
      </c>
      <c r="AT159" s="24">
        <f>AB132-O133</f>
        <v>3213.0343433487324</v>
      </c>
      <c r="AU159" s="24">
        <f>AC132-P133</f>
        <v>3191.7572803725534</v>
      </c>
      <c r="AV159" s="24">
        <f>AD132-Q133</f>
        <v>3207.8276204795275</v>
      </c>
      <c r="AW159" s="24">
        <f>AE132-R133</f>
        <v>3200.3220085017715</v>
      </c>
      <c r="AX159" s="24"/>
      <c r="AY159" s="24"/>
      <c r="AZ159" s="24"/>
      <c r="BA159" s="24"/>
      <c r="BB159" s="24"/>
      <c r="BC159" s="24"/>
      <c r="BD159" s="24"/>
      <c r="BE159" s="24"/>
    </row>
    <row r="160" spans="34:57" x14ac:dyDescent="0.25">
      <c r="AH160" s="13"/>
      <c r="AI160" s="5" t="s">
        <v>16</v>
      </c>
      <c r="AJ160" s="13">
        <f>MAX(AO159:BJ159)</f>
        <v>3213.0343433487324</v>
      </c>
      <c r="AK160" s="13" t="b">
        <f t="shared" si="8"/>
        <v>1</v>
      </c>
      <c r="AL160" s="23"/>
      <c r="AM160" s="13">
        <f>AJ161-AJ160</f>
        <v>165.85690571171654</v>
      </c>
      <c r="AN160" s="13" t="b">
        <f>AL161&lt;AM160</f>
        <v>1</v>
      </c>
      <c r="AO160" s="24">
        <f>W133-J132</f>
        <v>3167.6342800795555</v>
      </c>
      <c r="AP160" s="24">
        <f>X133-K132</f>
        <v>3172.6274277297266</v>
      </c>
      <c r="AQ160" s="24">
        <f>Y133-L132</f>
        <v>3168.0600729904954</v>
      </c>
      <c r="AR160" s="24">
        <f>Z133-M132</f>
        <v>3214.8369900985363</v>
      </c>
      <c r="AS160" s="24">
        <f>AA133-N132</f>
        <v>3196.8057515725623</v>
      </c>
      <c r="AT160" s="24">
        <f>AB133-O132</f>
        <v>3229.1681724811233</v>
      </c>
      <c r="AU160" s="24">
        <f>AC133-P132</f>
        <v>3203.4769479702995</v>
      </c>
      <c r="AV160" s="24">
        <f>AD133-Q132</f>
        <v>3218.2567727963806</v>
      </c>
      <c r="AW160" s="24">
        <f>AE133-R132</f>
        <v>3221.3978091265431</v>
      </c>
      <c r="AX160" s="24"/>
      <c r="AY160" s="24"/>
      <c r="AZ160" s="24"/>
      <c r="BA160" s="24"/>
      <c r="BB160" s="24"/>
      <c r="BC160" s="24"/>
      <c r="BD160" s="24"/>
      <c r="BE160" s="24"/>
    </row>
    <row r="161" spans="34:57" x14ac:dyDescent="0.25">
      <c r="AH161" s="5">
        <f>AH159+1</f>
        <v>14</v>
      </c>
      <c r="AI161" s="5" t="s">
        <v>15</v>
      </c>
      <c r="AJ161" s="13">
        <f>MIN(AO161:BJ162)</f>
        <v>3378.8912490604489</v>
      </c>
      <c r="AK161" s="13" t="b">
        <f t="shared" si="8"/>
        <v>1</v>
      </c>
      <c r="AL161" s="13">
        <f>AJ162-AJ161</f>
        <v>86.302099893772265</v>
      </c>
      <c r="AM161" s="13"/>
      <c r="AN161" s="13" t="b">
        <f>AL161&lt;AM162</f>
        <v>1</v>
      </c>
      <c r="AO161" s="24">
        <f>X132-J133</f>
        <v>3406.0160838255383</v>
      </c>
      <c r="AP161" s="24">
        <f>Y132-K133</f>
        <v>3378.8912490604489</v>
      </c>
      <c r="AQ161" s="24">
        <f>Z132-L133</f>
        <v>3409.8037733634005</v>
      </c>
      <c r="AR161" s="24">
        <f>AA132-M133</f>
        <v>3432.716332001562</v>
      </c>
      <c r="AS161" s="24">
        <f>AB132-N133</f>
        <v>3435.2921903090255</v>
      </c>
      <c r="AT161" s="24">
        <f>AC132-O133</f>
        <v>3443.6649636216353</v>
      </c>
      <c r="AU161" s="24">
        <f>AD132-P133</f>
        <v>3459.1716592342718</v>
      </c>
      <c r="AV161" s="24">
        <f>AE132-Q133</f>
        <v>3437.9825616591597</v>
      </c>
      <c r="AW161" s="24"/>
      <c r="AX161" s="24"/>
      <c r="AY161" s="24"/>
      <c r="AZ161" s="24"/>
      <c r="BA161" s="24"/>
      <c r="BB161" s="24"/>
      <c r="BC161" s="24"/>
      <c r="BD161" s="24"/>
      <c r="BE161" s="24"/>
    </row>
    <row r="162" spans="34:57" x14ac:dyDescent="0.25">
      <c r="AH162" s="13"/>
      <c r="AI162" s="5" t="s">
        <v>16</v>
      </c>
      <c r="AJ162" s="13">
        <f>MAX(AO161:BJ162)</f>
        <v>3465.1933489542212</v>
      </c>
      <c r="AK162" s="13" t="b">
        <f t="shared" si="8"/>
        <v>1</v>
      </c>
      <c r="AL162" s="23"/>
      <c r="AM162" s="13">
        <f>AJ163-AJ162</f>
        <v>165.44876157440876</v>
      </c>
      <c r="AN162" s="13" t="b">
        <f>AL163&lt;AM162</f>
        <v>1</v>
      </c>
      <c r="AO162" s="24">
        <f>X133-J132</f>
        <v>3417.5962878660011</v>
      </c>
      <c r="AP162" s="24">
        <f>Y133-K132</f>
        <v>3424.5952222285878</v>
      </c>
      <c r="AQ162" s="24">
        <f>Z133-L132</f>
        <v>3419.8984611428418</v>
      </c>
      <c r="AR162" s="24">
        <f>AA133-M132</f>
        <v>3461.0436010808107</v>
      </c>
      <c r="AS162" s="24">
        <f>AB133-N132</f>
        <v>3437.4643788613321</v>
      </c>
      <c r="AT162" s="24">
        <f>AC133-O132</f>
        <v>3463.3245820795164</v>
      </c>
      <c r="AU162" s="24">
        <f>AD133-P132</f>
        <v>3465.1933489542212</v>
      </c>
      <c r="AV162" s="24">
        <f>AE133-Q132</f>
        <v>3451.2638300231729</v>
      </c>
      <c r="AW162" s="24"/>
      <c r="AX162" s="24"/>
      <c r="AY162" s="24"/>
      <c r="AZ162" s="24"/>
      <c r="BA162" s="24"/>
      <c r="BB162" s="24"/>
      <c r="BC162" s="24"/>
      <c r="BD162" s="24"/>
      <c r="BE162" s="24"/>
    </row>
    <row r="163" spans="34:57" x14ac:dyDescent="0.25">
      <c r="AH163" s="5">
        <f>AH161+1</f>
        <v>15</v>
      </c>
      <c r="AI163" s="5" t="s">
        <v>15</v>
      </c>
      <c r="AJ163" s="13">
        <f>MIN(AO163:BJ163)</f>
        <v>3630.6421105286299</v>
      </c>
      <c r="AK163" s="13" t="b">
        <f t="shared" si="8"/>
        <v>1</v>
      </c>
      <c r="AL163" s="13">
        <f>AJ164-AJ163</f>
        <v>80.437231954723757</v>
      </c>
      <c r="AM163" s="13"/>
      <c r="AN163" s="13" t="b">
        <f>AL163&lt;AM164</f>
        <v>1</v>
      </c>
      <c r="AO163" s="24">
        <f>Y132-J133</f>
        <v>3659.5569212695864</v>
      </c>
      <c r="AP163" s="24">
        <f>Z132-K133</f>
        <v>3630.6421105286299</v>
      </c>
      <c r="AQ163" s="24">
        <f>AA132-L133</f>
        <v>3656.0979110298408</v>
      </c>
      <c r="AR163" s="24">
        <f>AB132-M133</f>
        <v>3681.2099318333007</v>
      </c>
      <c r="AS163" s="24">
        <f>AC132-N133</f>
        <v>3665.9228105819284</v>
      </c>
      <c r="AT163" s="24">
        <f>AD132-O133</f>
        <v>3711.0793424833537</v>
      </c>
      <c r="AU163" s="24">
        <f>AE132-P133</f>
        <v>3689.3266004139041</v>
      </c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</row>
    <row r="164" spans="34:57" x14ac:dyDescent="0.25">
      <c r="AH164" s="13"/>
      <c r="AI164" s="5" t="s">
        <v>16</v>
      </c>
      <c r="AJ164" s="13">
        <f>MAX(AO163:BJ163)</f>
        <v>3711.0793424833537</v>
      </c>
      <c r="AK164" s="13" t="b">
        <f t="shared" si="8"/>
        <v>1</v>
      </c>
      <c r="AL164" s="23"/>
      <c r="AM164" s="13">
        <f>AJ165-AJ164</f>
        <v>165.85690571171654</v>
      </c>
      <c r="AN164" s="13" t="b">
        <f>AL165&lt;AM164</f>
        <v>1</v>
      </c>
      <c r="AO164" s="24">
        <f>Y133-J132</f>
        <v>3669.5640823648623</v>
      </c>
      <c r="AP164" s="24">
        <f>Z133-K132</f>
        <v>3676.4336103809342</v>
      </c>
      <c r="AQ164" s="24">
        <f>AA133-L132</f>
        <v>3666.1050721251163</v>
      </c>
      <c r="AR164" s="24">
        <f>AB133-M132</f>
        <v>3701.7022283695806</v>
      </c>
      <c r="AS164" s="24">
        <f>AC133-N132</f>
        <v>3671.6207884597252</v>
      </c>
      <c r="AT164" s="24">
        <f>AD133-O132</f>
        <v>3725.040983063438</v>
      </c>
      <c r="AU164" s="24">
        <f>AE133-P132</f>
        <v>3698.2004061810135</v>
      </c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</row>
    <row r="165" spans="34:57" x14ac:dyDescent="0.25">
      <c r="AH165" s="5">
        <f>AH163+1</f>
        <v>16</v>
      </c>
      <c r="AI165" s="5" t="s">
        <v>15</v>
      </c>
      <c r="AJ165" s="13">
        <f>MIN(AO165:BJ166)</f>
        <v>3876.9362481950702</v>
      </c>
      <c r="AK165" s="13" t="b">
        <f t="shared" si="8"/>
        <v>1</v>
      </c>
      <c r="AL165" s="13">
        <f>AJ166-AJ165</f>
        <v>81.111792095160126</v>
      </c>
      <c r="AM165" s="13"/>
      <c r="AN165" s="13" t="b">
        <f>AL165&lt;AM166</f>
        <v>1</v>
      </c>
      <c r="AO165" s="24">
        <f>Z132-J133</f>
        <v>3911.3077827377674</v>
      </c>
      <c r="AP165" s="24">
        <f>AA132-K133</f>
        <v>3876.9362481950702</v>
      </c>
      <c r="AQ165" s="24">
        <f>AB132-L133</f>
        <v>3904.5915108615795</v>
      </c>
      <c r="AR165" s="24">
        <f>AC132-M133</f>
        <v>3911.8405521062036</v>
      </c>
      <c r="AS165" s="24">
        <f>AD132-N133</f>
        <v>3933.3371894436468</v>
      </c>
      <c r="AT165" s="24">
        <f>AE132-O133</f>
        <v>3941.2342836629859</v>
      </c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</row>
    <row r="166" spans="34:57" x14ac:dyDescent="0.25">
      <c r="AI166" s="5" t="s">
        <v>16</v>
      </c>
      <c r="AJ166" s="13">
        <f>MAX(AO165:BJ166)</f>
        <v>3958.0480402902303</v>
      </c>
      <c r="AK166" s="13" t="b">
        <f t="shared" si="8"/>
        <v>1</v>
      </c>
      <c r="AL166" s="23"/>
      <c r="AM166" s="13">
        <f>AJ167-AJ166</f>
        <v>167.38180773657859</v>
      </c>
      <c r="AN166" s="13" t="b">
        <f>AL167&lt;AM166</f>
        <v>1</v>
      </c>
      <c r="AO166" s="24">
        <f>Z133-J132</f>
        <v>3921.4024705172087</v>
      </c>
      <c r="AP166" s="24">
        <f>AA133-K132</f>
        <v>3922.6402213632086</v>
      </c>
      <c r="AQ166" s="24">
        <f>AB133-L132</f>
        <v>3906.7636994138861</v>
      </c>
      <c r="AR166" s="24">
        <f>AC133-M132</f>
        <v>3935.8586379679737</v>
      </c>
      <c r="AS166" s="24">
        <f>AD133-N132</f>
        <v>3933.3371894436468</v>
      </c>
      <c r="AT166" s="24">
        <f>AE133-O132</f>
        <v>3958.0480402902303</v>
      </c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</row>
    <row r="167" spans="34:57" x14ac:dyDescent="0.25">
      <c r="AH167" s="5">
        <f>AH165+1</f>
        <v>17</v>
      </c>
      <c r="AI167" s="5" t="s">
        <v>15</v>
      </c>
      <c r="AJ167" s="13">
        <f>MIN(AO167:BJ167)</f>
        <v>4125.4298480268089</v>
      </c>
      <c r="AK167" s="13" t="b">
        <f t="shared" ref="AK167:AK175" si="9">AJ167&lt;AJ168</f>
        <v>1</v>
      </c>
      <c r="AL167" s="13">
        <f>AJ168-AJ167</f>
        <v>53.825082941112669</v>
      </c>
      <c r="AM167" s="13"/>
      <c r="AN167" s="13" t="b">
        <f>AL167&lt;AM168</f>
        <v>1</v>
      </c>
      <c r="AO167" s="24">
        <f>AA132-J133</f>
        <v>4157.6019204042077</v>
      </c>
      <c r="AP167" s="24">
        <f>AB132-K133</f>
        <v>4125.4298480268089</v>
      </c>
      <c r="AQ167" s="24">
        <f>AC132-L133</f>
        <v>4135.222131134482</v>
      </c>
      <c r="AR167" s="24">
        <f>AD132-M133</f>
        <v>4179.2549309679216</v>
      </c>
      <c r="AS167" s="24">
        <f>AE132-N133</f>
        <v>4163.4921306232791</v>
      </c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</row>
    <row r="168" spans="34:57" x14ac:dyDescent="0.25">
      <c r="AH168" s="13"/>
      <c r="AI168" s="5" t="s">
        <v>16</v>
      </c>
      <c r="AJ168" s="13">
        <f>MAX(AO167:BJ167)</f>
        <v>4179.2549309679216</v>
      </c>
      <c r="AK168" s="13" t="b">
        <f t="shared" si="9"/>
        <v>1</v>
      </c>
      <c r="AL168" s="23"/>
      <c r="AM168" s="13">
        <f>AJ169-AJ168</f>
        <v>176.80553733179022</v>
      </c>
      <c r="AN168" s="13" t="b">
        <f>AL169&lt;AM168</f>
        <v>1</v>
      </c>
      <c r="AO168" s="24">
        <f>AA133-J132</f>
        <v>4167.6090814994832</v>
      </c>
      <c r="AP168" s="24">
        <f>AB133-K132</f>
        <v>4163.2988486519789</v>
      </c>
      <c r="AQ168" s="24">
        <f>AC133-L132</f>
        <v>4140.9201090122788</v>
      </c>
      <c r="AR168" s="24">
        <f>AD133-M132</f>
        <v>4197.5750389518953</v>
      </c>
      <c r="AS168" s="24">
        <f>AE133-N132</f>
        <v>4166.3442466704391</v>
      </c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</row>
    <row r="169" spans="34:57" x14ac:dyDescent="0.25">
      <c r="AH169" s="5">
        <f>AH167+1</f>
        <v>18</v>
      </c>
      <c r="AI169" s="5" t="s">
        <v>15</v>
      </c>
      <c r="AJ169" s="13">
        <f>MIN(AO169:BJ170)</f>
        <v>4356.0604682997118</v>
      </c>
      <c r="AK169" s="13" t="b">
        <f t="shared" si="9"/>
        <v>1</v>
      </c>
      <c r="AL169" s="13">
        <f>AJ170-AJ169</f>
        <v>74.521627878975778</v>
      </c>
      <c r="AM169" s="13"/>
      <c r="AN169" s="13" t="b">
        <f>AL169&lt;AM170</f>
        <v>1</v>
      </c>
      <c r="AO169" s="24">
        <f>AB132-J133</f>
        <v>4406.0955202359464</v>
      </c>
      <c r="AP169" s="24">
        <f>AC132-K133</f>
        <v>4356.0604682997118</v>
      </c>
      <c r="AQ169" s="24">
        <f>AD132-L133</f>
        <v>4402.6365099962004</v>
      </c>
      <c r="AR169" s="24">
        <f>AE132-M133</f>
        <v>4409.4098721475539</v>
      </c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</row>
    <row r="170" spans="34:57" x14ac:dyDescent="0.25">
      <c r="AH170" s="13"/>
      <c r="AI170" s="5" t="s">
        <v>16</v>
      </c>
      <c r="AJ170" s="13">
        <f>MAX(AO169:BJ170)</f>
        <v>4430.5820961786876</v>
      </c>
      <c r="AK170" s="13" t="b">
        <f t="shared" si="9"/>
        <v>1</v>
      </c>
      <c r="AL170" s="23"/>
      <c r="AM170" s="13">
        <f>AJ171-AJ170</f>
        <v>192.89275098274265</v>
      </c>
      <c r="AN170" s="13" t="b">
        <f>AL171&lt;AM170</f>
        <v>1</v>
      </c>
      <c r="AO170" s="24">
        <f>AB133-J132</f>
        <v>4408.267708788253</v>
      </c>
      <c r="AP170" s="24">
        <f>AC133-K132</f>
        <v>4397.455258250372</v>
      </c>
      <c r="AQ170" s="24">
        <f>AD133-L132</f>
        <v>4402.6365099962004</v>
      </c>
      <c r="AR170" s="24">
        <f>AE133-M132</f>
        <v>4430.5820961786876</v>
      </c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</row>
    <row r="171" spans="34:57" x14ac:dyDescent="0.25">
      <c r="AH171" s="5">
        <f>AH169+1</f>
        <v>19</v>
      </c>
      <c r="AI171" s="5" t="s">
        <v>15</v>
      </c>
      <c r="AJ171" s="13">
        <f>MIN(AO171:BJ171)</f>
        <v>4623.4748471614303</v>
      </c>
      <c r="AK171" s="13" t="b">
        <f t="shared" si="9"/>
        <v>1</v>
      </c>
      <c r="AL171" s="13">
        <f>AJ172-AJ171</f>
        <v>13.25129334741905</v>
      </c>
      <c r="AM171" s="13"/>
      <c r="AN171" s="13" t="b">
        <f>AL171&lt;AM172</f>
        <v>1</v>
      </c>
      <c r="AO171" s="24">
        <f>AC132-J133</f>
        <v>4636.7261405088493</v>
      </c>
      <c r="AP171" s="24">
        <f>AD132-K133</f>
        <v>4623.4748471614303</v>
      </c>
      <c r="AQ171" s="24">
        <f>AE132-L133</f>
        <v>4632.7914511758336</v>
      </c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</row>
    <row r="172" spans="34:57" x14ac:dyDescent="0.25">
      <c r="AH172" s="13"/>
      <c r="AI172" s="5" t="s">
        <v>16</v>
      </c>
      <c r="AJ172" s="13">
        <f>MAX(AO171:BJ171)</f>
        <v>4636.7261405088493</v>
      </c>
      <c r="AK172" s="13" t="b">
        <f t="shared" si="9"/>
        <v>1</v>
      </c>
      <c r="AL172" s="23"/>
      <c r="AM172" s="13">
        <f>AJ173-AJ172</f>
        <v>216.90364783221321</v>
      </c>
      <c r="AN172" s="13" t="b">
        <f>AL173&lt;AM172</f>
        <v>1</v>
      </c>
      <c r="AO172" s="24">
        <f>AC133-J132</f>
        <v>4642.4241183866461</v>
      </c>
      <c r="AP172" s="24">
        <f>AD133-K132</f>
        <v>4659.1716592342937</v>
      </c>
      <c r="AQ172" s="24">
        <f>AE133-L132</f>
        <v>4635.6435672229927</v>
      </c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</row>
    <row r="173" spans="34:57" x14ac:dyDescent="0.25">
      <c r="AH173" s="5">
        <f>AH171+1</f>
        <v>20</v>
      </c>
      <c r="AI173" s="5" t="s">
        <v>15</v>
      </c>
      <c r="AJ173" s="13">
        <f>MIN(AO173:BJ173)</f>
        <v>4853.6297883410625</v>
      </c>
      <c r="AK173" s="13" t="b">
        <f t="shared" si="9"/>
        <v>1</v>
      </c>
      <c r="AL173" s="13">
        <f>AJ174-AJ173</f>
        <v>50.510731029505223</v>
      </c>
      <c r="AM173" s="13"/>
      <c r="AN173" s="13" t="b">
        <f>AL173&lt;AM174</f>
        <v>1</v>
      </c>
      <c r="AO173" s="24">
        <f>AD132-J133</f>
        <v>4904.1405193705677</v>
      </c>
      <c r="AP173" s="24">
        <f>AE132-K133</f>
        <v>4853.6297883410625</v>
      </c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</row>
    <row r="174" spans="34:57" x14ac:dyDescent="0.25">
      <c r="AH174" s="13"/>
      <c r="AI174" s="5" t="s">
        <v>16</v>
      </c>
      <c r="AJ174" s="13">
        <f>MAX(AO173:BJ173)</f>
        <v>4904.1405193705677</v>
      </c>
      <c r="AK174" s="13" t="b">
        <f t="shared" si="9"/>
        <v>1</v>
      </c>
      <c r="AL174" s="23"/>
      <c r="AM174" s="13">
        <f>AJ175-AJ174</f>
        <v>230.15494117963226</v>
      </c>
      <c r="AN174" s="13" t="b">
        <f>AL175&lt;AM174</f>
        <v>1</v>
      </c>
      <c r="AO174" s="24">
        <f>AD133-J132</f>
        <v>4904.1405193705677</v>
      </c>
      <c r="AP174" s="24">
        <f>AE133-K132</f>
        <v>4892.178716461086</v>
      </c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</row>
    <row r="175" spans="34:57" x14ac:dyDescent="0.25">
      <c r="AH175" s="5">
        <f>AH173+1</f>
        <v>21</v>
      </c>
      <c r="AI175" s="5" t="s">
        <v>15</v>
      </c>
      <c r="AJ175" s="13">
        <f>MIN(AO175:BJ176)</f>
        <v>5134.2954605502</v>
      </c>
      <c r="AK175" s="13" t="b">
        <f t="shared" si="9"/>
        <v>1</v>
      </c>
      <c r="AL175" s="13">
        <f>AJ176-AJ175</f>
        <v>2.8521160471600524</v>
      </c>
      <c r="AM175" s="13"/>
      <c r="AN175" s="13" t="b">
        <f>AL175&lt;AM176</f>
        <v>1</v>
      </c>
      <c r="AO175" s="24">
        <f>AE132-J133</f>
        <v>5134.2954605502</v>
      </c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</row>
    <row r="176" spans="34:57" x14ac:dyDescent="0.25">
      <c r="AI176" s="5" t="s">
        <v>16</v>
      </c>
      <c r="AJ176" s="13">
        <f>MAX(AO175:BJ176)</f>
        <v>5137.1475765973601</v>
      </c>
      <c r="AK176" s="13" t="s">
        <v>10</v>
      </c>
      <c r="AL176" s="23"/>
      <c r="AM176" s="13" t="s">
        <v>10</v>
      </c>
      <c r="AN176" s="13" t="s">
        <v>10</v>
      </c>
      <c r="AO176" s="24">
        <f>AE133-J132</f>
        <v>5137.1475765973601</v>
      </c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</row>
    <row r="178" spans="37:39" ht="26" x14ac:dyDescent="0.3">
      <c r="AK178" s="27" t="s">
        <v>15</v>
      </c>
      <c r="AL178" s="46">
        <f>MIN(AL135:AL176)</f>
        <v>2.8521160471600524</v>
      </c>
      <c r="AM178" s="29">
        <f>MIN(AM135:AM176)</f>
        <v>104.13474862311159</v>
      </c>
    </row>
    <row r="179" spans="37:39" ht="26" x14ac:dyDescent="0.3">
      <c r="AK179" s="27" t="s">
        <v>16</v>
      </c>
      <c r="AL179" s="29">
        <f>MAX(AL135:AL176)</f>
        <v>134.30982277682688</v>
      </c>
      <c r="AM179" s="46">
        <f>MAX(AM135:AM176)</f>
        <v>230.15494117963226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2022-07-22T14:36:43Z</dcterms:created>
  <dcterms:modified xsi:type="dcterms:W3CDTF">2022-07-23T14:00:08Z</dcterms:modified>
</cp:coreProperties>
</file>