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4080" yWindow="960" windowWidth="24520" windowHeight="15380" tabRatio="500"/>
  </bookViews>
  <sheets>
    <sheet name="Sheet1" sheetId="1" r:id="rId1"/>
  </sheets>
  <calcPr calcId="140000" iterateCount="32767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1194" i="1" l="1"/>
  <c r="M1192" i="1"/>
  <c r="N1194" i="1"/>
  <c r="N1192" i="1"/>
  <c r="O1195" i="1"/>
  <c r="O1192" i="1"/>
  <c r="P1194" i="1"/>
  <c r="P1192" i="1"/>
  <c r="Q1194" i="1"/>
  <c r="Q1192" i="1"/>
  <c r="R1194" i="1"/>
  <c r="R1192" i="1"/>
  <c r="M1209" i="1"/>
  <c r="E1209" i="1"/>
  <c r="D1209" i="1"/>
  <c r="N1206" i="1"/>
  <c r="M1206" i="1"/>
  <c r="E1206" i="1"/>
  <c r="D1206" i="1"/>
  <c r="O1203" i="1"/>
  <c r="N1203" i="1"/>
  <c r="M1203" i="1"/>
  <c r="E1203" i="1"/>
  <c r="D1203" i="1"/>
  <c r="O1201" i="1"/>
  <c r="N1201" i="1"/>
  <c r="M1201" i="1"/>
  <c r="E1201" i="1"/>
  <c r="D1201" i="1"/>
  <c r="P1200" i="1"/>
  <c r="E1200" i="1"/>
  <c r="D1200" i="1"/>
  <c r="O1198" i="1"/>
  <c r="N1198" i="1"/>
  <c r="E1198" i="1"/>
  <c r="D1198" i="1"/>
  <c r="Q1197" i="1"/>
  <c r="P1197" i="1"/>
  <c r="M1197" i="1"/>
  <c r="E1197" i="1"/>
  <c r="D1197" i="1"/>
  <c r="E1195" i="1"/>
  <c r="D1195" i="1"/>
  <c r="E1194" i="1"/>
  <c r="D1194" i="1"/>
  <c r="M1153" i="1"/>
  <c r="M1151" i="1"/>
  <c r="N1153" i="1"/>
  <c r="N1151" i="1"/>
  <c r="O1154" i="1"/>
  <c r="O1151" i="1"/>
  <c r="P1153" i="1"/>
  <c r="P1151" i="1"/>
  <c r="Q1153" i="1"/>
  <c r="Q1151" i="1"/>
  <c r="R1153" i="1"/>
  <c r="R1151" i="1"/>
  <c r="M1168" i="1"/>
  <c r="E1168" i="1"/>
  <c r="D1168" i="1"/>
  <c r="N1165" i="1"/>
  <c r="M1165" i="1"/>
  <c r="E1165" i="1"/>
  <c r="D1165" i="1"/>
  <c r="O1162" i="1"/>
  <c r="N1162" i="1"/>
  <c r="M1162" i="1"/>
  <c r="E1162" i="1"/>
  <c r="D1162" i="1"/>
  <c r="O1160" i="1"/>
  <c r="N1160" i="1"/>
  <c r="M1160" i="1"/>
  <c r="E1160" i="1"/>
  <c r="D1160" i="1"/>
  <c r="P1159" i="1"/>
  <c r="E1159" i="1"/>
  <c r="D1159" i="1"/>
  <c r="O1157" i="1"/>
  <c r="N1157" i="1"/>
  <c r="E1157" i="1"/>
  <c r="D1157" i="1"/>
  <c r="Q1156" i="1"/>
  <c r="P1156" i="1"/>
  <c r="M1156" i="1"/>
  <c r="E1156" i="1"/>
  <c r="D1156" i="1"/>
  <c r="E1154" i="1"/>
  <c r="D1154" i="1"/>
  <c r="E1153" i="1"/>
  <c r="D1153" i="1"/>
  <c r="M1112" i="1"/>
  <c r="M1110" i="1"/>
  <c r="N1112" i="1"/>
  <c r="N1110" i="1"/>
  <c r="O1113" i="1"/>
  <c r="O1110" i="1"/>
  <c r="P1112" i="1"/>
  <c r="P1110" i="1"/>
  <c r="Q1112" i="1"/>
  <c r="Q1110" i="1"/>
  <c r="R1112" i="1"/>
  <c r="R1110" i="1"/>
  <c r="M1127" i="1"/>
  <c r="E1127" i="1"/>
  <c r="D1127" i="1"/>
  <c r="N1124" i="1"/>
  <c r="M1124" i="1"/>
  <c r="E1124" i="1"/>
  <c r="D1124" i="1"/>
  <c r="O1121" i="1"/>
  <c r="N1121" i="1"/>
  <c r="M1121" i="1"/>
  <c r="E1121" i="1"/>
  <c r="D1121" i="1"/>
  <c r="O1119" i="1"/>
  <c r="N1119" i="1"/>
  <c r="M1119" i="1"/>
  <c r="E1119" i="1"/>
  <c r="D1119" i="1"/>
  <c r="P1118" i="1"/>
  <c r="E1118" i="1"/>
  <c r="D1118" i="1"/>
  <c r="O1116" i="1"/>
  <c r="N1116" i="1"/>
  <c r="E1116" i="1"/>
  <c r="D1116" i="1"/>
  <c r="Q1115" i="1"/>
  <c r="P1115" i="1"/>
  <c r="M1115" i="1"/>
  <c r="E1115" i="1"/>
  <c r="D1115" i="1"/>
  <c r="E1113" i="1"/>
  <c r="D1113" i="1"/>
  <c r="E1112" i="1"/>
  <c r="D1112" i="1"/>
  <c r="M1071" i="1"/>
  <c r="M1069" i="1"/>
  <c r="N1071" i="1"/>
  <c r="N1069" i="1"/>
  <c r="O1072" i="1"/>
  <c r="O1069" i="1"/>
  <c r="P1071" i="1"/>
  <c r="P1069" i="1"/>
  <c r="Q1071" i="1"/>
  <c r="Q1069" i="1"/>
  <c r="R1071" i="1"/>
  <c r="R1069" i="1"/>
  <c r="M1086" i="1"/>
  <c r="E1086" i="1"/>
  <c r="D1086" i="1"/>
  <c r="N1083" i="1"/>
  <c r="M1083" i="1"/>
  <c r="E1083" i="1"/>
  <c r="D1083" i="1"/>
  <c r="O1080" i="1"/>
  <c r="N1080" i="1"/>
  <c r="M1080" i="1"/>
  <c r="E1080" i="1"/>
  <c r="D1080" i="1"/>
  <c r="O1078" i="1"/>
  <c r="N1078" i="1"/>
  <c r="M1078" i="1"/>
  <c r="E1078" i="1"/>
  <c r="D1078" i="1"/>
  <c r="P1077" i="1"/>
  <c r="E1077" i="1"/>
  <c r="D1077" i="1"/>
  <c r="O1075" i="1"/>
  <c r="N1075" i="1"/>
  <c r="E1075" i="1"/>
  <c r="D1075" i="1"/>
  <c r="Q1074" i="1"/>
  <c r="P1074" i="1"/>
  <c r="M1074" i="1"/>
  <c r="E1074" i="1"/>
  <c r="D1074" i="1"/>
  <c r="E1072" i="1"/>
  <c r="D1072" i="1"/>
  <c r="E1071" i="1"/>
  <c r="D1071" i="1"/>
  <c r="F1030" i="1"/>
  <c r="F1028" i="1"/>
  <c r="G1030" i="1"/>
  <c r="G1028" i="1"/>
  <c r="H1031" i="1"/>
  <c r="H1028" i="1"/>
  <c r="I1030" i="1"/>
  <c r="I1028" i="1"/>
  <c r="J1030" i="1"/>
  <c r="J1028" i="1"/>
  <c r="K1030" i="1"/>
  <c r="K1028" i="1"/>
  <c r="F1045" i="1"/>
  <c r="E1045" i="1"/>
  <c r="D1045" i="1"/>
  <c r="G1042" i="1"/>
  <c r="F1042" i="1"/>
  <c r="E1042" i="1"/>
  <c r="D1042" i="1"/>
  <c r="H1039" i="1"/>
  <c r="G1039" i="1"/>
  <c r="F1039" i="1"/>
  <c r="E1039" i="1"/>
  <c r="D1039" i="1"/>
  <c r="H1037" i="1"/>
  <c r="G1037" i="1"/>
  <c r="F1037" i="1"/>
  <c r="E1037" i="1"/>
  <c r="D1037" i="1"/>
  <c r="I1036" i="1"/>
  <c r="E1036" i="1"/>
  <c r="D1036" i="1"/>
  <c r="H1034" i="1"/>
  <c r="G1034" i="1"/>
  <c r="E1034" i="1"/>
  <c r="D1034" i="1"/>
  <c r="J1033" i="1"/>
  <c r="I1033" i="1"/>
  <c r="F1033" i="1"/>
  <c r="E1033" i="1"/>
  <c r="D1033" i="1"/>
  <c r="E1031" i="1"/>
  <c r="D1031" i="1"/>
  <c r="E1030" i="1"/>
  <c r="D1030" i="1"/>
  <c r="F989" i="1"/>
  <c r="F987" i="1"/>
  <c r="G989" i="1"/>
  <c r="G987" i="1"/>
  <c r="H990" i="1"/>
  <c r="H987" i="1"/>
  <c r="I989" i="1"/>
  <c r="I987" i="1"/>
  <c r="J989" i="1"/>
  <c r="J987" i="1"/>
  <c r="K989" i="1"/>
  <c r="K987" i="1"/>
  <c r="F1004" i="1"/>
  <c r="E1004" i="1"/>
  <c r="D1004" i="1"/>
  <c r="G1001" i="1"/>
  <c r="F1001" i="1"/>
  <c r="E1001" i="1"/>
  <c r="D1001" i="1"/>
  <c r="H998" i="1"/>
  <c r="G998" i="1"/>
  <c r="F998" i="1"/>
  <c r="E998" i="1"/>
  <c r="D998" i="1"/>
  <c r="H996" i="1"/>
  <c r="G996" i="1"/>
  <c r="F996" i="1"/>
  <c r="E996" i="1"/>
  <c r="D996" i="1"/>
  <c r="I995" i="1"/>
  <c r="E995" i="1"/>
  <c r="D995" i="1"/>
  <c r="H993" i="1"/>
  <c r="G993" i="1"/>
  <c r="E993" i="1"/>
  <c r="D993" i="1"/>
  <c r="J992" i="1"/>
  <c r="I992" i="1"/>
  <c r="F992" i="1"/>
  <c r="E992" i="1"/>
  <c r="D992" i="1"/>
  <c r="E990" i="1"/>
  <c r="D990" i="1"/>
  <c r="E989" i="1"/>
  <c r="D989" i="1"/>
  <c r="F948" i="1"/>
  <c r="F946" i="1"/>
  <c r="G948" i="1"/>
  <c r="G946" i="1"/>
  <c r="H949" i="1"/>
  <c r="H946" i="1"/>
  <c r="I948" i="1"/>
  <c r="I946" i="1"/>
  <c r="J948" i="1"/>
  <c r="J946" i="1"/>
  <c r="K948" i="1"/>
  <c r="K946" i="1"/>
  <c r="F963" i="1"/>
  <c r="E963" i="1"/>
  <c r="D963" i="1"/>
  <c r="G960" i="1"/>
  <c r="F960" i="1"/>
  <c r="E960" i="1"/>
  <c r="D960" i="1"/>
  <c r="H957" i="1"/>
  <c r="G957" i="1"/>
  <c r="F957" i="1"/>
  <c r="E957" i="1"/>
  <c r="D957" i="1"/>
  <c r="H955" i="1"/>
  <c r="G955" i="1"/>
  <c r="F955" i="1"/>
  <c r="E955" i="1"/>
  <c r="D955" i="1"/>
  <c r="I954" i="1"/>
  <c r="E954" i="1"/>
  <c r="D954" i="1"/>
  <c r="H952" i="1"/>
  <c r="G952" i="1"/>
  <c r="E952" i="1"/>
  <c r="D952" i="1"/>
  <c r="J951" i="1"/>
  <c r="I951" i="1"/>
  <c r="F951" i="1"/>
  <c r="E951" i="1"/>
  <c r="D951" i="1"/>
  <c r="E949" i="1"/>
  <c r="D949" i="1"/>
  <c r="E948" i="1"/>
  <c r="D948" i="1"/>
  <c r="F907" i="1"/>
  <c r="F905" i="1"/>
  <c r="G907" i="1"/>
  <c r="G905" i="1"/>
  <c r="H908" i="1"/>
  <c r="H905" i="1"/>
  <c r="I907" i="1"/>
  <c r="I905" i="1"/>
  <c r="J907" i="1"/>
  <c r="J905" i="1"/>
  <c r="K907" i="1"/>
  <c r="K905" i="1"/>
  <c r="F922" i="1"/>
  <c r="E922" i="1"/>
  <c r="D922" i="1"/>
  <c r="G919" i="1"/>
  <c r="F919" i="1"/>
  <c r="E919" i="1"/>
  <c r="D919" i="1"/>
  <c r="H916" i="1"/>
  <c r="G916" i="1"/>
  <c r="F916" i="1"/>
  <c r="E916" i="1"/>
  <c r="D916" i="1"/>
  <c r="H914" i="1"/>
  <c r="G914" i="1"/>
  <c r="F914" i="1"/>
  <c r="E914" i="1"/>
  <c r="D914" i="1"/>
  <c r="I913" i="1"/>
  <c r="E913" i="1"/>
  <c r="D913" i="1"/>
  <c r="H911" i="1"/>
  <c r="G911" i="1"/>
  <c r="E911" i="1"/>
  <c r="D911" i="1"/>
  <c r="J910" i="1"/>
  <c r="I910" i="1"/>
  <c r="F910" i="1"/>
  <c r="E910" i="1"/>
  <c r="D910" i="1"/>
  <c r="E908" i="1"/>
  <c r="D908" i="1"/>
  <c r="E907" i="1"/>
  <c r="D907" i="1"/>
  <c r="F866" i="1"/>
  <c r="F864" i="1"/>
  <c r="G866" i="1"/>
  <c r="G864" i="1"/>
  <c r="H867" i="1"/>
  <c r="H864" i="1"/>
  <c r="I866" i="1"/>
  <c r="I864" i="1"/>
  <c r="J866" i="1"/>
  <c r="J864" i="1"/>
  <c r="K866" i="1"/>
  <c r="K864" i="1"/>
  <c r="L867" i="1"/>
  <c r="L864" i="1"/>
  <c r="M866" i="1"/>
  <c r="M864" i="1"/>
  <c r="N866" i="1"/>
  <c r="N864" i="1"/>
  <c r="O867" i="1"/>
  <c r="O864" i="1"/>
  <c r="P866" i="1"/>
  <c r="P864" i="1"/>
  <c r="Q866" i="1"/>
  <c r="Q864" i="1"/>
  <c r="R866" i="1"/>
  <c r="R864" i="1"/>
  <c r="F901" i="1"/>
  <c r="E901" i="1"/>
  <c r="D901" i="1"/>
  <c r="G898" i="1"/>
  <c r="F898" i="1"/>
  <c r="E898" i="1"/>
  <c r="D898" i="1"/>
  <c r="H895" i="1"/>
  <c r="G895" i="1"/>
  <c r="F895" i="1"/>
  <c r="E895" i="1"/>
  <c r="D895" i="1"/>
  <c r="H893" i="1"/>
  <c r="G893" i="1"/>
  <c r="F893" i="1"/>
  <c r="E893" i="1"/>
  <c r="D893" i="1"/>
  <c r="I892" i="1"/>
  <c r="E892" i="1"/>
  <c r="D892" i="1"/>
  <c r="H890" i="1"/>
  <c r="G890" i="1"/>
  <c r="E890" i="1"/>
  <c r="D890" i="1"/>
  <c r="J889" i="1"/>
  <c r="I889" i="1"/>
  <c r="F889" i="1"/>
  <c r="E889" i="1"/>
  <c r="D889" i="1"/>
  <c r="H887" i="1"/>
  <c r="E887" i="1"/>
  <c r="D887" i="1"/>
  <c r="K886" i="1"/>
  <c r="J886" i="1"/>
  <c r="I886" i="1"/>
  <c r="G886" i="1"/>
  <c r="F886" i="1"/>
  <c r="E886" i="1"/>
  <c r="D886" i="1"/>
  <c r="L884" i="1"/>
  <c r="K884" i="1"/>
  <c r="J884" i="1"/>
  <c r="I884" i="1"/>
  <c r="H884" i="1"/>
  <c r="G884" i="1"/>
  <c r="F884" i="1"/>
  <c r="E884" i="1"/>
  <c r="D884" i="1"/>
  <c r="L882" i="1"/>
  <c r="K882" i="1"/>
  <c r="J882" i="1"/>
  <c r="H882" i="1"/>
  <c r="G882" i="1"/>
  <c r="E882" i="1"/>
  <c r="D882" i="1"/>
  <c r="M881" i="1"/>
  <c r="I881" i="1"/>
  <c r="F881" i="1"/>
  <c r="E881" i="1"/>
  <c r="D881" i="1"/>
  <c r="L879" i="1"/>
  <c r="K879" i="1"/>
  <c r="H879" i="1"/>
  <c r="E879" i="1"/>
  <c r="D879" i="1"/>
  <c r="N878" i="1"/>
  <c r="M878" i="1"/>
  <c r="J878" i="1"/>
  <c r="I878" i="1"/>
  <c r="G878" i="1"/>
  <c r="F878" i="1"/>
  <c r="E878" i="1"/>
  <c r="D878" i="1"/>
  <c r="L876" i="1"/>
  <c r="E876" i="1"/>
  <c r="D876" i="1"/>
  <c r="O875" i="1"/>
  <c r="N875" i="1"/>
  <c r="M875" i="1"/>
  <c r="K875" i="1"/>
  <c r="J875" i="1"/>
  <c r="I875" i="1"/>
  <c r="H875" i="1"/>
  <c r="G875" i="1"/>
  <c r="F875" i="1"/>
  <c r="E875" i="1"/>
  <c r="D875" i="1"/>
  <c r="O873" i="1"/>
  <c r="N873" i="1"/>
  <c r="M873" i="1"/>
  <c r="L873" i="1"/>
  <c r="K873" i="1"/>
  <c r="J873" i="1"/>
  <c r="H873" i="1"/>
  <c r="G873" i="1"/>
  <c r="F873" i="1"/>
  <c r="E873" i="1"/>
  <c r="D873" i="1"/>
  <c r="P872" i="1"/>
  <c r="I872" i="1"/>
  <c r="E872" i="1"/>
  <c r="D872" i="1"/>
  <c r="O870" i="1"/>
  <c r="N870" i="1"/>
  <c r="L870" i="1"/>
  <c r="K870" i="1"/>
  <c r="H870" i="1"/>
  <c r="G870" i="1"/>
  <c r="E870" i="1"/>
  <c r="D870" i="1"/>
  <c r="Q869" i="1"/>
  <c r="P869" i="1"/>
  <c r="M869" i="1"/>
  <c r="J869" i="1"/>
  <c r="I869" i="1"/>
  <c r="F869" i="1"/>
  <c r="E869" i="1"/>
  <c r="D869" i="1"/>
  <c r="E867" i="1"/>
  <c r="D867" i="1"/>
  <c r="E866" i="1"/>
  <c r="D866" i="1"/>
  <c r="F825" i="1"/>
  <c r="F823" i="1"/>
  <c r="G825" i="1"/>
  <c r="G823" i="1"/>
  <c r="H826" i="1"/>
  <c r="H823" i="1"/>
  <c r="I825" i="1"/>
  <c r="I823" i="1"/>
  <c r="J825" i="1"/>
  <c r="J823" i="1"/>
  <c r="K825" i="1"/>
  <c r="K823" i="1"/>
  <c r="L826" i="1"/>
  <c r="L823" i="1"/>
  <c r="M825" i="1"/>
  <c r="M823" i="1"/>
  <c r="N825" i="1"/>
  <c r="N823" i="1"/>
  <c r="O826" i="1"/>
  <c r="O823" i="1"/>
  <c r="P825" i="1"/>
  <c r="P823" i="1"/>
  <c r="Q825" i="1"/>
  <c r="Q823" i="1"/>
  <c r="R825" i="1"/>
  <c r="R823" i="1"/>
  <c r="F860" i="1"/>
  <c r="E860" i="1"/>
  <c r="D860" i="1"/>
  <c r="G857" i="1"/>
  <c r="F857" i="1"/>
  <c r="E857" i="1"/>
  <c r="D857" i="1"/>
  <c r="H854" i="1"/>
  <c r="G854" i="1"/>
  <c r="F854" i="1"/>
  <c r="E854" i="1"/>
  <c r="D854" i="1"/>
  <c r="H852" i="1"/>
  <c r="G852" i="1"/>
  <c r="F852" i="1"/>
  <c r="E852" i="1"/>
  <c r="D852" i="1"/>
  <c r="I851" i="1"/>
  <c r="E851" i="1"/>
  <c r="D851" i="1"/>
  <c r="H849" i="1"/>
  <c r="G849" i="1"/>
  <c r="E849" i="1"/>
  <c r="D849" i="1"/>
  <c r="J848" i="1"/>
  <c r="I848" i="1"/>
  <c r="F848" i="1"/>
  <c r="E848" i="1"/>
  <c r="D848" i="1"/>
  <c r="H846" i="1"/>
  <c r="E846" i="1"/>
  <c r="D846" i="1"/>
  <c r="K845" i="1"/>
  <c r="J845" i="1"/>
  <c r="I845" i="1"/>
  <c r="G845" i="1"/>
  <c r="F845" i="1"/>
  <c r="E845" i="1"/>
  <c r="D845" i="1"/>
  <c r="L843" i="1"/>
  <c r="K843" i="1"/>
  <c r="J843" i="1"/>
  <c r="I843" i="1"/>
  <c r="H843" i="1"/>
  <c r="G843" i="1"/>
  <c r="F843" i="1"/>
  <c r="E843" i="1"/>
  <c r="D843" i="1"/>
  <c r="L841" i="1"/>
  <c r="K841" i="1"/>
  <c r="J841" i="1"/>
  <c r="H841" i="1"/>
  <c r="G841" i="1"/>
  <c r="E841" i="1"/>
  <c r="D841" i="1"/>
  <c r="M840" i="1"/>
  <c r="I840" i="1"/>
  <c r="F840" i="1"/>
  <c r="E840" i="1"/>
  <c r="D840" i="1"/>
  <c r="L838" i="1"/>
  <c r="K838" i="1"/>
  <c r="H838" i="1"/>
  <c r="E838" i="1"/>
  <c r="D838" i="1"/>
  <c r="N837" i="1"/>
  <c r="M837" i="1"/>
  <c r="J837" i="1"/>
  <c r="I837" i="1"/>
  <c r="G837" i="1"/>
  <c r="F837" i="1"/>
  <c r="E837" i="1"/>
  <c r="D837" i="1"/>
  <c r="L835" i="1"/>
  <c r="E835" i="1"/>
  <c r="D835" i="1"/>
  <c r="O834" i="1"/>
  <c r="N834" i="1"/>
  <c r="M834" i="1"/>
  <c r="K834" i="1"/>
  <c r="J834" i="1"/>
  <c r="I834" i="1"/>
  <c r="H834" i="1"/>
  <c r="G834" i="1"/>
  <c r="F834" i="1"/>
  <c r="E834" i="1"/>
  <c r="D834" i="1"/>
  <c r="O832" i="1"/>
  <c r="N832" i="1"/>
  <c r="M832" i="1"/>
  <c r="L832" i="1"/>
  <c r="K832" i="1"/>
  <c r="J832" i="1"/>
  <c r="H832" i="1"/>
  <c r="G832" i="1"/>
  <c r="F832" i="1"/>
  <c r="E832" i="1"/>
  <c r="D832" i="1"/>
  <c r="P831" i="1"/>
  <c r="I831" i="1"/>
  <c r="E831" i="1"/>
  <c r="D831" i="1"/>
  <c r="O829" i="1"/>
  <c r="N829" i="1"/>
  <c r="L829" i="1"/>
  <c r="K829" i="1"/>
  <c r="H829" i="1"/>
  <c r="G829" i="1"/>
  <c r="E829" i="1"/>
  <c r="D829" i="1"/>
  <c r="Q828" i="1"/>
  <c r="P828" i="1"/>
  <c r="M828" i="1"/>
  <c r="J828" i="1"/>
  <c r="I828" i="1"/>
  <c r="F828" i="1"/>
  <c r="E828" i="1"/>
  <c r="D828" i="1"/>
  <c r="E826" i="1"/>
  <c r="D826" i="1"/>
  <c r="E825" i="1"/>
  <c r="D825" i="1"/>
  <c r="F784" i="1"/>
  <c r="F782" i="1"/>
  <c r="G784" i="1"/>
  <c r="G782" i="1"/>
  <c r="H785" i="1"/>
  <c r="H782" i="1"/>
  <c r="I784" i="1"/>
  <c r="I782" i="1"/>
  <c r="J784" i="1"/>
  <c r="J782" i="1"/>
  <c r="K784" i="1"/>
  <c r="K782" i="1"/>
  <c r="L785" i="1"/>
  <c r="L782" i="1"/>
  <c r="M784" i="1"/>
  <c r="M782" i="1"/>
  <c r="N784" i="1"/>
  <c r="N782" i="1"/>
  <c r="O785" i="1"/>
  <c r="O782" i="1"/>
  <c r="P784" i="1"/>
  <c r="P782" i="1"/>
  <c r="Q784" i="1"/>
  <c r="Q782" i="1"/>
  <c r="R784" i="1"/>
  <c r="R782" i="1"/>
  <c r="F819" i="1"/>
  <c r="E819" i="1"/>
  <c r="D819" i="1"/>
  <c r="G816" i="1"/>
  <c r="F816" i="1"/>
  <c r="E816" i="1"/>
  <c r="D816" i="1"/>
  <c r="H813" i="1"/>
  <c r="G813" i="1"/>
  <c r="F813" i="1"/>
  <c r="E813" i="1"/>
  <c r="D813" i="1"/>
  <c r="H811" i="1"/>
  <c r="G811" i="1"/>
  <c r="F811" i="1"/>
  <c r="E811" i="1"/>
  <c r="D811" i="1"/>
  <c r="I810" i="1"/>
  <c r="E810" i="1"/>
  <c r="D810" i="1"/>
  <c r="H808" i="1"/>
  <c r="G808" i="1"/>
  <c r="E808" i="1"/>
  <c r="D808" i="1"/>
  <c r="J807" i="1"/>
  <c r="I807" i="1"/>
  <c r="F807" i="1"/>
  <c r="E807" i="1"/>
  <c r="D807" i="1"/>
  <c r="H805" i="1"/>
  <c r="E805" i="1"/>
  <c r="D805" i="1"/>
  <c r="K804" i="1"/>
  <c r="J804" i="1"/>
  <c r="I804" i="1"/>
  <c r="G804" i="1"/>
  <c r="F804" i="1"/>
  <c r="E804" i="1"/>
  <c r="D804" i="1"/>
  <c r="L802" i="1"/>
  <c r="K802" i="1"/>
  <c r="J802" i="1"/>
  <c r="I802" i="1"/>
  <c r="H802" i="1"/>
  <c r="G802" i="1"/>
  <c r="F802" i="1"/>
  <c r="E802" i="1"/>
  <c r="D802" i="1"/>
  <c r="L800" i="1"/>
  <c r="K800" i="1"/>
  <c r="J800" i="1"/>
  <c r="H800" i="1"/>
  <c r="G800" i="1"/>
  <c r="E800" i="1"/>
  <c r="D800" i="1"/>
  <c r="M799" i="1"/>
  <c r="I799" i="1"/>
  <c r="F799" i="1"/>
  <c r="E799" i="1"/>
  <c r="D799" i="1"/>
  <c r="L797" i="1"/>
  <c r="K797" i="1"/>
  <c r="H797" i="1"/>
  <c r="E797" i="1"/>
  <c r="D797" i="1"/>
  <c r="N796" i="1"/>
  <c r="M796" i="1"/>
  <c r="J796" i="1"/>
  <c r="I796" i="1"/>
  <c r="G796" i="1"/>
  <c r="F796" i="1"/>
  <c r="E796" i="1"/>
  <c r="D796" i="1"/>
  <c r="L794" i="1"/>
  <c r="E794" i="1"/>
  <c r="D794" i="1"/>
  <c r="O793" i="1"/>
  <c r="N793" i="1"/>
  <c r="M793" i="1"/>
  <c r="K793" i="1"/>
  <c r="J793" i="1"/>
  <c r="I793" i="1"/>
  <c r="H793" i="1"/>
  <c r="G793" i="1"/>
  <c r="F793" i="1"/>
  <c r="E793" i="1"/>
  <c r="D793" i="1"/>
  <c r="O791" i="1"/>
  <c r="N791" i="1"/>
  <c r="M791" i="1"/>
  <c r="L791" i="1"/>
  <c r="K791" i="1"/>
  <c r="J791" i="1"/>
  <c r="H791" i="1"/>
  <c r="G791" i="1"/>
  <c r="F791" i="1"/>
  <c r="E791" i="1"/>
  <c r="D791" i="1"/>
  <c r="P790" i="1"/>
  <c r="I790" i="1"/>
  <c r="E790" i="1"/>
  <c r="D790" i="1"/>
  <c r="O788" i="1"/>
  <c r="N788" i="1"/>
  <c r="L788" i="1"/>
  <c r="K788" i="1"/>
  <c r="H788" i="1"/>
  <c r="G788" i="1"/>
  <c r="E788" i="1"/>
  <c r="D788" i="1"/>
  <c r="Q787" i="1"/>
  <c r="P787" i="1"/>
  <c r="M787" i="1"/>
  <c r="J787" i="1"/>
  <c r="I787" i="1"/>
  <c r="F787" i="1"/>
  <c r="E787" i="1"/>
  <c r="D787" i="1"/>
  <c r="E785" i="1"/>
  <c r="D785" i="1"/>
  <c r="E784" i="1"/>
  <c r="D784" i="1"/>
  <c r="F743" i="1"/>
  <c r="F741" i="1"/>
  <c r="G743" i="1"/>
  <c r="G741" i="1"/>
  <c r="H744" i="1"/>
  <c r="H741" i="1"/>
  <c r="I743" i="1"/>
  <c r="I741" i="1"/>
  <c r="J743" i="1"/>
  <c r="J741" i="1"/>
  <c r="K743" i="1"/>
  <c r="K741" i="1"/>
  <c r="L744" i="1"/>
  <c r="L741" i="1"/>
  <c r="M743" i="1"/>
  <c r="M741" i="1"/>
  <c r="N743" i="1"/>
  <c r="N741" i="1"/>
  <c r="O744" i="1"/>
  <c r="O741" i="1"/>
  <c r="P743" i="1"/>
  <c r="P741" i="1"/>
  <c r="Q743" i="1"/>
  <c r="Q741" i="1"/>
  <c r="R743" i="1"/>
  <c r="R741" i="1"/>
  <c r="F778" i="1"/>
  <c r="E778" i="1"/>
  <c r="D778" i="1"/>
  <c r="G775" i="1"/>
  <c r="F775" i="1"/>
  <c r="E775" i="1"/>
  <c r="D775" i="1"/>
  <c r="H772" i="1"/>
  <c r="G772" i="1"/>
  <c r="F772" i="1"/>
  <c r="E772" i="1"/>
  <c r="D772" i="1"/>
  <c r="H770" i="1"/>
  <c r="G770" i="1"/>
  <c r="F770" i="1"/>
  <c r="E770" i="1"/>
  <c r="D770" i="1"/>
  <c r="I769" i="1"/>
  <c r="E769" i="1"/>
  <c r="D769" i="1"/>
  <c r="H767" i="1"/>
  <c r="G767" i="1"/>
  <c r="E767" i="1"/>
  <c r="D767" i="1"/>
  <c r="J766" i="1"/>
  <c r="I766" i="1"/>
  <c r="F766" i="1"/>
  <c r="E766" i="1"/>
  <c r="D766" i="1"/>
  <c r="H764" i="1"/>
  <c r="E764" i="1"/>
  <c r="D764" i="1"/>
  <c r="K763" i="1"/>
  <c r="J763" i="1"/>
  <c r="I763" i="1"/>
  <c r="G763" i="1"/>
  <c r="F763" i="1"/>
  <c r="E763" i="1"/>
  <c r="D763" i="1"/>
  <c r="L761" i="1"/>
  <c r="K761" i="1"/>
  <c r="J761" i="1"/>
  <c r="I761" i="1"/>
  <c r="H761" i="1"/>
  <c r="G761" i="1"/>
  <c r="F761" i="1"/>
  <c r="E761" i="1"/>
  <c r="D761" i="1"/>
  <c r="L759" i="1"/>
  <c r="K759" i="1"/>
  <c r="J759" i="1"/>
  <c r="H759" i="1"/>
  <c r="G759" i="1"/>
  <c r="E759" i="1"/>
  <c r="D759" i="1"/>
  <c r="M758" i="1"/>
  <c r="I758" i="1"/>
  <c r="F758" i="1"/>
  <c r="E758" i="1"/>
  <c r="D758" i="1"/>
  <c r="L756" i="1"/>
  <c r="K756" i="1"/>
  <c r="H756" i="1"/>
  <c r="E756" i="1"/>
  <c r="D756" i="1"/>
  <c r="N755" i="1"/>
  <c r="M755" i="1"/>
  <c r="J755" i="1"/>
  <c r="I755" i="1"/>
  <c r="G755" i="1"/>
  <c r="F755" i="1"/>
  <c r="E755" i="1"/>
  <c r="D755" i="1"/>
  <c r="L753" i="1"/>
  <c r="E753" i="1"/>
  <c r="D753" i="1"/>
  <c r="O752" i="1"/>
  <c r="N752" i="1"/>
  <c r="M752" i="1"/>
  <c r="K752" i="1"/>
  <c r="J752" i="1"/>
  <c r="I752" i="1"/>
  <c r="H752" i="1"/>
  <c r="G752" i="1"/>
  <c r="F752" i="1"/>
  <c r="E752" i="1"/>
  <c r="D752" i="1"/>
  <c r="O750" i="1"/>
  <c r="N750" i="1"/>
  <c r="M750" i="1"/>
  <c r="L750" i="1"/>
  <c r="K750" i="1"/>
  <c r="J750" i="1"/>
  <c r="H750" i="1"/>
  <c r="G750" i="1"/>
  <c r="F750" i="1"/>
  <c r="E750" i="1"/>
  <c r="D750" i="1"/>
  <c r="P749" i="1"/>
  <c r="I749" i="1"/>
  <c r="E749" i="1"/>
  <c r="D749" i="1"/>
  <c r="O747" i="1"/>
  <c r="N747" i="1"/>
  <c r="L747" i="1"/>
  <c r="K747" i="1"/>
  <c r="H747" i="1"/>
  <c r="G747" i="1"/>
  <c r="E747" i="1"/>
  <c r="D747" i="1"/>
  <c r="Q746" i="1"/>
  <c r="P746" i="1"/>
  <c r="M746" i="1"/>
  <c r="J746" i="1"/>
  <c r="I746" i="1"/>
  <c r="F746" i="1"/>
  <c r="E746" i="1"/>
  <c r="D746" i="1"/>
  <c r="E744" i="1"/>
  <c r="D744" i="1"/>
  <c r="E743" i="1"/>
  <c r="D743" i="1"/>
  <c r="F702" i="1"/>
  <c r="F700" i="1"/>
  <c r="G702" i="1"/>
  <c r="G700" i="1"/>
  <c r="H703" i="1"/>
  <c r="H700" i="1"/>
  <c r="I702" i="1"/>
  <c r="I700" i="1"/>
  <c r="J702" i="1"/>
  <c r="J700" i="1"/>
  <c r="K702" i="1"/>
  <c r="K700" i="1"/>
  <c r="L703" i="1"/>
  <c r="L700" i="1"/>
  <c r="M702" i="1"/>
  <c r="M700" i="1"/>
  <c r="N702" i="1"/>
  <c r="N700" i="1"/>
  <c r="O703" i="1"/>
  <c r="O700" i="1"/>
  <c r="P702" i="1"/>
  <c r="P700" i="1"/>
  <c r="Q702" i="1"/>
  <c r="Q700" i="1"/>
  <c r="R702" i="1"/>
  <c r="R700" i="1"/>
  <c r="F737" i="1"/>
  <c r="E737" i="1"/>
  <c r="D737" i="1"/>
  <c r="G734" i="1"/>
  <c r="F734" i="1"/>
  <c r="E734" i="1"/>
  <c r="D734" i="1"/>
  <c r="H731" i="1"/>
  <c r="G731" i="1"/>
  <c r="F731" i="1"/>
  <c r="E731" i="1"/>
  <c r="D731" i="1"/>
  <c r="H729" i="1"/>
  <c r="G729" i="1"/>
  <c r="F729" i="1"/>
  <c r="E729" i="1"/>
  <c r="D729" i="1"/>
  <c r="I728" i="1"/>
  <c r="E728" i="1"/>
  <c r="D728" i="1"/>
  <c r="H726" i="1"/>
  <c r="G726" i="1"/>
  <c r="E726" i="1"/>
  <c r="D726" i="1"/>
  <c r="J725" i="1"/>
  <c r="I725" i="1"/>
  <c r="F725" i="1"/>
  <c r="E725" i="1"/>
  <c r="D725" i="1"/>
  <c r="H723" i="1"/>
  <c r="E723" i="1"/>
  <c r="D723" i="1"/>
  <c r="K722" i="1"/>
  <c r="J722" i="1"/>
  <c r="I722" i="1"/>
  <c r="G722" i="1"/>
  <c r="F722" i="1"/>
  <c r="E722" i="1"/>
  <c r="D722" i="1"/>
  <c r="L720" i="1"/>
  <c r="K720" i="1"/>
  <c r="J720" i="1"/>
  <c r="I720" i="1"/>
  <c r="H720" i="1"/>
  <c r="G720" i="1"/>
  <c r="F720" i="1"/>
  <c r="E720" i="1"/>
  <c r="D720" i="1"/>
  <c r="L718" i="1"/>
  <c r="K718" i="1"/>
  <c r="J718" i="1"/>
  <c r="H718" i="1"/>
  <c r="G718" i="1"/>
  <c r="E718" i="1"/>
  <c r="D718" i="1"/>
  <c r="M717" i="1"/>
  <c r="I717" i="1"/>
  <c r="F717" i="1"/>
  <c r="E717" i="1"/>
  <c r="D717" i="1"/>
  <c r="L715" i="1"/>
  <c r="K715" i="1"/>
  <c r="H715" i="1"/>
  <c r="E715" i="1"/>
  <c r="D715" i="1"/>
  <c r="N714" i="1"/>
  <c r="M714" i="1"/>
  <c r="J714" i="1"/>
  <c r="I714" i="1"/>
  <c r="G714" i="1"/>
  <c r="F714" i="1"/>
  <c r="E714" i="1"/>
  <c r="D714" i="1"/>
  <c r="L712" i="1"/>
  <c r="E712" i="1"/>
  <c r="D712" i="1"/>
  <c r="O711" i="1"/>
  <c r="N711" i="1"/>
  <c r="M711" i="1"/>
  <c r="K711" i="1"/>
  <c r="J711" i="1"/>
  <c r="I711" i="1"/>
  <c r="H711" i="1"/>
  <c r="G711" i="1"/>
  <c r="F711" i="1"/>
  <c r="E711" i="1"/>
  <c r="D711" i="1"/>
  <c r="O709" i="1"/>
  <c r="N709" i="1"/>
  <c r="M709" i="1"/>
  <c r="L709" i="1"/>
  <c r="K709" i="1"/>
  <c r="J709" i="1"/>
  <c r="H709" i="1"/>
  <c r="G709" i="1"/>
  <c r="F709" i="1"/>
  <c r="E709" i="1"/>
  <c r="D709" i="1"/>
  <c r="P708" i="1"/>
  <c r="I708" i="1"/>
  <c r="E708" i="1"/>
  <c r="D708" i="1"/>
  <c r="O706" i="1"/>
  <c r="N706" i="1"/>
  <c r="L706" i="1"/>
  <c r="K706" i="1"/>
  <c r="H706" i="1"/>
  <c r="G706" i="1"/>
  <c r="E706" i="1"/>
  <c r="D706" i="1"/>
  <c r="Q705" i="1"/>
  <c r="P705" i="1"/>
  <c r="M705" i="1"/>
  <c r="J705" i="1"/>
  <c r="I705" i="1"/>
  <c r="F705" i="1"/>
  <c r="E705" i="1"/>
  <c r="D705" i="1"/>
  <c r="E703" i="1"/>
  <c r="D703" i="1"/>
  <c r="E702" i="1"/>
  <c r="D702" i="1"/>
  <c r="F661" i="1"/>
  <c r="F659" i="1"/>
  <c r="G661" i="1"/>
  <c r="G659" i="1"/>
  <c r="H662" i="1"/>
  <c r="H659" i="1"/>
  <c r="I661" i="1"/>
  <c r="I659" i="1"/>
  <c r="J661" i="1"/>
  <c r="J659" i="1"/>
  <c r="K661" i="1"/>
  <c r="K659" i="1"/>
  <c r="L662" i="1"/>
  <c r="L659" i="1"/>
  <c r="M661" i="1"/>
  <c r="M659" i="1"/>
  <c r="N661" i="1"/>
  <c r="N659" i="1"/>
  <c r="O662" i="1"/>
  <c r="O659" i="1"/>
  <c r="P661" i="1"/>
  <c r="P659" i="1"/>
  <c r="Q661" i="1"/>
  <c r="Q659" i="1"/>
  <c r="R661" i="1"/>
  <c r="R659" i="1"/>
  <c r="F696" i="1"/>
  <c r="E696" i="1"/>
  <c r="D696" i="1"/>
  <c r="G693" i="1"/>
  <c r="F693" i="1"/>
  <c r="E693" i="1"/>
  <c r="D693" i="1"/>
  <c r="H690" i="1"/>
  <c r="G690" i="1"/>
  <c r="F690" i="1"/>
  <c r="E690" i="1"/>
  <c r="D690" i="1"/>
  <c r="H688" i="1"/>
  <c r="G688" i="1"/>
  <c r="F688" i="1"/>
  <c r="E688" i="1"/>
  <c r="D688" i="1"/>
  <c r="I687" i="1"/>
  <c r="E687" i="1"/>
  <c r="D687" i="1"/>
  <c r="H685" i="1"/>
  <c r="G685" i="1"/>
  <c r="E685" i="1"/>
  <c r="D685" i="1"/>
  <c r="J684" i="1"/>
  <c r="I684" i="1"/>
  <c r="F684" i="1"/>
  <c r="E684" i="1"/>
  <c r="D684" i="1"/>
  <c r="H682" i="1"/>
  <c r="E682" i="1"/>
  <c r="D682" i="1"/>
  <c r="K681" i="1"/>
  <c r="J681" i="1"/>
  <c r="I681" i="1"/>
  <c r="G681" i="1"/>
  <c r="F681" i="1"/>
  <c r="E681" i="1"/>
  <c r="D681" i="1"/>
  <c r="L679" i="1"/>
  <c r="K679" i="1"/>
  <c r="J679" i="1"/>
  <c r="I679" i="1"/>
  <c r="H679" i="1"/>
  <c r="G679" i="1"/>
  <c r="F679" i="1"/>
  <c r="E679" i="1"/>
  <c r="D679" i="1"/>
  <c r="L677" i="1"/>
  <c r="K677" i="1"/>
  <c r="J677" i="1"/>
  <c r="H677" i="1"/>
  <c r="G677" i="1"/>
  <c r="E677" i="1"/>
  <c r="D677" i="1"/>
  <c r="M676" i="1"/>
  <c r="I676" i="1"/>
  <c r="F676" i="1"/>
  <c r="E676" i="1"/>
  <c r="D676" i="1"/>
  <c r="L674" i="1"/>
  <c r="K674" i="1"/>
  <c r="H674" i="1"/>
  <c r="E674" i="1"/>
  <c r="D674" i="1"/>
  <c r="N673" i="1"/>
  <c r="M673" i="1"/>
  <c r="J673" i="1"/>
  <c r="I673" i="1"/>
  <c r="G673" i="1"/>
  <c r="F673" i="1"/>
  <c r="E673" i="1"/>
  <c r="D673" i="1"/>
  <c r="L671" i="1"/>
  <c r="E671" i="1"/>
  <c r="D671" i="1"/>
  <c r="O670" i="1"/>
  <c r="N670" i="1"/>
  <c r="M670" i="1"/>
  <c r="K670" i="1"/>
  <c r="J670" i="1"/>
  <c r="I670" i="1"/>
  <c r="H670" i="1"/>
  <c r="G670" i="1"/>
  <c r="F670" i="1"/>
  <c r="E670" i="1"/>
  <c r="D670" i="1"/>
  <c r="O668" i="1"/>
  <c r="N668" i="1"/>
  <c r="M668" i="1"/>
  <c r="L668" i="1"/>
  <c r="K668" i="1"/>
  <c r="J668" i="1"/>
  <c r="H668" i="1"/>
  <c r="G668" i="1"/>
  <c r="F668" i="1"/>
  <c r="E668" i="1"/>
  <c r="D668" i="1"/>
  <c r="P667" i="1"/>
  <c r="I667" i="1"/>
  <c r="E667" i="1"/>
  <c r="D667" i="1"/>
  <c r="O665" i="1"/>
  <c r="N665" i="1"/>
  <c r="L665" i="1"/>
  <c r="K665" i="1"/>
  <c r="H665" i="1"/>
  <c r="G665" i="1"/>
  <c r="E665" i="1"/>
  <c r="D665" i="1"/>
  <c r="Q664" i="1"/>
  <c r="P664" i="1"/>
  <c r="M664" i="1"/>
  <c r="J664" i="1"/>
  <c r="I664" i="1"/>
  <c r="F664" i="1"/>
  <c r="E664" i="1"/>
  <c r="D664" i="1"/>
  <c r="E662" i="1"/>
  <c r="D662" i="1"/>
  <c r="E661" i="1"/>
  <c r="D661" i="1"/>
  <c r="F620" i="1"/>
  <c r="F618" i="1"/>
  <c r="G620" i="1"/>
  <c r="G618" i="1"/>
  <c r="H621" i="1"/>
  <c r="H618" i="1"/>
  <c r="I620" i="1"/>
  <c r="I618" i="1"/>
  <c r="J620" i="1"/>
  <c r="J618" i="1"/>
  <c r="K620" i="1"/>
  <c r="K618" i="1"/>
  <c r="L621" i="1"/>
  <c r="L618" i="1"/>
  <c r="M620" i="1"/>
  <c r="M618" i="1"/>
  <c r="N620" i="1"/>
  <c r="N618" i="1"/>
  <c r="O621" i="1"/>
  <c r="O618" i="1"/>
  <c r="P620" i="1"/>
  <c r="P618" i="1"/>
  <c r="Q620" i="1"/>
  <c r="Q618" i="1"/>
  <c r="R620" i="1"/>
  <c r="R618" i="1"/>
  <c r="F655" i="1"/>
  <c r="E655" i="1"/>
  <c r="D655" i="1"/>
  <c r="G652" i="1"/>
  <c r="F652" i="1"/>
  <c r="E652" i="1"/>
  <c r="D652" i="1"/>
  <c r="H649" i="1"/>
  <c r="G649" i="1"/>
  <c r="F649" i="1"/>
  <c r="E649" i="1"/>
  <c r="D649" i="1"/>
  <c r="H647" i="1"/>
  <c r="G647" i="1"/>
  <c r="F647" i="1"/>
  <c r="E647" i="1"/>
  <c r="D647" i="1"/>
  <c r="I646" i="1"/>
  <c r="E646" i="1"/>
  <c r="D646" i="1"/>
  <c r="H644" i="1"/>
  <c r="G644" i="1"/>
  <c r="E644" i="1"/>
  <c r="D644" i="1"/>
  <c r="J643" i="1"/>
  <c r="I643" i="1"/>
  <c r="F643" i="1"/>
  <c r="E643" i="1"/>
  <c r="D643" i="1"/>
  <c r="H641" i="1"/>
  <c r="E641" i="1"/>
  <c r="D641" i="1"/>
  <c r="K640" i="1"/>
  <c r="J640" i="1"/>
  <c r="I640" i="1"/>
  <c r="G640" i="1"/>
  <c r="F640" i="1"/>
  <c r="E640" i="1"/>
  <c r="D640" i="1"/>
  <c r="L638" i="1"/>
  <c r="K638" i="1"/>
  <c r="J638" i="1"/>
  <c r="I638" i="1"/>
  <c r="H638" i="1"/>
  <c r="G638" i="1"/>
  <c r="F638" i="1"/>
  <c r="E638" i="1"/>
  <c r="D638" i="1"/>
  <c r="L636" i="1"/>
  <c r="K636" i="1"/>
  <c r="J636" i="1"/>
  <c r="H636" i="1"/>
  <c r="G636" i="1"/>
  <c r="E636" i="1"/>
  <c r="D636" i="1"/>
  <c r="M635" i="1"/>
  <c r="I635" i="1"/>
  <c r="F635" i="1"/>
  <c r="E635" i="1"/>
  <c r="D635" i="1"/>
  <c r="L633" i="1"/>
  <c r="K633" i="1"/>
  <c r="H633" i="1"/>
  <c r="E633" i="1"/>
  <c r="D633" i="1"/>
  <c r="N632" i="1"/>
  <c r="M632" i="1"/>
  <c r="J632" i="1"/>
  <c r="I632" i="1"/>
  <c r="G632" i="1"/>
  <c r="F632" i="1"/>
  <c r="E632" i="1"/>
  <c r="D632" i="1"/>
  <c r="L630" i="1"/>
  <c r="E630" i="1"/>
  <c r="D630" i="1"/>
  <c r="O629" i="1"/>
  <c r="N629" i="1"/>
  <c r="M629" i="1"/>
  <c r="K629" i="1"/>
  <c r="J629" i="1"/>
  <c r="I629" i="1"/>
  <c r="H629" i="1"/>
  <c r="G629" i="1"/>
  <c r="F629" i="1"/>
  <c r="E629" i="1"/>
  <c r="D629" i="1"/>
  <c r="O627" i="1"/>
  <c r="N627" i="1"/>
  <c r="M627" i="1"/>
  <c r="L627" i="1"/>
  <c r="K627" i="1"/>
  <c r="J627" i="1"/>
  <c r="H627" i="1"/>
  <c r="G627" i="1"/>
  <c r="F627" i="1"/>
  <c r="E627" i="1"/>
  <c r="D627" i="1"/>
  <c r="P626" i="1"/>
  <c r="I626" i="1"/>
  <c r="E626" i="1"/>
  <c r="D626" i="1"/>
  <c r="O624" i="1"/>
  <c r="N624" i="1"/>
  <c r="L624" i="1"/>
  <c r="K624" i="1"/>
  <c r="H624" i="1"/>
  <c r="G624" i="1"/>
  <c r="E624" i="1"/>
  <c r="D624" i="1"/>
  <c r="Q623" i="1"/>
  <c r="P623" i="1"/>
  <c r="M623" i="1"/>
  <c r="J623" i="1"/>
  <c r="I623" i="1"/>
  <c r="F623" i="1"/>
  <c r="E623" i="1"/>
  <c r="D623" i="1"/>
  <c r="E621" i="1"/>
  <c r="D621" i="1"/>
  <c r="E620" i="1"/>
  <c r="D620" i="1"/>
  <c r="F579" i="1"/>
  <c r="F577" i="1"/>
  <c r="G579" i="1"/>
  <c r="G577" i="1"/>
  <c r="H580" i="1"/>
  <c r="H577" i="1"/>
  <c r="I579" i="1"/>
  <c r="I577" i="1"/>
  <c r="J579" i="1"/>
  <c r="J577" i="1"/>
  <c r="K579" i="1"/>
  <c r="K577" i="1"/>
  <c r="L580" i="1"/>
  <c r="L577" i="1"/>
  <c r="M579" i="1"/>
  <c r="M577" i="1"/>
  <c r="N579" i="1"/>
  <c r="N577" i="1"/>
  <c r="O580" i="1"/>
  <c r="O577" i="1"/>
  <c r="P579" i="1"/>
  <c r="P577" i="1"/>
  <c r="Q579" i="1"/>
  <c r="Q577" i="1"/>
  <c r="R579" i="1"/>
  <c r="R577" i="1"/>
  <c r="F614" i="1"/>
  <c r="E614" i="1"/>
  <c r="D614" i="1"/>
  <c r="G611" i="1"/>
  <c r="F611" i="1"/>
  <c r="E611" i="1"/>
  <c r="D611" i="1"/>
  <c r="H608" i="1"/>
  <c r="G608" i="1"/>
  <c r="F608" i="1"/>
  <c r="E608" i="1"/>
  <c r="D608" i="1"/>
  <c r="H606" i="1"/>
  <c r="G606" i="1"/>
  <c r="F606" i="1"/>
  <c r="E606" i="1"/>
  <c r="D606" i="1"/>
  <c r="I605" i="1"/>
  <c r="E605" i="1"/>
  <c r="D605" i="1"/>
  <c r="H603" i="1"/>
  <c r="G603" i="1"/>
  <c r="E603" i="1"/>
  <c r="D603" i="1"/>
  <c r="J602" i="1"/>
  <c r="I602" i="1"/>
  <c r="F602" i="1"/>
  <c r="E602" i="1"/>
  <c r="D602" i="1"/>
  <c r="H600" i="1"/>
  <c r="E600" i="1"/>
  <c r="D600" i="1"/>
  <c r="K599" i="1"/>
  <c r="J599" i="1"/>
  <c r="I599" i="1"/>
  <c r="G599" i="1"/>
  <c r="F599" i="1"/>
  <c r="E599" i="1"/>
  <c r="D599" i="1"/>
  <c r="L597" i="1"/>
  <c r="K597" i="1"/>
  <c r="J597" i="1"/>
  <c r="I597" i="1"/>
  <c r="H597" i="1"/>
  <c r="G597" i="1"/>
  <c r="F597" i="1"/>
  <c r="E597" i="1"/>
  <c r="D597" i="1"/>
  <c r="L595" i="1"/>
  <c r="K595" i="1"/>
  <c r="J595" i="1"/>
  <c r="H595" i="1"/>
  <c r="G595" i="1"/>
  <c r="E595" i="1"/>
  <c r="D595" i="1"/>
  <c r="M594" i="1"/>
  <c r="I594" i="1"/>
  <c r="F594" i="1"/>
  <c r="E594" i="1"/>
  <c r="D594" i="1"/>
  <c r="L592" i="1"/>
  <c r="K592" i="1"/>
  <c r="H592" i="1"/>
  <c r="E592" i="1"/>
  <c r="D592" i="1"/>
  <c r="N591" i="1"/>
  <c r="M591" i="1"/>
  <c r="J591" i="1"/>
  <c r="I591" i="1"/>
  <c r="G591" i="1"/>
  <c r="F591" i="1"/>
  <c r="E591" i="1"/>
  <c r="D591" i="1"/>
  <c r="L589" i="1"/>
  <c r="E589" i="1"/>
  <c r="D589" i="1"/>
  <c r="O588" i="1"/>
  <c r="N588" i="1"/>
  <c r="M588" i="1"/>
  <c r="K588" i="1"/>
  <c r="J588" i="1"/>
  <c r="I588" i="1"/>
  <c r="H588" i="1"/>
  <c r="G588" i="1"/>
  <c r="F588" i="1"/>
  <c r="E588" i="1"/>
  <c r="D588" i="1"/>
  <c r="O586" i="1"/>
  <c r="N586" i="1"/>
  <c r="M586" i="1"/>
  <c r="L586" i="1"/>
  <c r="K586" i="1"/>
  <c r="J586" i="1"/>
  <c r="H586" i="1"/>
  <c r="G586" i="1"/>
  <c r="F586" i="1"/>
  <c r="E586" i="1"/>
  <c r="D586" i="1"/>
  <c r="P585" i="1"/>
  <c r="I585" i="1"/>
  <c r="E585" i="1"/>
  <c r="D585" i="1"/>
  <c r="O583" i="1"/>
  <c r="N583" i="1"/>
  <c r="L583" i="1"/>
  <c r="K583" i="1"/>
  <c r="H583" i="1"/>
  <c r="G583" i="1"/>
  <c r="E583" i="1"/>
  <c r="D583" i="1"/>
  <c r="Q582" i="1"/>
  <c r="P582" i="1"/>
  <c r="M582" i="1"/>
  <c r="J582" i="1"/>
  <c r="I582" i="1"/>
  <c r="F582" i="1"/>
  <c r="E582" i="1"/>
  <c r="D582" i="1"/>
  <c r="E580" i="1"/>
  <c r="D580" i="1"/>
  <c r="E579" i="1"/>
  <c r="D579" i="1"/>
  <c r="F538" i="1"/>
  <c r="F536" i="1"/>
  <c r="G538" i="1"/>
  <c r="G536" i="1"/>
  <c r="H539" i="1"/>
  <c r="H536" i="1"/>
  <c r="I538" i="1"/>
  <c r="I536" i="1"/>
  <c r="J538" i="1"/>
  <c r="J536" i="1"/>
  <c r="K538" i="1"/>
  <c r="K536" i="1"/>
  <c r="L539" i="1"/>
  <c r="L536" i="1"/>
  <c r="M538" i="1"/>
  <c r="M536" i="1"/>
  <c r="N538" i="1"/>
  <c r="N536" i="1"/>
  <c r="O539" i="1"/>
  <c r="O536" i="1"/>
  <c r="P538" i="1"/>
  <c r="P536" i="1"/>
  <c r="Q538" i="1"/>
  <c r="Q536" i="1"/>
  <c r="R538" i="1"/>
  <c r="R536" i="1"/>
  <c r="F573" i="1"/>
  <c r="E573" i="1"/>
  <c r="D573" i="1"/>
  <c r="G570" i="1"/>
  <c r="F570" i="1"/>
  <c r="E570" i="1"/>
  <c r="D570" i="1"/>
  <c r="H567" i="1"/>
  <c r="G567" i="1"/>
  <c r="F567" i="1"/>
  <c r="E567" i="1"/>
  <c r="D567" i="1"/>
  <c r="H565" i="1"/>
  <c r="G565" i="1"/>
  <c r="F565" i="1"/>
  <c r="E565" i="1"/>
  <c r="D565" i="1"/>
  <c r="I564" i="1"/>
  <c r="E564" i="1"/>
  <c r="D564" i="1"/>
  <c r="H562" i="1"/>
  <c r="G562" i="1"/>
  <c r="E562" i="1"/>
  <c r="D562" i="1"/>
  <c r="J561" i="1"/>
  <c r="I561" i="1"/>
  <c r="F561" i="1"/>
  <c r="E561" i="1"/>
  <c r="D561" i="1"/>
  <c r="H559" i="1"/>
  <c r="E559" i="1"/>
  <c r="D559" i="1"/>
  <c r="K558" i="1"/>
  <c r="J558" i="1"/>
  <c r="I558" i="1"/>
  <c r="G558" i="1"/>
  <c r="F558" i="1"/>
  <c r="E558" i="1"/>
  <c r="D558" i="1"/>
  <c r="L556" i="1"/>
  <c r="K556" i="1"/>
  <c r="J556" i="1"/>
  <c r="I556" i="1"/>
  <c r="H556" i="1"/>
  <c r="G556" i="1"/>
  <c r="F556" i="1"/>
  <c r="E556" i="1"/>
  <c r="D556" i="1"/>
  <c r="L554" i="1"/>
  <c r="K554" i="1"/>
  <c r="J554" i="1"/>
  <c r="H554" i="1"/>
  <c r="G554" i="1"/>
  <c r="E554" i="1"/>
  <c r="D554" i="1"/>
  <c r="M553" i="1"/>
  <c r="I553" i="1"/>
  <c r="F553" i="1"/>
  <c r="E553" i="1"/>
  <c r="D553" i="1"/>
  <c r="L551" i="1"/>
  <c r="K551" i="1"/>
  <c r="H551" i="1"/>
  <c r="E551" i="1"/>
  <c r="D551" i="1"/>
  <c r="N550" i="1"/>
  <c r="M550" i="1"/>
  <c r="J550" i="1"/>
  <c r="I550" i="1"/>
  <c r="G550" i="1"/>
  <c r="F550" i="1"/>
  <c r="E550" i="1"/>
  <c r="D550" i="1"/>
  <c r="L548" i="1"/>
  <c r="E548" i="1"/>
  <c r="D548" i="1"/>
  <c r="O547" i="1"/>
  <c r="N547" i="1"/>
  <c r="M547" i="1"/>
  <c r="K547" i="1"/>
  <c r="J547" i="1"/>
  <c r="I547" i="1"/>
  <c r="H547" i="1"/>
  <c r="G547" i="1"/>
  <c r="F547" i="1"/>
  <c r="E547" i="1"/>
  <c r="D547" i="1"/>
  <c r="O545" i="1"/>
  <c r="N545" i="1"/>
  <c r="M545" i="1"/>
  <c r="L545" i="1"/>
  <c r="K545" i="1"/>
  <c r="J545" i="1"/>
  <c r="H545" i="1"/>
  <c r="G545" i="1"/>
  <c r="F545" i="1"/>
  <c r="E545" i="1"/>
  <c r="D545" i="1"/>
  <c r="P544" i="1"/>
  <c r="I544" i="1"/>
  <c r="E544" i="1"/>
  <c r="D544" i="1"/>
  <c r="O542" i="1"/>
  <c r="N542" i="1"/>
  <c r="L542" i="1"/>
  <c r="K542" i="1"/>
  <c r="H542" i="1"/>
  <c r="G542" i="1"/>
  <c r="E542" i="1"/>
  <c r="D542" i="1"/>
  <c r="Q541" i="1"/>
  <c r="P541" i="1"/>
  <c r="M541" i="1"/>
  <c r="J541" i="1"/>
  <c r="I541" i="1"/>
  <c r="F541" i="1"/>
  <c r="E541" i="1"/>
  <c r="D541" i="1"/>
  <c r="E539" i="1"/>
  <c r="D539" i="1"/>
  <c r="E538" i="1"/>
  <c r="D538" i="1"/>
  <c r="F497" i="1"/>
  <c r="F495" i="1"/>
  <c r="G497" i="1"/>
  <c r="G495" i="1"/>
  <c r="H498" i="1"/>
  <c r="H495" i="1"/>
  <c r="I497" i="1"/>
  <c r="I495" i="1"/>
  <c r="J497" i="1"/>
  <c r="J495" i="1"/>
  <c r="K497" i="1"/>
  <c r="K495" i="1"/>
  <c r="L498" i="1"/>
  <c r="L495" i="1"/>
  <c r="M497" i="1"/>
  <c r="M495" i="1"/>
  <c r="N497" i="1"/>
  <c r="N495" i="1"/>
  <c r="O498" i="1"/>
  <c r="O495" i="1"/>
  <c r="P497" i="1"/>
  <c r="P495" i="1"/>
  <c r="Q497" i="1"/>
  <c r="Q495" i="1"/>
  <c r="R497" i="1"/>
  <c r="R495" i="1"/>
  <c r="F532" i="1"/>
  <c r="E532" i="1"/>
  <c r="D532" i="1"/>
  <c r="G529" i="1"/>
  <c r="F529" i="1"/>
  <c r="E529" i="1"/>
  <c r="D529" i="1"/>
  <c r="H526" i="1"/>
  <c r="G526" i="1"/>
  <c r="F526" i="1"/>
  <c r="E526" i="1"/>
  <c r="D526" i="1"/>
  <c r="H524" i="1"/>
  <c r="G524" i="1"/>
  <c r="F524" i="1"/>
  <c r="E524" i="1"/>
  <c r="D524" i="1"/>
  <c r="I523" i="1"/>
  <c r="E523" i="1"/>
  <c r="D523" i="1"/>
  <c r="H521" i="1"/>
  <c r="G521" i="1"/>
  <c r="E521" i="1"/>
  <c r="D521" i="1"/>
  <c r="J520" i="1"/>
  <c r="I520" i="1"/>
  <c r="F520" i="1"/>
  <c r="E520" i="1"/>
  <c r="D520" i="1"/>
  <c r="H518" i="1"/>
  <c r="E518" i="1"/>
  <c r="D518" i="1"/>
  <c r="K517" i="1"/>
  <c r="J517" i="1"/>
  <c r="I517" i="1"/>
  <c r="G517" i="1"/>
  <c r="F517" i="1"/>
  <c r="E517" i="1"/>
  <c r="D517" i="1"/>
  <c r="L515" i="1"/>
  <c r="K515" i="1"/>
  <c r="J515" i="1"/>
  <c r="I515" i="1"/>
  <c r="H515" i="1"/>
  <c r="G515" i="1"/>
  <c r="F515" i="1"/>
  <c r="E515" i="1"/>
  <c r="D515" i="1"/>
  <c r="L513" i="1"/>
  <c r="K513" i="1"/>
  <c r="J513" i="1"/>
  <c r="H513" i="1"/>
  <c r="G513" i="1"/>
  <c r="E513" i="1"/>
  <c r="D513" i="1"/>
  <c r="M512" i="1"/>
  <c r="I512" i="1"/>
  <c r="F512" i="1"/>
  <c r="E512" i="1"/>
  <c r="D512" i="1"/>
  <c r="L510" i="1"/>
  <c r="K510" i="1"/>
  <c r="H510" i="1"/>
  <c r="E510" i="1"/>
  <c r="D510" i="1"/>
  <c r="N509" i="1"/>
  <c r="M509" i="1"/>
  <c r="J509" i="1"/>
  <c r="I509" i="1"/>
  <c r="G509" i="1"/>
  <c r="F509" i="1"/>
  <c r="E509" i="1"/>
  <c r="D509" i="1"/>
  <c r="L507" i="1"/>
  <c r="E507" i="1"/>
  <c r="D507" i="1"/>
  <c r="O506" i="1"/>
  <c r="N506" i="1"/>
  <c r="M506" i="1"/>
  <c r="K506" i="1"/>
  <c r="J506" i="1"/>
  <c r="I506" i="1"/>
  <c r="H506" i="1"/>
  <c r="G506" i="1"/>
  <c r="F506" i="1"/>
  <c r="E506" i="1"/>
  <c r="D506" i="1"/>
  <c r="O504" i="1"/>
  <c r="N504" i="1"/>
  <c r="M504" i="1"/>
  <c r="L504" i="1"/>
  <c r="K504" i="1"/>
  <c r="J504" i="1"/>
  <c r="H504" i="1"/>
  <c r="G504" i="1"/>
  <c r="F504" i="1"/>
  <c r="E504" i="1"/>
  <c r="D504" i="1"/>
  <c r="P503" i="1"/>
  <c r="I503" i="1"/>
  <c r="E503" i="1"/>
  <c r="D503" i="1"/>
  <c r="O501" i="1"/>
  <c r="N501" i="1"/>
  <c r="L501" i="1"/>
  <c r="K501" i="1"/>
  <c r="H501" i="1"/>
  <c r="G501" i="1"/>
  <c r="E501" i="1"/>
  <c r="D501" i="1"/>
  <c r="Q500" i="1"/>
  <c r="P500" i="1"/>
  <c r="M500" i="1"/>
  <c r="J500" i="1"/>
  <c r="I500" i="1"/>
  <c r="F500" i="1"/>
  <c r="E500" i="1"/>
  <c r="D500" i="1"/>
  <c r="E498" i="1"/>
  <c r="D498" i="1"/>
  <c r="E497" i="1"/>
  <c r="D497" i="1"/>
  <c r="F456" i="1"/>
  <c r="F454" i="1"/>
  <c r="G456" i="1"/>
  <c r="G454" i="1"/>
  <c r="H457" i="1"/>
  <c r="H454" i="1"/>
  <c r="I456" i="1"/>
  <c r="I454" i="1"/>
  <c r="J456" i="1"/>
  <c r="J454" i="1"/>
  <c r="K456" i="1"/>
  <c r="K454" i="1"/>
  <c r="L457" i="1"/>
  <c r="L454" i="1"/>
  <c r="M456" i="1"/>
  <c r="M454" i="1"/>
  <c r="N456" i="1"/>
  <c r="N454" i="1"/>
  <c r="O457" i="1"/>
  <c r="O454" i="1"/>
  <c r="P456" i="1"/>
  <c r="P454" i="1"/>
  <c r="Q456" i="1"/>
  <c r="Q454" i="1"/>
  <c r="R456" i="1"/>
  <c r="R454" i="1"/>
  <c r="F491" i="1"/>
  <c r="E491" i="1"/>
  <c r="D491" i="1"/>
  <c r="G488" i="1"/>
  <c r="F488" i="1"/>
  <c r="E488" i="1"/>
  <c r="D488" i="1"/>
  <c r="H485" i="1"/>
  <c r="G485" i="1"/>
  <c r="F485" i="1"/>
  <c r="E485" i="1"/>
  <c r="D485" i="1"/>
  <c r="H483" i="1"/>
  <c r="G483" i="1"/>
  <c r="F483" i="1"/>
  <c r="E483" i="1"/>
  <c r="D483" i="1"/>
  <c r="I482" i="1"/>
  <c r="E482" i="1"/>
  <c r="D482" i="1"/>
  <c r="H480" i="1"/>
  <c r="G480" i="1"/>
  <c r="E480" i="1"/>
  <c r="D480" i="1"/>
  <c r="J479" i="1"/>
  <c r="I479" i="1"/>
  <c r="F479" i="1"/>
  <c r="E479" i="1"/>
  <c r="D479" i="1"/>
  <c r="H477" i="1"/>
  <c r="E477" i="1"/>
  <c r="D477" i="1"/>
  <c r="K476" i="1"/>
  <c r="J476" i="1"/>
  <c r="I476" i="1"/>
  <c r="G476" i="1"/>
  <c r="F476" i="1"/>
  <c r="E476" i="1"/>
  <c r="D476" i="1"/>
  <c r="L474" i="1"/>
  <c r="K474" i="1"/>
  <c r="J474" i="1"/>
  <c r="I474" i="1"/>
  <c r="H474" i="1"/>
  <c r="G474" i="1"/>
  <c r="F474" i="1"/>
  <c r="E474" i="1"/>
  <c r="D474" i="1"/>
  <c r="L472" i="1"/>
  <c r="K472" i="1"/>
  <c r="J472" i="1"/>
  <c r="H472" i="1"/>
  <c r="G472" i="1"/>
  <c r="E472" i="1"/>
  <c r="D472" i="1"/>
  <c r="M471" i="1"/>
  <c r="I471" i="1"/>
  <c r="F471" i="1"/>
  <c r="E471" i="1"/>
  <c r="D471" i="1"/>
  <c r="L469" i="1"/>
  <c r="K469" i="1"/>
  <c r="H469" i="1"/>
  <c r="E469" i="1"/>
  <c r="D469" i="1"/>
  <c r="N468" i="1"/>
  <c r="M468" i="1"/>
  <c r="J468" i="1"/>
  <c r="I468" i="1"/>
  <c r="G468" i="1"/>
  <c r="F468" i="1"/>
  <c r="E468" i="1"/>
  <c r="D468" i="1"/>
  <c r="L466" i="1"/>
  <c r="E466" i="1"/>
  <c r="D466" i="1"/>
  <c r="O465" i="1"/>
  <c r="N465" i="1"/>
  <c r="M465" i="1"/>
  <c r="K465" i="1"/>
  <c r="J465" i="1"/>
  <c r="I465" i="1"/>
  <c r="H465" i="1"/>
  <c r="G465" i="1"/>
  <c r="F465" i="1"/>
  <c r="E465" i="1"/>
  <c r="D465" i="1"/>
  <c r="O463" i="1"/>
  <c r="N463" i="1"/>
  <c r="M463" i="1"/>
  <c r="L463" i="1"/>
  <c r="K463" i="1"/>
  <c r="J463" i="1"/>
  <c r="H463" i="1"/>
  <c r="G463" i="1"/>
  <c r="F463" i="1"/>
  <c r="E463" i="1"/>
  <c r="D463" i="1"/>
  <c r="P462" i="1"/>
  <c r="I462" i="1"/>
  <c r="E462" i="1"/>
  <c r="D462" i="1"/>
  <c r="O460" i="1"/>
  <c r="N460" i="1"/>
  <c r="L460" i="1"/>
  <c r="K460" i="1"/>
  <c r="H460" i="1"/>
  <c r="G460" i="1"/>
  <c r="E460" i="1"/>
  <c r="D460" i="1"/>
  <c r="Q459" i="1"/>
  <c r="P459" i="1"/>
  <c r="M459" i="1"/>
  <c r="J459" i="1"/>
  <c r="I459" i="1"/>
  <c r="F459" i="1"/>
  <c r="E459" i="1"/>
  <c r="D459" i="1"/>
  <c r="E457" i="1"/>
  <c r="D457" i="1"/>
  <c r="E456" i="1"/>
  <c r="D456" i="1"/>
  <c r="F415" i="1"/>
  <c r="F413" i="1"/>
  <c r="G415" i="1"/>
  <c r="G413" i="1"/>
  <c r="H416" i="1"/>
  <c r="H413" i="1"/>
  <c r="I415" i="1"/>
  <c r="I413" i="1"/>
  <c r="J415" i="1"/>
  <c r="J413" i="1"/>
  <c r="K415" i="1"/>
  <c r="K413" i="1"/>
  <c r="L416" i="1"/>
  <c r="L413" i="1"/>
  <c r="M415" i="1"/>
  <c r="M413" i="1"/>
  <c r="N415" i="1"/>
  <c r="N413" i="1"/>
  <c r="O416" i="1"/>
  <c r="O413" i="1"/>
  <c r="P415" i="1"/>
  <c r="P413" i="1"/>
  <c r="Q415" i="1"/>
  <c r="Q413" i="1"/>
  <c r="R415" i="1"/>
  <c r="R413" i="1"/>
  <c r="F450" i="1"/>
  <c r="E450" i="1"/>
  <c r="D450" i="1"/>
  <c r="G447" i="1"/>
  <c r="F447" i="1"/>
  <c r="E447" i="1"/>
  <c r="D447" i="1"/>
  <c r="H444" i="1"/>
  <c r="G444" i="1"/>
  <c r="F444" i="1"/>
  <c r="E444" i="1"/>
  <c r="D444" i="1"/>
  <c r="H442" i="1"/>
  <c r="G442" i="1"/>
  <c r="F442" i="1"/>
  <c r="E442" i="1"/>
  <c r="D442" i="1"/>
  <c r="I441" i="1"/>
  <c r="E441" i="1"/>
  <c r="D441" i="1"/>
  <c r="H439" i="1"/>
  <c r="G439" i="1"/>
  <c r="E439" i="1"/>
  <c r="D439" i="1"/>
  <c r="J438" i="1"/>
  <c r="I438" i="1"/>
  <c r="F438" i="1"/>
  <c r="E438" i="1"/>
  <c r="D438" i="1"/>
  <c r="H436" i="1"/>
  <c r="E436" i="1"/>
  <c r="D436" i="1"/>
  <c r="K435" i="1"/>
  <c r="J435" i="1"/>
  <c r="I435" i="1"/>
  <c r="G435" i="1"/>
  <c r="F435" i="1"/>
  <c r="E435" i="1"/>
  <c r="D435" i="1"/>
  <c r="L433" i="1"/>
  <c r="K433" i="1"/>
  <c r="J433" i="1"/>
  <c r="I433" i="1"/>
  <c r="H433" i="1"/>
  <c r="G433" i="1"/>
  <c r="F433" i="1"/>
  <c r="E433" i="1"/>
  <c r="D433" i="1"/>
  <c r="L431" i="1"/>
  <c r="K431" i="1"/>
  <c r="J431" i="1"/>
  <c r="H431" i="1"/>
  <c r="G431" i="1"/>
  <c r="E431" i="1"/>
  <c r="D431" i="1"/>
  <c r="M430" i="1"/>
  <c r="I430" i="1"/>
  <c r="F430" i="1"/>
  <c r="E430" i="1"/>
  <c r="D430" i="1"/>
  <c r="L428" i="1"/>
  <c r="K428" i="1"/>
  <c r="H428" i="1"/>
  <c r="E428" i="1"/>
  <c r="D428" i="1"/>
  <c r="N427" i="1"/>
  <c r="M427" i="1"/>
  <c r="J427" i="1"/>
  <c r="I427" i="1"/>
  <c r="G427" i="1"/>
  <c r="F427" i="1"/>
  <c r="E427" i="1"/>
  <c r="D427" i="1"/>
  <c r="L425" i="1"/>
  <c r="E425" i="1"/>
  <c r="D425" i="1"/>
  <c r="O424" i="1"/>
  <c r="N424" i="1"/>
  <c r="M424" i="1"/>
  <c r="K424" i="1"/>
  <c r="J424" i="1"/>
  <c r="I424" i="1"/>
  <c r="H424" i="1"/>
  <c r="G424" i="1"/>
  <c r="F424" i="1"/>
  <c r="E424" i="1"/>
  <c r="D424" i="1"/>
  <c r="O422" i="1"/>
  <c r="N422" i="1"/>
  <c r="M422" i="1"/>
  <c r="L422" i="1"/>
  <c r="K422" i="1"/>
  <c r="J422" i="1"/>
  <c r="H422" i="1"/>
  <c r="G422" i="1"/>
  <c r="F422" i="1"/>
  <c r="E422" i="1"/>
  <c r="D422" i="1"/>
  <c r="P421" i="1"/>
  <c r="I421" i="1"/>
  <c r="E421" i="1"/>
  <c r="D421" i="1"/>
  <c r="O419" i="1"/>
  <c r="N419" i="1"/>
  <c r="L419" i="1"/>
  <c r="K419" i="1"/>
  <c r="H419" i="1"/>
  <c r="G419" i="1"/>
  <c r="E419" i="1"/>
  <c r="D419" i="1"/>
  <c r="Q418" i="1"/>
  <c r="P418" i="1"/>
  <c r="M418" i="1"/>
  <c r="J418" i="1"/>
  <c r="I418" i="1"/>
  <c r="F418" i="1"/>
  <c r="E418" i="1"/>
  <c r="D418" i="1"/>
  <c r="E416" i="1"/>
  <c r="D416" i="1"/>
  <c r="E415" i="1"/>
  <c r="D415" i="1"/>
  <c r="F374" i="1"/>
  <c r="F372" i="1"/>
  <c r="G374" i="1"/>
  <c r="G372" i="1"/>
  <c r="H375" i="1"/>
  <c r="H372" i="1"/>
  <c r="I374" i="1"/>
  <c r="I372" i="1"/>
  <c r="J374" i="1"/>
  <c r="J372" i="1"/>
  <c r="K374" i="1"/>
  <c r="K372" i="1"/>
  <c r="L375" i="1"/>
  <c r="L372" i="1"/>
  <c r="M374" i="1"/>
  <c r="M372" i="1"/>
  <c r="N374" i="1"/>
  <c r="N372" i="1"/>
  <c r="O375" i="1"/>
  <c r="O372" i="1"/>
  <c r="P374" i="1"/>
  <c r="P372" i="1"/>
  <c r="Q374" i="1"/>
  <c r="Q372" i="1"/>
  <c r="R374" i="1"/>
  <c r="R372" i="1"/>
  <c r="F409" i="1"/>
  <c r="E409" i="1"/>
  <c r="D409" i="1"/>
  <c r="G406" i="1"/>
  <c r="F406" i="1"/>
  <c r="E406" i="1"/>
  <c r="D406" i="1"/>
  <c r="H403" i="1"/>
  <c r="G403" i="1"/>
  <c r="F403" i="1"/>
  <c r="E403" i="1"/>
  <c r="D403" i="1"/>
  <c r="H401" i="1"/>
  <c r="G401" i="1"/>
  <c r="F401" i="1"/>
  <c r="E401" i="1"/>
  <c r="D401" i="1"/>
  <c r="I400" i="1"/>
  <c r="E400" i="1"/>
  <c r="D400" i="1"/>
  <c r="H398" i="1"/>
  <c r="G398" i="1"/>
  <c r="E398" i="1"/>
  <c r="D398" i="1"/>
  <c r="J397" i="1"/>
  <c r="I397" i="1"/>
  <c r="F397" i="1"/>
  <c r="E397" i="1"/>
  <c r="D397" i="1"/>
  <c r="H395" i="1"/>
  <c r="E395" i="1"/>
  <c r="D395" i="1"/>
  <c r="K394" i="1"/>
  <c r="J394" i="1"/>
  <c r="I394" i="1"/>
  <c r="G394" i="1"/>
  <c r="F394" i="1"/>
  <c r="E394" i="1"/>
  <c r="D394" i="1"/>
  <c r="L392" i="1"/>
  <c r="K392" i="1"/>
  <c r="J392" i="1"/>
  <c r="I392" i="1"/>
  <c r="H392" i="1"/>
  <c r="G392" i="1"/>
  <c r="F392" i="1"/>
  <c r="E392" i="1"/>
  <c r="D392" i="1"/>
  <c r="L390" i="1"/>
  <c r="K390" i="1"/>
  <c r="J390" i="1"/>
  <c r="H390" i="1"/>
  <c r="G390" i="1"/>
  <c r="E390" i="1"/>
  <c r="D390" i="1"/>
  <c r="M389" i="1"/>
  <c r="I389" i="1"/>
  <c r="F389" i="1"/>
  <c r="E389" i="1"/>
  <c r="D389" i="1"/>
  <c r="L387" i="1"/>
  <c r="K387" i="1"/>
  <c r="H387" i="1"/>
  <c r="E387" i="1"/>
  <c r="D387" i="1"/>
  <c r="N386" i="1"/>
  <c r="M386" i="1"/>
  <c r="J386" i="1"/>
  <c r="I386" i="1"/>
  <c r="G386" i="1"/>
  <c r="F386" i="1"/>
  <c r="E386" i="1"/>
  <c r="D386" i="1"/>
  <c r="L384" i="1"/>
  <c r="E384" i="1"/>
  <c r="D384" i="1"/>
  <c r="O383" i="1"/>
  <c r="N383" i="1"/>
  <c r="M383" i="1"/>
  <c r="K383" i="1"/>
  <c r="J383" i="1"/>
  <c r="I383" i="1"/>
  <c r="H383" i="1"/>
  <c r="G383" i="1"/>
  <c r="F383" i="1"/>
  <c r="E383" i="1"/>
  <c r="D383" i="1"/>
  <c r="O381" i="1"/>
  <c r="N381" i="1"/>
  <c r="M381" i="1"/>
  <c r="L381" i="1"/>
  <c r="K381" i="1"/>
  <c r="J381" i="1"/>
  <c r="H381" i="1"/>
  <c r="G381" i="1"/>
  <c r="F381" i="1"/>
  <c r="E381" i="1"/>
  <c r="D381" i="1"/>
  <c r="P380" i="1"/>
  <c r="I380" i="1"/>
  <c r="E380" i="1"/>
  <c r="D380" i="1"/>
  <c r="O378" i="1"/>
  <c r="N378" i="1"/>
  <c r="L378" i="1"/>
  <c r="K378" i="1"/>
  <c r="H378" i="1"/>
  <c r="G378" i="1"/>
  <c r="E378" i="1"/>
  <c r="D378" i="1"/>
  <c r="Q377" i="1"/>
  <c r="P377" i="1"/>
  <c r="M377" i="1"/>
  <c r="J377" i="1"/>
  <c r="I377" i="1"/>
  <c r="F377" i="1"/>
  <c r="E377" i="1"/>
  <c r="D377" i="1"/>
  <c r="E375" i="1"/>
  <c r="D375" i="1"/>
  <c r="E374" i="1"/>
  <c r="D374" i="1"/>
  <c r="F333" i="1"/>
  <c r="F331" i="1"/>
  <c r="G333" i="1"/>
  <c r="G331" i="1"/>
  <c r="H334" i="1"/>
  <c r="H331" i="1"/>
  <c r="I333" i="1"/>
  <c r="I331" i="1"/>
  <c r="J333" i="1"/>
  <c r="J331" i="1"/>
  <c r="K333" i="1"/>
  <c r="K331" i="1"/>
  <c r="L334" i="1"/>
  <c r="L331" i="1"/>
  <c r="M333" i="1"/>
  <c r="M331" i="1"/>
  <c r="N333" i="1"/>
  <c r="N331" i="1"/>
  <c r="O334" i="1"/>
  <c r="O331" i="1"/>
  <c r="P333" i="1"/>
  <c r="P331" i="1"/>
  <c r="Q333" i="1"/>
  <c r="Q331" i="1"/>
  <c r="R333" i="1"/>
  <c r="R331" i="1"/>
  <c r="F368" i="1"/>
  <c r="E368" i="1"/>
  <c r="D368" i="1"/>
  <c r="G365" i="1"/>
  <c r="F365" i="1"/>
  <c r="E365" i="1"/>
  <c r="D365" i="1"/>
  <c r="H362" i="1"/>
  <c r="G362" i="1"/>
  <c r="F362" i="1"/>
  <c r="E362" i="1"/>
  <c r="D362" i="1"/>
  <c r="H360" i="1"/>
  <c r="G360" i="1"/>
  <c r="F360" i="1"/>
  <c r="E360" i="1"/>
  <c r="D360" i="1"/>
  <c r="I359" i="1"/>
  <c r="E359" i="1"/>
  <c r="D359" i="1"/>
  <c r="H357" i="1"/>
  <c r="G357" i="1"/>
  <c r="E357" i="1"/>
  <c r="D357" i="1"/>
  <c r="J356" i="1"/>
  <c r="I356" i="1"/>
  <c r="F356" i="1"/>
  <c r="E356" i="1"/>
  <c r="D356" i="1"/>
  <c r="H354" i="1"/>
  <c r="E354" i="1"/>
  <c r="D354" i="1"/>
  <c r="K353" i="1"/>
  <c r="J353" i="1"/>
  <c r="I353" i="1"/>
  <c r="G353" i="1"/>
  <c r="F353" i="1"/>
  <c r="E353" i="1"/>
  <c r="D353" i="1"/>
  <c r="L351" i="1"/>
  <c r="K351" i="1"/>
  <c r="J351" i="1"/>
  <c r="I351" i="1"/>
  <c r="H351" i="1"/>
  <c r="G351" i="1"/>
  <c r="F351" i="1"/>
  <c r="E351" i="1"/>
  <c r="D351" i="1"/>
  <c r="L349" i="1"/>
  <c r="K349" i="1"/>
  <c r="J349" i="1"/>
  <c r="H349" i="1"/>
  <c r="G349" i="1"/>
  <c r="E349" i="1"/>
  <c r="D349" i="1"/>
  <c r="M348" i="1"/>
  <c r="I348" i="1"/>
  <c r="F348" i="1"/>
  <c r="E348" i="1"/>
  <c r="D348" i="1"/>
  <c r="L346" i="1"/>
  <c r="K346" i="1"/>
  <c r="H346" i="1"/>
  <c r="E346" i="1"/>
  <c r="D346" i="1"/>
  <c r="N345" i="1"/>
  <c r="M345" i="1"/>
  <c r="J345" i="1"/>
  <c r="I345" i="1"/>
  <c r="G345" i="1"/>
  <c r="F345" i="1"/>
  <c r="E345" i="1"/>
  <c r="D345" i="1"/>
  <c r="L343" i="1"/>
  <c r="E343" i="1"/>
  <c r="D343" i="1"/>
  <c r="O342" i="1"/>
  <c r="N342" i="1"/>
  <c r="M342" i="1"/>
  <c r="K342" i="1"/>
  <c r="J342" i="1"/>
  <c r="I342" i="1"/>
  <c r="H342" i="1"/>
  <c r="G342" i="1"/>
  <c r="F342" i="1"/>
  <c r="E342" i="1"/>
  <c r="D342" i="1"/>
  <c r="O340" i="1"/>
  <c r="N340" i="1"/>
  <c r="M340" i="1"/>
  <c r="L340" i="1"/>
  <c r="K340" i="1"/>
  <c r="J340" i="1"/>
  <c r="H340" i="1"/>
  <c r="G340" i="1"/>
  <c r="F340" i="1"/>
  <c r="E340" i="1"/>
  <c r="D340" i="1"/>
  <c r="P339" i="1"/>
  <c r="I339" i="1"/>
  <c r="E339" i="1"/>
  <c r="D339" i="1"/>
  <c r="O337" i="1"/>
  <c r="N337" i="1"/>
  <c r="L337" i="1"/>
  <c r="K337" i="1"/>
  <c r="H337" i="1"/>
  <c r="G337" i="1"/>
  <c r="E337" i="1"/>
  <c r="D337" i="1"/>
  <c r="Q336" i="1"/>
  <c r="P336" i="1"/>
  <c r="M336" i="1"/>
  <c r="J336" i="1"/>
  <c r="I336" i="1"/>
  <c r="F336" i="1"/>
  <c r="E336" i="1"/>
  <c r="D336" i="1"/>
  <c r="E334" i="1"/>
  <c r="D334" i="1"/>
  <c r="E333" i="1"/>
  <c r="D333" i="1"/>
  <c r="F292" i="1"/>
  <c r="F290" i="1"/>
  <c r="G292" i="1"/>
  <c r="G290" i="1"/>
  <c r="H293" i="1"/>
  <c r="H290" i="1"/>
  <c r="I292" i="1"/>
  <c r="I290" i="1"/>
  <c r="J292" i="1"/>
  <c r="J290" i="1"/>
  <c r="K292" i="1"/>
  <c r="K290" i="1"/>
  <c r="L293" i="1"/>
  <c r="L290" i="1"/>
  <c r="M292" i="1"/>
  <c r="M290" i="1"/>
  <c r="N292" i="1"/>
  <c r="N290" i="1"/>
  <c r="O293" i="1"/>
  <c r="O290" i="1"/>
  <c r="P292" i="1"/>
  <c r="P290" i="1"/>
  <c r="Q292" i="1"/>
  <c r="Q290" i="1"/>
  <c r="R292" i="1"/>
  <c r="R290" i="1"/>
  <c r="F327" i="1"/>
  <c r="E327" i="1"/>
  <c r="D327" i="1"/>
  <c r="G324" i="1"/>
  <c r="F324" i="1"/>
  <c r="E324" i="1"/>
  <c r="D324" i="1"/>
  <c r="H321" i="1"/>
  <c r="G321" i="1"/>
  <c r="F321" i="1"/>
  <c r="E321" i="1"/>
  <c r="D321" i="1"/>
  <c r="H319" i="1"/>
  <c r="G319" i="1"/>
  <c r="F319" i="1"/>
  <c r="E319" i="1"/>
  <c r="D319" i="1"/>
  <c r="I318" i="1"/>
  <c r="E318" i="1"/>
  <c r="D318" i="1"/>
  <c r="H316" i="1"/>
  <c r="G316" i="1"/>
  <c r="E316" i="1"/>
  <c r="D316" i="1"/>
  <c r="J315" i="1"/>
  <c r="I315" i="1"/>
  <c r="F315" i="1"/>
  <c r="E315" i="1"/>
  <c r="D315" i="1"/>
  <c r="H313" i="1"/>
  <c r="E313" i="1"/>
  <c r="D313" i="1"/>
  <c r="K312" i="1"/>
  <c r="J312" i="1"/>
  <c r="I312" i="1"/>
  <c r="G312" i="1"/>
  <c r="F312" i="1"/>
  <c r="E312" i="1"/>
  <c r="D312" i="1"/>
  <c r="L310" i="1"/>
  <c r="K310" i="1"/>
  <c r="J310" i="1"/>
  <c r="I310" i="1"/>
  <c r="H310" i="1"/>
  <c r="G310" i="1"/>
  <c r="F310" i="1"/>
  <c r="E310" i="1"/>
  <c r="D310" i="1"/>
  <c r="L308" i="1"/>
  <c r="K308" i="1"/>
  <c r="J308" i="1"/>
  <c r="H308" i="1"/>
  <c r="G308" i="1"/>
  <c r="E308" i="1"/>
  <c r="D308" i="1"/>
  <c r="M307" i="1"/>
  <c r="I307" i="1"/>
  <c r="F307" i="1"/>
  <c r="E307" i="1"/>
  <c r="D307" i="1"/>
  <c r="L305" i="1"/>
  <c r="K305" i="1"/>
  <c r="H305" i="1"/>
  <c r="E305" i="1"/>
  <c r="D305" i="1"/>
  <c r="N304" i="1"/>
  <c r="M304" i="1"/>
  <c r="J304" i="1"/>
  <c r="I304" i="1"/>
  <c r="G304" i="1"/>
  <c r="F304" i="1"/>
  <c r="E304" i="1"/>
  <c r="D304" i="1"/>
  <c r="L302" i="1"/>
  <c r="E302" i="1"/>
  <c r="D302" i="1"/>
  <c r="O301" i="1"/>
  <c r="N301" i="1"/>
  <c r="M301" i="1"/>
  <c r="K301" i="1"/>
  <c r="J301" i="1"/>
  <c r="I301" i="1"/>
  <c r="H301" i="1"/>
  <c r="G301" i="1"/>
  <c r="F301" i="1"/>
  <c r="E301" i="1"/>
  <c r="D301" i="1"/>
  <c r="O299" i="1"/>
  <c r="N299" i="1"/>
  <c r="M299" i="1"/>
  <c r="L299" i="1"/>
  <c r="K299" i="1"/>
  <c r="J299" i="1"/>
  <c r="H299" i="1"/>
  <c r="G299" i="1"/>
  <c r="F299" i="1"/>
  <c r="E299" i="1"/>
  <c r="D299" i="1"/>
  <c r="P298" i="1"/>
  <c r="I298" i="1"/>
  <c r="E298" i="1"/>
  <c r="D298" i="1"/>
  <c r="O296" i="1"/>
  <c r="N296" i="1"/>
  <c r="L296" i="1"/>
  <c r="K296" i="1"/>
  <c r="H296" i="1"/>
  <c r="G296" i="1"/>
  <c r="E296" i="1"/>
  <c r="D296" i="1"/>
  <c r="Q295" i="1"/>
  <c r="P295" i="1"/>
  <c r="M295" i="1"/>
  <c r="J295" i="1"/>
  <c r="I295" i="1"/>
  <c r="F295" i="1"/>
  <c r="E295" i="1"/>
  <c r="D295" i="1"/>
  <c r="E293" i="1"/>
  <c r="D293" i="1"/>
  <c r="E292" i="1"/>
  <c r="D292" i="1"/>
  <c r="F251" i="1"/>
  <c r="F249" i="1"/>
  <c r="G251" i="1"/>
  <c r="G249" i="1"/>
  <c r="H252" i="1"/>
  <c r="H249" i="1"/>
  <c r="I251" i="1"/>
  <c r="I249" i="1"/>
  <c r="J251" i="1"/>
  <c r="J249" i="1"/>
  <c r="K251" i="1"/>
  <c r="K249" i="1"/>
  <c r="L252" i="1"/>
  <c r="L249" i="1"/>
  <c r="M251" i="1"/>
  <c r="M249" i="1"/>
  <c r="N251" i="1"/>
  <c r="N249" i="1"/>
  <c r="O252" i="1"/>
  <c r="O249" i="1"/>
  <c r="P251" i="1"/>
  <c r="P249" i="1"/>
  <c r="Q251" i="1"/>
  <c r="Q249" i="1"/>
  <c r="R251" i="1"/>
  <c r="R249" i="1"/>
  <c r="F286" i="1"/>
  <c r="E286" i="1"/>
  <c r="D286" i="1"/>
  <c r="G283" i="1"/>
  <c r="F283" i="1"/>
  <c r="E283" i="1"/>
  <c r="D283" i="1"/>
  <c r="H280" i="1"/>
  <c r="G280" i="1"/>
  <c r="F280" i="1"/>
  <c r="E280" i="1"/>
  <c r="D280" i="1"/>
  <c r="H278" i="1"/>
  <c r="G278" i="1"/>
  <c r="F278" i="1"/>
  <c r="E278" i="1"/>
  <c r="D278" i="1"/>
  <c r="I277" i="1"/>
  <c r="E277" i="1"/>
  <c r="D277" i="1"/>
  <c r="H275" i="1"/>
  <c r="G275" i="1"/>
  <c r="E275" i="1"/>
  <c r="D275" i="1"/>
  <c r="J274" i="1"/>
  <c r="I274" i="1"/>
  <c r="F274" i="1"/>
  <c r="E274" i="1"/>
  <c r="D274" i="1"/>
  <c r="H272" i="1"/>
  <c r="E272" i="1"/>
  <c r="D272" i="1"/>
  <c r="K271" i="1"/>
  <c r="J271" i="1"/>
  <c r="I271" i="1"/>
  <c r="G271" i="1"/>
  <c r="F271" i="1"/>
  <c r="E271" i="1"/>
  <c r="D271" i="1"/>
  <c r="L269" i="1"/>
  <c r="K269" i="1"/>
  <c r="J269" i="1"/>
  <c r="I269" i="1"/>
  <c r="H269" i="1"/>
  <c r="G269" i="1"/>
  <c r="F269" i="1"/>
  <c r="E269" i="1"/>
  <c r="D269" i="1"/>
  <c r="L267" i="1"/>
  <c r="K267" i="1"/>
  <c r="J267" i="1"/>
  <c r="H267" i="1"/>
  <c r="G267" i="1"/>
  <c r="E267" i="1"/>
  <c r="D267" i="1"/>
  <c r="M266" i="1"/>
  <c r="I266" i="1"/>
  <c r="F266" i="1"/>
  <c r="E266" i="1"/>
  <c r="D266" i="1"/>
  <c r="L264" i="1"/>
  <c r="K264" i="1"/>
  <c r="H264" i="1"/>
  <c r="E264" i="1"/>
  <c r="D264" i="1"/>
  <c r="N263" i="1"/>
  <c r="M263" i="1"/>
  <c r="J263" i="1"/>
  <c r="I263" i="1"/>
  <c r="G263" i="1"/>
  <c r="F263" i="1"/>
  <c r="E263" i="1"/>
  <c r="D263" i="1"/>
  <c r="L261" i="1"/>
  <c r="E261" i="1"/>
  <c r="D261" i="1"/>
  <c r="O260" i="1"/>
  <c r="N260" i="1"/>
  <c r="M260" i="1"/>
  <c r="K260" i="1"/>
  <c r="J260" i="1"/>
  <c r="I260" i="1"/>
  <c r="H260" i="1"/>
  <c r="G260" i="1"/>
  <c r="F260" i="1"/>
  <c r="E260" i="1"/>
  <c r="D260" i="1"/>
  <c r="O258" i="1"/>
  <c r="N258" i="1"/>
  <c r="M258" i="1"/>
  <c r="L258" i="1"/>
  <c r="K258" i="1"/>
  <c r="J258" i="1"/>
  <c r="H258" i="1"/>
  <c r="G258" i="1"/>
  <c r="F258" i="1"/>
  <c r="E258" i="1"/>
  <c r="D258" i="1"/>
  <c r="P257" i="1"/>
  <c r="I257" i="1"/>
  <c r="E257" i="1"/>
  <c r="D257" i="1"/>
  <c r="O255" i="1"/>
  <c r="N255" i="1"/>
  <c r="L255" i="1"/>
  <c r="K255" i="1"/>
  <c r="H255" i="1"/>
  <c r="G255" i="1"/>
  <c r="E255" i="1"/>
  <c r="D255" i="1"/>
  <c r="Q254" i="1"/>
  <c r="P254" i="1"/>
  <c r="M254" i="1"/>
  <c r="J254" i="1"/>
  <c r="I254" i="1"/>
  <c r="F254" i="1"/>
  <c r="E254" i="1"/>
  <c r="D254" i="1"/>
  <c r="E252" i="1"/>
  <c r="D252" i="1"/>
  <c r="E251" i="1"/>
  <c r="D251" i="1"/>
  <c r="F210" i="1"/>
  <c r="F208" i="1"/>
  <c r="G210" i="1"/>
  <c r="G208" i="1"/>
  <c r="H211" i="1"/>
  <c r="H208" i="1"/>
  <c r="I210" i="1"/>
  <c r="I208" i="1"/>
  <c r="J210" i="1"/>
  <c r="J208" i="1"/>
  <c r="K210" i="1"/>
  <c r="K208" i="1"/>
  <c r="L211" i="1"/>
  <c r="L208" i="1"/>
  <c r="M210" i="1"/>
  <c r="M208" i="1"/>
  <c r="N210" i="1"/>
  <c r="N208" i="1"/>
  <c r="O211" i="1"/>
  <c r="O208" i="1"/>
  <c r="P210" i="1"/>
  <c r="P208" i="1"/>
  <c r="Q210" i="1"/>
  <c r="Q208" i="1"/>
  <c r="R210" i="1"/>
  <c r="R208" i="1"/>
  <c r="F245" i="1"/>
  <c r="E245" i="1"/>
  <c r="D245" i="1"/>
  <c r="G242" i="1"/>
  <c r="F242" i="1"/>
  <c r="E242" i="1"/>
  <c r="D242" i="1"/>
  <c r="H239" i="1"/>
  <c r="G239" i="1"/>
  <c r="F239" i="1"/>
  <c r="E239" i="1"/>
  <c r="D239" i="1"/>
  <c r="H237" i="1"/>
  <c r="G237" i="1"/>
  <c r="F237" i="1"/>
  <c r="E237" i="1"/>
  <c r="D237" i="1"/>
  <c r="I236" i="1"/>
  <c r="E236" i="1"/>
  <c r="D236" i="1"/>
  <c r="H234" i="1"/>
  <c r="G234" i="1"/>
  <c r="E234" i="1"/>
  <c r="D234" i="1"/>
  <c r="J233" i="1"/>
  <c r="I233" i="1"/>
  <c r="F233" i="1"/>
  <c r="E233" i="1"/>
  <c r="D233" i="1"/>
  <c r="H231" i="1"/>
  <c r="E231" i="1"/>
  <c r="D231" i="1"/>
  <c r="K230" i="1"/>
  <c r="J230" i="1"/>
  <c r="I230" i="1"/>
  <c r="G230" i="1"/>
  <c r="F230" i="1"/>
  <c r="E230" i="1"/>
  <c r="D230" i="1"/>
  <c r="L228" i="1"/>
  <c r="K228" i="1"/>
  <c r="J228" i="1"/>
  <c r="I228" i="1"/>
  <c r="H228" i="1"/>
  <c r="G228" i="1"/>
  <c r="F228" i="1"/>
  <c r="E228" i="1"/>
  <c r="D228" i="1"/>
  <c r="L226" i="1"/>
  <c r="K226" i="1"/>
  <c r="J226" i="1"/>
  <c r="H226" i="1"/>
  <c r="G226" i="1"/>
  <c r="E226" i="1"/>
  <c r="D226" i="1"/>
  <c r="M225" i="1"/>
  <c r="I225" i="1"/>
  <c r="F225" i="1"/>
  <c r="E225" i="1"/>
  <c r="D225" i="1"/>
  <c r="L223" i="1"/>
  <c r="K223" i="1"/>
  <c r="H223" i="1"/>
  <c r="E223" i="1"/>
  <c r="D223" i="1"/>
  <c r="N222" i="1"/>
  <c r="M222" i="1"/>
  <c r="J222" i="1"/>
  <c r="I222" i="1"/>
  <c r="G222" i="1"/>
  <c r="F222" i="1"/>
  <c r="E222" i="1"/>
  <c r="D222" i="1"/>
  <c r="L220" i="1"/>
  <c r="E220" i="1"/>
  <c r="D220" i="1"/>
  <c r="O219" i="1"/>
  <c r="N219" i="1"/>
  <c r="M219" i="1"/>
  <c r="K219" i="1"/>
  <c r="J219" i="1"/>
  <c r="I219" i="1"/>
  <c r="H219" i="1"/>
  <c r="G219" i="1"/>
  <c r="F219" i="1"/>
  <c r="E219" i="1"/>
  <c r="D219" i="1"/>
  <c r="O217" i="1"/>
  <c r="N217" i="1"/>
  <c r="M217" i="1"/>
  <c r="L217" i="1"/>
  <c r="K217" i="1"/>
  <c r="J217" i="1"/>
  <c r="H217" i="1"/>
  <c r="G217" i="1"/>
  <c r="F217" i="1"/>
  <c r="E217" i="1"/>
  <c r="D217" i="1"/>
  <c r="P216" i="1"/>
  <c r="I216" i="1"/>
  <c r="E216" i="1"/>
  <c r="D216" i="1"/>
  <c r="O214" i="1"/>
  <c r="N214" i="1"/>
  <c r="L214" i="1"/>
  <c r="K214" i="1"/>
  <c r="H214" i="1"/>
  <c r="G214" i="1"/>
  <c r="E214" i="1"/>
  <c r="D214" i="1"/>
  <c r="Q213" i="1"/>
  <c r="P213" i="1"/>
  <c r="M213" i="1"/>
  <c r="J213" i="1"/>
  <c r="I213" i="1"/>
  <c r="F213" i="1"/>
  <c r="E213" i="1"/>
  <c r="D213" i="1"/>
  <c r="E211" i="1"/>
  <c r="D211" i="1"/>
  <c r="E210" i="1"/>
  <c r="D210" i="1"/>
  <c r="F169" i="1"/>
  <c r="F167" i="1"/>
  <c r="G169" i="1"/>
  <c r="G167" i="1"/>
  <c r="H170" i="1"/>
  <c r="H167" i="1"/>
  <c r="I169" i="1"/>
  <c r="I167" i="1"/>
  <c r="J169" i="1"/>
  <c r="J167" i="1"/>
  <c r="K169" i="1"/>
  <c r="K167" i="1"/>
  <c r="L170" i="1"/>
  <c r="L167" i="1"/>
  <c r="M169" i="1"/>
  <c r="M167" i="1"/>
  <c r="N169" i="1"/>
  <c r="N167" i="1"/>
  <c r="O170" i="1"/>
  <c r="O167" i="1"/>
  <c r="P169" i="1"/>
  <c r="P167" i="1"/>
  <c r="Q169" i="1"/>
  <c r="Q167" i="1"/>
  <c r="R169" i="1"/>
  <c r="R167" i="1"/>
  <c r="F204" i="1"/>
  <c r="E204" i="1"/>
  <c r="D204" i="1"/>
  <c r="G201" i="1"/>
  <c r="F201" i="1"/>
  <c r="E201" i="1"/>
  <c r="D201" i="1"/>
  <c r="H198" i="1"/>
  <c r="G198" i="1"/>
  <c r="F198" i="1"/>
  <c r="E198" i="1"/>
  <c r="D198" i="1"/>
  <c r="H196" i="1"/>
  <c r="G196" i="1"/>
  <c r="F196" i="1"/>
  <c r="E196" i="1"/>
  <c r="D196" i="1"/>
  <c r="I195" i="1"/>
  <c r="E195" i="1"/>
  <c r="D195" i="1"/>
  <c r="H193" i="1"/>
  <c r="G193" i="1"/>
  <c r="E193" i="1"/>
  <c r="D193" i="1"/>
  <c r="J192" i="1"/>
  <c r="I192" i="1"/>
  <c r="F192" i="1"/>
  <c r="E192" i="1"/>
  <c r="D192" i="1"/>
  <c r="H190" i="1"/>
  <c r="E190" i="1"/>
  <c r="D190" i="1"/>
  <c r="K189" i="1"/>
  <c r="J189" i="1"/>
  <c r="I189" i="1"/>
  <c r="G189" i="1"/>
  <c r="F189" i="1"/>
  <c r="E189" i="1"/>
  <c r="D189" i="1"/>
  <c r="L187" i="1"/>
  <c r="K187" i="1"/>
  <c r="J187" i="1"/>
  <c r="I187" i="1"/>
  <c r="H187" i="1"/>
  <c r="G187" i="1"/>
  <c r="F187" i="1"/>
  <c r="E187" i="1"/>
  <c r="D187" i="1"/>
  <c r="L185" i="1"/>
  <c r="K185" i="1"/>
  <c r="J185" i="1"/>
  <c r="H185" i="1"/>
  <c r="G185" i="1"/>
  <c r="E185" i="1"/>
  <c r="D185" i="1"/>
  <c r="M184" i="1"/>
  <c r="I184" i="1"/>
  <c r="F184" i="1"/>
  <c r="E184" i="1"/>
  <c r="D184" i="1"/>
  <c r="L182" i="1"/>
  <c r="K182" i="1"/>
  <c r="H182" i="1"/>
  <c r="E182" i="1"/>
  <c r="D182" i="1"/>
  <c r="N181" i="1"/>
  <c r="M181" i="1"/>
  <c r="J181" i="1"/>
  <c r="I181" i="1"/>
  <c r="G181" i="1"/>
  <c r="F181" i="1"/>
  <c r="E181" i="1"/>
  <c r="D181" i="1"/>
  <c r="L179" i="1"/>
  <c r="E179" i="1"/>
  <c r="D179" i="1"/>
  <c r="O178" i="1"/>
  <c r="N178" i="1"/>
  <c r="M178" i="1"/>
  <c r="K178" i="1"/>
  <c r="J178" i="1"/>
  <c r="I178" i="1"/>
  <c r="H178" i="1"/>
  <c r="G178" i="1"/>
  <c r="F178" i="1"/>
  <c r="E178" i="1"/>
  <c r="D178" i="1"/>
  <c r="O176" i="1"/>
  <c r="N176" i="1"/>
  <c r="M176" i="1"/>
  <c r="L176" i="1"/>
  <c r="K176" i="1"/>
  <c r="J176" i="1"/>
  <c r="H176" i="1"/>
  <c r="G176" i="1"/>
  <c r="F176" i="1"/>
  <c r="E176" i="1"/>
  <c r="D176" i="1"/>
  <c r="P175" i="1"/>
  <c r="I175" i="1"/>
  <c r="E175" i="1"/>
  <c r="D175" i="1"/>
  <c r="O173" i="1"/>
  <c r="N173" i="1"/>
  <c r="L173" i="1"/>
  <c r="K173" i="1"/>
  <c r="H173" i="1"/>
  <c r="G173" i="1"/>
  <c r="E173" i="1"/>
  <c r="D173" i="1"/>
  <c r="Q172" i="1"/>
  <c r="P172" i="1"/>
  <c r="M172" i="1"/>
  <c r="J172" i="1"/>
  <c r="I172" i="1"/>
  <c r="F172" i="1"/>
  <c r="E172" i="1"/>
  <c r="D172" i="1"/>
  <c r="E170" i="1"/>
  <c r="D170" i="1"/>
  <c r="E169" i="1"/>
  <c r="D169" i="1"/>
  <c r="F128" i="1"/>
  <c r="F126" i="1"/>
  <c r="G128" i="1"/>
  <c r="G126" i="1"/>
  <c r="H129" i="1"/>
  <c r="H126" i="1"/>
  <c r="I128" i="1"/>
  <c r="I126" i="1"/>
  <c r="J128" i="1"/>
  <c r="J126" i="1"/>
  <c r="K128" i="1"/>
  <c r="K126" i="1"/>
  <c r="L129" i="1"/>
  <c r="L126" i="1"/>
  <c r="M128" i="1"/>
  <c r="M126" i="1"/>
  <c r="N128" i="1"/>
  <c r="N126" i="1"/>
  <c r="O129" i="1"/>
  <c r="O126" i="1"/>
  <c r="P128" i="1"/>
  <c r="P126" i="1"/>
  <c r="Q128" i="1"/>
  <c r="Q126" i="1"/>
  <c r="R128" i="1"/>
  <c r="R126" i="1"/>
  <c r="F163" i="1"/>
  <c r="E163" i="1"/>
  <c r="D163" i="1"/>
  <c r="G160" i="1"/>
  <c r="F160" i="1"/>
  <c r="E160" i="1"/>
  <c r="D160" i="1"/>
  <c r="H157" i="1"/>
  <c r="G157" i="1"/>
  <c r="F157" i="1"/>
  <c r="E157" i="1"/>
  <c r="D157" i="1"/>
  <c r="H155" i="1"/>
  <c r="G155" i="1"/>
  <c r="F155" i="1"/>
  <c r="E155" i="1"/>
  <c r="D155" i="1"/>
  <c r="I154" i="1"/>
  <c r="E154" i="1"/>
  <c r="D154" i="1"/>
  <c r="H152" i="1"/>
  <c r="G152" i="1"/>
  <c r="E152" i="1"/>
  <c r="D152" i="1"/>
  <c r="J151" i="1"/>
  <c r="I151" i="1"/>
  <c r="F151" i="1"/>
  <c r="E151" i="1"/>
  <c r="D151" i="1"/>
  <c r="H149" i="1"/>
  <c r="E149" i="1"/>
  <c r="D149" i="1"/>
  <c r="K148" i="1"/>
  <c r="J148" i="1"/>
  <c r="I148" i="1"/>
  <c r="G148" i="1"/>
  <c r="F148" i="1"/>
  <c r="E148" i="1"/>
  <c r="D148" i="1"/>
  <c r="L146" i="1"/>
  <c r="K146" i="1"/>
  <c r="J146" i="1"/>
  <c r="I146" i="1"/>
  <c r="H146" i="1"/>
  <c r="G146" i="1"/>
  <c r="F146" i="1"/>
  <c r="E146" i="1"/>
  <c r="D146" i="1"/>
  <c r="L144" i="1"/>
  <c r="K144" i="1"/>
  <c r="J144" i="1"/>
  <c r="H144" i="1"/>
  <c r="G144" i="1"/>
  <c r="E144" i="1"/>
  <c r="D144" i="1"/>
  <c r="M143" i="1"/>
  <c r="I143" i="1"/>
  <c r="F143" i="1"/>
  <c r="E143" i="1"/>
  <c r="D143" i="1"/>
  <c r="L141" i="1"/>
  <c r="K141" i="1"/>
  <c r="H141" i="1"/>
  <c r="E141" i="1"/>
  <c r="D141" i="1"/>
  <c r="N140" i="1"/>
  <c r="M140" i="1"/>
  <c r="J140" i="1"/>
  <c r="I140" i="1"/>
  <c r="G140" i="1"/>
  <c r="F140" i="1"/>
  <c r="E140" i="1"/>
  <c r="D140" i="1"/>
  <c r="L138" i="1"/>
  <c r="E138" i="1"/>
  <c r="D138" i="1"/>
  <c r="O137" i="1"/>
  <c r="N137" i="1"/>
  <c r="M137" i="1"/>
  <c r="K137" i="1"/>
  <c r="J137" i="1"/>
  <c r="I137" i="1"/>
  <c r="H137" i="1"/>
  <c r="G137" i="1"/>
  <c r="F137" i="1"/>
  <c r="E137" i="1"/>
  <c r="D137" i="1"/>
  <c r="O135" i="1"/>
  <c r="N135" i="1"/>
  <c r="M135" i="1"/>
  <c r="L135" i="1"/>
  <c r="K135" i="1"/>
  <c r="J135" i="1"/>
  <c r="H135" i="1"/>
  <c r="G135" i="1"/>
  <c r="F135" i="1"/>
  <c r="E135" i="1"/>
  <c r="D135" i="1"/>
  <c r="P134" i="1"/>
  <c r="I134" i="1"/>
  <c r="E134" i="1"/>
  <c r="D134" i="1"/>
  <c r="O132" i="1"/>
  <c r="N132" i="1"/>
  <c r="L132" i="1"/>
  <c r="K132" i="1"/>
  <c r="H132" i="1"/>
  <c r="G132" i="1"/>
  <c r="E132" i="1"/>
  <c r="D132" i="1"/>
  <c r="Q131" i="1"/>
  <c r="P131" i="1"/>
  <c r="M131" i="1"/>
  <c r="J131" i="1"/>
  <c r="I131" i="1"/>
  <c r="F131" i="1"/>
  <c r="E131" i="1"/>
  <c r="D131" i="1"/>
  <c r="E129" i="1"/>
  <c r="D129" i="1"/>
  <c r="E128" i="1"/>
  <c r="D128" i="1"/>
  <c r="F87" i="1"/>
  <c r="F85" i="1"/>
  <c r="G87" i="1"/>
  <c r="G85" i="1"/>
  <c r="H88" i="1"/>
  <c r="H85" i="1"/>
  <c r="I87" i="1"/>
  <c r="I85" i="1"/>
  <c r="J87" i="1"/>
  <c r="J85" i="1"/>
  <c r="K87" i="1"/>
  <c r="K85" i="1"/>
  <c r="L88" i="1"/>
  <c r="L85" i="1"/>
  <c r="M87" i="1"/>
  <c r="M85" i="1"/>
  <c r="N87" i="1"/>
  <c r="N85" i="1"/>
  <c r="O88" i="1"/>
  <c r="O85" i="1"/>
  <c r="P87" i="1"/>
  <c r="P85" i="1"/>
  <c r="Q87" i="1"/>
  <c r="Q85" i="1"/>
  <c r="R87" i="1"/>
  <c r="R85" i="1"/>
  <c r="F122" i="1"/>
  <c r="E122" i="1"/>
  <c r="D122" i="1"/>
  <c r="G119" i="1"/>
  <c r="F119" i="1"/>
  <c r="E119" i="1"/>
  <c r="D119" i="1"/>
  <c r="H116" i="1"/>
  <c r="G116" i="1"/>
  <c r="F116" i="1"/>
  <c r="E116" i="1"/>
  <c r="D116" i="1"/>
  <c r="H114" i="1"/>
  <c r="G114" i="1"/>
  <c r="F114" i="1"/>
  <c r="E114" i="1"/>
  <c r="D114" i="1"/>
  <c r="I113" i="1"/>
  <c r="E113" i="1"/>
  <c r="D113" i="1"/>
  <c r="H111" i="1"/>
  <c r="G111" i="1"/>
  <c r="E111" i="1"/>
  <c r="D111" i="1"/>
  <c r="J110" i="1"/>
  <c r="I110" i="1"/>
  <c r="F110" i="1"/>
  <c r="E110" i="1"/>
  <c r="D110" i="1"/>
  <c r="H108" i="1"/>
  <c r="E108" i="1"/>
  <c r="D108" i="1"/>
  <c r="K107" i="1"/>
  <c r="J107" i="1"/>
  <c r="I107" i="1"/>
  <c r="G107" i="1"/>
  <c r="F107" i="1"/>
  <c r="E107" i="1"/>
  <c r="D107" i="1"/>
  <c r="L105" i="1"/>
  <c r="K105" i="1"/>
  <c r="J105" i="1"/>
  <c r="I105" i="1"/>
  <c r="H105" i="1"/>
  <c r="G105" i="1"/>
  <c r="F105" i="1"/>
  <c r="E105" i="1"/>
  <c r="D105" i="1"/>
  <c r="L103" i="1"/>
  <c r="K103" i="1"/>
  <c r="J103" i="1"/>
  <c r="H103" i="1"/>
  <c r="G103" i="1"/>
  <c r="E103" i="1"/>
  <c r="D103" i="1"/>
  <c r="M102" i="1"/>
  <c r="I102" i="1"/>
  <c r="F102" i="1"/>
  <c r="E102" i="1"/>
  <c r="D102" i="1"/>
  <c r="L100" i="1"/>
  <c r="K100" i="1"/>
  <c r="H100" i="1"/>
  <c r="E100" i="1"/>
  <c r="D100" i="1"/>
  <c r="N99" i="1"/>
  <c r="M99" i="1"/>
  <c r="J99" i="1"/>
  <c r="I99" i="1"/>
  <c r="G99" i="1"/>
  <c r="F99" i="1"/>
  <c r="E99" i="1"/>
  <c r="D99" i="1"/>
  <c r="L97" i="1"/>
  <c r="E97" i="1"/>
  <c r="D97" i="1"/>
  <c r="O96" i="1"/>
  <c r="N96" i="1"/>
  <c r="M96" i="1"/>
  <c r="K96" i="1"/>
  <c r="J96" i="1"/>
  <c r="I96" i="1"/>
  <c r="H96" i="1"/>
  <c r="G96" i="1"/>
  <c r="F96" i="1"/>
  <c r="E96" i="1"/>
  <c r="D96" i="1"/>
  <c r="O94" i="1"/>
  <c r="N94" i="1"/>
  <c r="M94" i="1"/>
  <c r="L94" i="1"/>
  <c r="K94" i="1"/>
  <c r="J94" i="1"/>
  <c r="H94" i="1"/>
  <c r="G94" i="1"/>
  <c r="F94" i="1"/>
  <c r="E94" i="1"/>
  <c r="D94" i="1"/>
  <c r="P93" i="1"/>
  <c r="I93" i="1"/>
  <c r="E93" i="1"/>
  <c r="D93" i="1"/>
  <c r="O91" i="1"/>
  <c r="N91" i="1"/>
  <c r="L91" i="1"/>
  <c r="K91" i="1"/>
  <c r="H91" i="1"/>
  <c r="G91" i="1"/>
  <c r="E91" i="1"/>
  <c r="D91" i="1"/>
  <c r="Q90" i="1"/>
  <c r="P90" i="1"/>
  <c r="M90" i="1"/>
  <c r="J90" i="1"/>
  <c r="I90" i="1"/>
  <c r="F90" i="1"/>
  <c r="E90" i="1"/>
  <c r="D90" i="1"/>
  <c r="E88" i="1"/>
  <c r="D88" i="1"/>
  <c r="E87" i="1"/>
  <c r="D87" i="1"/>
  <c r="F46" i="1"/>
  <c r="F44" i="1"/>
  <c r="G46" i="1"/>
  <c r="G44" i="1"/>
  <c r="H47" i="1"/>
  <c r="H44" i="1"/>
  <c r="I46" i="1"/>
  <c r="I44" i="1"/>
  <c r="J46" i="1"/>
  <c r="J44" i="1"/>
  <c r="K46" i="1"/>
  <c r="K44" i="1"/>
  <c r="L47" i="1"/>
  <c r="L44" i="1"/>
  <c r="M46" i="1"/>
  <c r="M44" i="1"/>
  <c r="N46" i="1"/>
  <c r="N44" i="1"/>
  <c r="O47" i="1"/>
  <c r="O44" i="1"/>
  <c r="P46" i="1"/>
  <c r="P44" i="1"/>
  <c r="Q46" i="1"/>
  <c r="Q44" i="1"/>
  <c r="R46" i="1"/>
  <c r="R44" i="1"/>
  <c r="F81" i="1"/>
  <c r="E81" i="1"/>
  <c r="D81" i="1"/>
  <c r="G78" i="1"/>
  <c r="F78" i="1"/>
  <c r="E78" i="1"/>
  <c r="D78" i="1"/>
  <c r="H75" i="1"/>
  <c r="G75" i="1"/>
  <c r="F75" i="1"/>
  <c r="E75" i="1"/>
  <c r="D75" i="1"/>
  <c r="H73" i="1"/>
  <c r="G73" i="1"/>
  <c r="F73" i="1"/>
  <c r="E73" i="1"/>
  <c r="D73" i="1"/>
  <c r="I72" i="1"/>
  <c r="E72" i="1"/>
  <c r="D72" i="1"/>
  <c r="H70" i="1"/>
  <c r="G70" i="1"/>
  <c r="E70" i="1"/>
  <c r="D70" i="1"/>
  <c r="J69" i="1"/>
  <c r="I69" i="1"/>
  <c r="F69" i="1"/>
  <c r="E69" i="1"/>
  <c r="D69" i="1"/>
  <c r="H67" i="1"/>
  <c r="E67" i="1"/>
  <c r="D67" i="1"/>
  <c r="K66" i="1"/>
  <c r="J66" i="1"/>
  <c r="I66" i="1"/>
  <c r="G66" i="1"/>
  <c r="F66" i="1"/>
  <c r="E66" i="1"/>
  <c r="D66" i="1"/>
  <c r="L64" i="1"/>
  <c r="K64" i="1"/>
  <c r="J64" i="1"/>
  <c r="I64" i="1"/>
  <c r="H64" i="1"/>
  <c r="G64" i="1"/>
  <c r="F64" i="1"/>
  <c r="E64" i="1"/>
  <c r="D64" i="1"/>
  <c r="L62" i="1"/>
  <c r="K62" i="1"/>
  <c r="J62" i="1"/>
  <c r="H62" i="1"/>
  <c r="G62" i="1"/>
  <c r="E62" i="1"/>
  <c r="D62" i="1"/>
  <c r="M61" i="1"/>
  <c r="I61" i="1"/>
  <c r="F61" i="1"/>
  <c r="E61" i="1"/>
  <c r="D61" i="1"/>
  <c r="L59" i="1"/>
  <c r="K59" i="1"/>
  <c r="H59" i="1"/>
  <c r="E59" i="1"/>
  <c r="D59" i="1"/>
  <c r="N58" i="1"/>
  <c r="M58" i="1"/>
  <c r="J58" i="1"/>
  <c r="I58" i="1"/>
  <c r="G58" i="1"/>
  <c r="F58" i="1"/>
  <c r="E58" i="1"/>
  <c r="D58" i="1"/>
  <c r="L56" i="1"/>
  <c r="E56" i="1"/>
  <c r="D56" i="1"/>
  <c r="O55" i="1"/>
  <c r="N55" i="1"/>
  <c r="M55" i="1"/>
  <c r="K55" i="1"/>
  <c r="J55" i="1"/>
  <c r="I55" i="1"/>
  <c r="H55" i="1"/>
  <c r="G55" i="1"/>
  <c r="F55" i="1"/>
  <c r="E55" i="1"/>
  <c r="D55" i="1"/>
  <c r="O53" i="1"/>
  <c r="N53" i="1"/>
  <c r="M53" i="1"/>
  <c r="L53" i="1"/>
  <c r="K53" i="1"/>
  <c r="J53" i="1"/>
  <c r="H53" i="1"/>
  <c r="G53" i="1"/>
  <c r="F53" i="1"/>
  <c r="E53" i="1"/>
  <c r="D53" i="1"/>
  <c r="P52" i="1"/>
  <c r="I52" i="1"/>
  <c r="E52" i="1"/>
  <c r="D52" i="1"/>
  <c r="O50" i="1"/>
  <c r="N50" i="1"/>
  <c r="L50" i="1"/>
  <c r="K50" i="1"/>
  <c r="H50" i="1"/>
  <c r="G50" i="1"/>
  <c r="E50" i="1"/>
  <c r="D50" i="1"/>
  <c r="Q49" i="1"/>
  <c r="P49" i="1"/>
  <c r="M49" i="1"/>
  <c r="J49" i="1"/>
  <c r="I49" i="1"/>
  <c r="F49" i="1"/>
  <c r="E49" i="1"/>
  <c r="D49" i="1"/>
  <c r="E47" i="1"/>
  <c r="D47" i="1"/>
  <c r="E46" i="1"/>
  <c r="D46" i="1"/>
  <c r="F5" i="1"/>
  <c r="F2" i="1"/>
  <c r="G5" i="1"/>
  <c r="G2" i="1"/>
  <c r="H6" i="1"/>
  <c r="H2" i="1"/>
  <c r="I5" i="1"/>
  <c r="I2" i="1"/>
  <c r="J5" i="1"/>
  <c r="J2" i="1"/>
  <c r="K5" i="1"/>
  <c r="K2" i="1"/>
  <c r="L6" i="1"/>
  <c r="L2" i="1"/>
  <c r="M5" i="1"/>
  <c r="M2" i="1"/>
  <c r="N5" i="1"/>
  <c r="N2" i="1"/>
  <c r="O6" i="1"/>
  <c r="O2" i="1"/>
  <c r="P5" i="1"/>
  <c r="P2" i="1"/>
  <c r="Q5" i="1"/>
  <c r="Q2" i="1"/>
  <c r="R5" i="1"/>
  <c r="R2" i="1"/>
  <c r="F40" i="1"/>
  <c r="E40" i="1"/>
  <c r="D40" i="1"/>
  <c r="G37" i="1"/>
  <c r="F37" i="1"/>
  <c r="E37" i="1"/>
  <c r="D37" i="1"/>
  <c r="H34" i="1"/>
  <c r="G34" i="1"/>
  <c r="F34" i="1"/>
  <c r="E34" i="1"/>
  <c r="D34" i="1"/>
  <c r="H32" i="1"/>
  <c r="G32" i="1"/>
  <c r="F32" i="1"/>
  <c r="E32" i="1"/>
  <c r="D32" i="1"/>
  <c r="I31" i="1"/>
  <c r="E31" i="1"/>
  <c r="D31" i="1"/>
  <c r="H29" i="1"/>
  <c r="G29" i="1"/>
  <c r="E29" i="1"/>
  <c r="D29" i="1"/>
  <c r="J28" i="1"/>
  <c r="I28" i="1"/>
  <c r="F28" i="1"/>
  <c r="E28" i="1"/>
  <c r="D28" i="1"/>
  <c r="H26" i="1"/>
  <c r="E26" i="1"/>
  <c r="D26" i="1"/>
  <c r="K25" i="1"/>
  <c r="J25" i="1"/>
  <c r="I25" i="1"/>
  <c r="G25" i="1"/>
  <c r="F25" i="1"/>
  <c r="E25" i="1"/>
  <c r="D25" i="1"/>
  <c r="L23" i="1"/>
  <c r="K23" i="1"/>
  <c r="J23" i="1"/>
  <c r="I23" i="1"/>
  <c r="H23" i="1"/>
  <c r="G23" i="1"/>
  <c r="F23" i="1"/>
  <c r="E23" i="1"/>
  <c r="D23" i="1"/>
  <c r="L21" i="1"/>
  <c r="K21" i="1"/>
  <c r="J21" i="1"/>
  <c r="H21" i="1"/>
  <c r="G21" i="1"/>
  <c r="E21" i="1"/>
  <c r="D21" i="1"/>
  <c r="M20" i="1"/>
  <c r="I20" i="1"/>
  <c r="F20" i="1"/>
  <c r="E20" i="1"/>
  <c r="D20" i="1"/>
  <c r="L18" i="1"/>
  <c r="K18" i="1"/>
  <c r="H18" i="1"/>
  <c r="E18" i="1"/>
  <c r="D18" i="1"/>
  <c r="N17" i="1"/>
  <c r="M17" i="1"/>
  <c r="J17" i="1"/>
  <c r="I17" i="1"/>
  <c r="G17" i="1"/>
  <c r="F17" i="1"/>
  <c r="E17" i="1"/>
  <c r="D17" i="1"/>
  <c r="L15" i="1"/>
  <c r="E15" i="1"/>
  <c r="D15" i="1"/>
  <c r="O14" i="1"/>
  <c r="N14" i="1"/>
  <c r="M14" i="1"/>
  <c r="K14" i="1"/>
  <c r="J14" i="1"/>
  <c r="I14" i="1"/>
  <c r="H14" i="1"/>
  <c r="G14" i="1"/>
  <c r="F14" i="1"/>
  <c r="E14" i="1"/>
  <c r="D14" i="1"/>
  <c r="O12" i="1"/>
  <c r="N12" i="1"/>
  <c r="M12" i="1"/>
  <c r="L12" i="1"/>
  <c r="K12" i="1"/>
  <c r="J12" i="1"/>
  <c r="H12" i="1"/>
  <c r="G12" i="1"/>
  <c r="F12" i="1"/>
  <c r="E12" i="1"/>
  <c r="D12" i="1"/>
  <c r="P11" i="1"/>
  <c r="I11" i="1"/>
  <c r="E11" i="1"/>
  <c r="D11" i="1"/>
  <c r="O9" i="1"/>
  <c r="N9" i="1"/>
  <c r="L9" i="1"/>
  <c r="K9" i="1"/>
  <c r="H9" i="1"/>
  <c r="G9" i="1"/>
  <c r="E9" i="1"/>
  <c r="D9" i="1"/>
  <c r="Q8" i="1"/>
  <c r="P8" i="1"/>
  <c r="M8" i="1"/>
  <c r="J8" i="1"/>
  <c r="I8" i="1"/>
  <c r="F8" i="1"/>
  <c r="E8" i="1"/>
  <c r="D8" i="1"/>
  <c r="E6" i="1"/>
  <c r="D6" i="1"/>
  <c r="E5" i="1"/>
  <c r="D5" i="1"/>
</calcChain>
</file>

<file path=xl/sharedStrings.xml><?xml version="1.0" encoding="utf-8"?>
<sst xmlns="http://schemas.openxmlformats.org/spreadsheetml/2006/main" count="2450" uniqueCount="38">
  <si>
    <t>Ensemble number:</t>
  </si>
  <si>
    <t>Frequencies (Hz):</t>
  </si>
  <si>
    <t>Steps</t>
  </si>
  <si>
    <t>Size</t>
  </si>
  <si>
    <t>min</t>
  </si>
  <si>
    <t>max</t>
  </si>
  <si>
    <t xml:space="preserve"> </t>
  </si>
  <si>
    <t>s</t>
  </si>
  <si>
    <t>L</t>
  </si>
  <si>
    <t>2s</t>
  </si>
  <si>
    <t>s+L</t>
  </si>
  <si>
    <t>3s</t>
  </si>
  <si>
    <t>2s+L</t>
  </si>
  <si>
    <t>3s+L</t>
  </si>
  <si>
    <t>2s+2L</t>
  </si>
  <si>
    <t>4s+L</t>
  </si>
  <si>
    <t>3s+2L</t>
  </si>
  <si>
    <t>5s+L</t>
  </si>
  <si>
    <t>4s+2L</t>
  </si>
  <si>
    <t>5s+2L</t>
  </si>
  <si>
    <t>6s+2L</t>
  </si>
  <si>
    <t>5s+3L</t>
  </si>
  <si>
    <t>7s+2L</t>
  </si>
  <si>
    <t>6s+3L</t>
  </si>
  <si>
    <t>8s+2L</t>
  </si>
  <si>
    <t>7s+3L</t>
  </si>
  <si>
    <t>8s+3L</t>
  </si>
  <si>
    <t>7s+4L</t>
  </si>
  <si>
    <t>n.a.</t>
  </si>
  <si>
    <t>9s+3L</t>
  </si>
  <si>
    <t>8s+4L</t>
  </si>
  <si>
    <t>10s+3L</t>
  </si>
  <si>
    <t>9s+4L</t>
  </si>
  <si>
    <t>28a</t>
  </si>
  <si>
    <t>28b</t>
  </si>
  <si>
    <t>28c</t>
  </si>
  <si>
    <t>Adjacent steps (cents):</t>
  </si>
  <si>
    <t>Relative sizes: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</si>
</sst>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charset val="134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Arial"/>
    </font>
    <font>
      <sz val="16"/>
      <color theme="1"/>
      <name val="Arial"/>
    </font>
    <font>
      <b/>
      <sz val="16"/>
      <color rgb="FF000000"/>
      <name val="Calibri"/>
      <scheme val="minor"/>
    </font>
    <font>
      <sz val="16"/>
      <color rgb="FF000000"/>
      <name val="Calibri"/>
      <scheme val="minor"/>
    </font>
    <font>
      <sz val="16"/>
      <name val="Arial"/>
    </font>
    <font>
      <i/>
      <u/>
      <sz val="16"/>
      <color theme="1"/>
      <name val="Calibri"/>
      <scheme val="minor"/>
    </font>
    <font>
      <b/>
      <sz val="20"/>
      <color theme="1"/>
      <name val="Calibri"/>
      <scheme val="minor"/>
    </font>
    <font>
      <sz val="20"/>
      <color theme="1"/>
      <name val="Calibri"/>
      <scheme val="minor"/>
    </font>
    <font>
      <b/>
      <sz val="20"/>
      <color rgb="FF000000"/>
      <name val="Calibri"/>
      <scheme val="minor"/>
    </font>
    <font>
      <sz val="20"/>
      <color rgb="FF000000"/>
      <name val="Calibri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0"/>
  <sheetViews>
    <sheetView tabSelected="1" workbookViewId="0">
      <selection activeCell="A11" sqref="A11"/>
    </sheetView>
  </sheetViews>
  <sheetFormatPr baseColWidth="10" defaultRowHeight="25" x14ac:dyDescent="0"/>
  <cols>
    <col min="1" max="1" width="10.83203125" style="7"/>
    <col min="2" max="2" width="18.6640625" style="19" customWidth="1"/>
    <col min="3" max="3" width="9.33203125" style="19" customWidth="1"/>
    <col min="4" max="4" width="10.83203125" style="25"/>
    <col min="5" max="5" width="16" style="25" customWidth="1"/>
    <col min="6" max="19" width="10.83203125" style="19"/>
  </cols>
  <sheetData>
    <row r="1" spans="1:19" s="1" customFormat="1">
      <c r="A1" s="6" t="s">
        <v>0</v>
      </c>
      <c r="B1" s="10"/>
      <c r="C1" s="11">
        <v>1</v>
      </c>
      <c r="D1" s="3" t="s">
        <v>1</v>
      </c>
      <c r="E1" s="4"/>
      <c r="F1" s="12">
        <v>295</v>
      </c>
      <c r="G1" s="12">
        <v>317</v>
      </c>
      <c r="H1" s="12">
        <v>342</v>
      </c>
      <c r="I1" s="12">
        <v>399</v>
      </c>
      <c r="J1" s="12">
        <v>434</v>
      </c>
      <c r="K1" s="12">
        <v>465</v>
      </c>
      <c r="L1" s="12">
        <v>507</v>
      </c>
      <c r="M1" s="12">
        <v>593</v>
      </c>
      <c r="N1" s="12">
        <v>638</v>
      </c>
      <c r="O1" s="12">
        <v>695</v>
      </c>
      <c r="P1" s="12">
        <v>802</v>
      </c>
      <c r="Q1" s="12">
        <v>870</v>
      </c>
      <c r="R1" s="12">
        <v>931</v>
      </c>
      <c r="S1" s="12">
        <v>1044</v>
      </c>
    </row>
    <row r="2" spans="1:19" s="1" customFormat="1">
      <c r="A2" s="7"/>
      <c r="B2" s="10"/>
      <c r="C2" s="10"/>
      <c r="D2" s="2" t="s">
        <v>36</v>
      </c>
      <c r="E2" s="20"/>
      <c r="F2" s="14">
        <f>F5</f>
        <v>124.5214630682465</v>
      </c>
      <c r="G2" s="14">
        <f>G5</f>
        <v>131.41618169579104</v>
      </c>
      <c r="H2" s="14">
        <f>H6</f>
        <v>266.87090560374241</v>
      </c>
      <c r="I2" s="14">
        <f>I5</f>
        <v>145.56755546656294</v>
      </c>
      <c r="J2" s="14">
        <f>J5</f>
        <v>119.44280826109942</v>
      </c>
      <c r="K2" s="14">
        <f>K5</f>
        <v>149.70603720953883</v>
      </c>
      <c r="L2" s="14">
        <f>L6</f>
        <v>271.25562905120063</v>
      </c>
      <c r="M2" s="14">
        <f>M5</f>
        <v>126.62918306264115</v>
      </c>
      <c r="N2" s="14">
        <f>N5</f>
        <v>148.1478646152031</v>
      </c>
      <c r="O2" s="14">
        <f>O6</f>
        <v>247.90711061286507</v>
      </c>
      <c r="P2" s="14">
        <f>P5</f>
        <v>140.89579713740704</v>
      </c>
      <c r="Q2" s="14">
        <f>Q5</f>
        <v>117.31892018724595</v>
      </c>
      <c r="R2" s="14">
        <f>R5</f>
        <v>198.32236681331261</v>
      </c>
      <c r="S2" s="10"/>
    </row>
    <row r="3" spans="1:19" s="1" customFormat="1">
      <c r="A3" s="7"/>
      <c r="B3" s="10"/>
      <c r="C3" s="10"/>
      <c r="D3" s="2" t="s">
        <v>37</v>
      </c>
      <c r="E3" s="20"/>
      <c r="F3" s="15" t="s">
        <v>7</v>
      </c>
      <c r="G3" s="15" t="s">
        <v>7</v>
      </c>
      <c r="H3" s="15" t="s">
        <v>8</v>
      </c>
      <c r="I3" s="15" t="s">
        <v>7</v>
      </c>
      <c r="J3" s="15" t="s">
        <v>7</v>
      </c>
      <c r="K3" s="15" t="s">
        <v>7</v>
      </c>
      <c r="L3" s="15" t="s">
        <v>8</v>
      </c>
      <c r="M3" s="15" t="s">
        <v>7</v>
      </c>
      <c r="N3" s="15" t="s">
        <v>7</v>
      </c>
      <c r="O3" s="15" t="s">
        <v>8</v>
      </c>
      <c r="P3" s="15" t="s">
        <v>7</v>
      </c>
      <c r="Q3" s="15" t="s">
        <v>7</v>
      </c>
      <c r="R3" s="15" t="s">
        <v>7</v>
      </c>
      <c r="S3" s="15" t="s">
        <v>8</v>
      </c>
    </row>
    <row r="4" spans="1:19" s="1" customFormat="1">
      <c r="A4" s="6"/>
      <c r="B4" s="11" t="s">
        <v>2</v>
      </c>
      <c r="C4" s="11" t="s">
        <v>3</v>
      </c>
      <c r="D4" s="2" t="s">
        <v>4</v>
      </c>
      <c r="E4" s="2" t="s">
        <v>5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s="1" customFormat="1">
      <c r="A5" s="7" t="s">
        <v>6</v>
      </c>
      <c r="B5" s="10">
        <v>1</v>
      </c>
      <c r="C5" s="10" t="s">
        <v>7</v>
      </c>
      <c r="D5" s="21">
        <f>MIN(F5:S5)</f>
        <v>117.31892018724595</v>
      </c>
      <c r="E5" s="22">
        <f>MAX(F5:S5)</f>
        <v>198.32236681331261</v>
      </c>
      <c r="F5" s="14">
        <f>LOG(G1/F1,2^(1/1200))</f>
        <v>124.5214630682465</v>
      </c>
      <c r="G5" s="14">
        <f>LOG(H1/G1,2^(1/1200))</f>
        <v>131.41618169579104</v>
      </c>
      <c r="H5" s="10"/>
      <c r="I5" s="14">
        <f>LOG(J1/I1,2^(1/1200))</f>
        <v>145.56755546656294</v>
      </c>
      <c r="J5" s="14">
        <f>LOG(K1/J1,2^(1/1200))</f>
        <v>119.44280826109942</v>
      </c>
      <c r="K5" s="14">
        <f>LOG(L1/K1,2^(1/1200))</f>
        <v>149.70603720953883</v>
      </c>
      <c r="L5" s="10"/>
      <c r="M5" s="14">
        <f>LOG(N1/M1,2^(1/1200))</f>
        <v>126.62918306264115</v>
      </c>
      <c r="N5" s="14">
        <f>LOG(O1/N1,2^(1/1200))</f>
        <v>148.1478646152031</v>
      </c>
      <c r="O5" s="10"/>
      <c r="P5" s="14">
        <f>LOG(Q1/P1,2^(1/1200))</f>
        <v>140.89579713740704</v>
      </c>
      <c r="Q5" s="14">
        <f>LOG(R1/Q1,2^(1/1200))</f>
        <v>117.31892018724595</v>
      </c>
      <c r="R5" s="14">
        <f>LOG(S1/R1,2^(1/1200))</f>
        <v>198.32236681331261</v>
      </c>
      <c r="S5" s="10"/>
    </row>
    <row r="6" spans="1:19" s="1" customFormat="1">
      <c r="A6" s="7"/>
      <c r="B6" s="10">
        <v>1</v>
      </c>
      <c r="C6" s="10" t="s">
        <v>8</v>
      </c>
      <c r="D6" s="22">
        <f>MIN(F6:S6)</f>
        <v>247.90711061286507</v>
      </c>
      <c r="E6" s="21">
        <f>MAX(F6:S6)</f>
        <v>271.25562905120063</v>
      </c>
      <c r="F6" s="14"/>
      <c r="G6" s="14"/>
      <c r="H6" s="14">
        <f>LOG(I1/H1,2^(1/1200))</f>
        <v>266.87090560374241</v>
      </c>
      <c r="I6" s="14"/>
      <c r="J6" s="14"/>
      <c r="K6" s="14"/>
      <c r="L6" s="14">
        <f>LOG(M1/L1,2^(1/1200))</f>
        <v>271.25562905120063</v>
      </c>
      <c r="M6" s="14"/>
      <c r="N6" s="14"/>
      <c r="O6" s="14">
        <f>LOG(P1/O1,2^(1/1200))</f>
        <v>247.90711061286507</v>
      </c>
      <c r="P6" s="14"/>
      <c r="Q6" s="14"/>
      <c r="R6" s="14"/>
      <c r="S6" s="10"/>
    </row>
    <row r="7" spans="1:19" s="1" customFormat="1">
      <c r="A7" s="7"/>
      <c r="B7" s="10"/>
      <c r="C7" s="10"/>
      <c r="D7" s="21"/>
      <c r="E7" s="21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0"/>
    </row>
    <row r="8" spans="1:19" s="1" customFormat="1">
      <c r="A8" s="7"/>
      <c r="B8" s="10">
        <v>2</v>
      </c>
      <c r="C8" s="10" t="s">
        <v>9</v>
      </c>
      <c r="D8" s="21">
        <f>MIN(F8:S8)</f>
        <v>255.93764476403754</v>
      </c>
      <c r="E8" s="22">
        <f>MAX(F8:S8)</f>
        <v>315.64128700055858</v>
      </c>
      <c r="F8" s="14">
        <f>F5+G5</f>
        <v>255.93764476403754</v>
      </c>
      <c r="G8" s="10"/>
      <c r="H8" s="10"/>
      <c r="I8" s="14">
        <f>I5+J5</f>
        <v>265.01036372766237</v>
      </c>
      <c r="J8" s="14">
        <f>J5+K5</f>
        <v>269.14884547063826</v>
      </c>
      <c r="K8" s="10"/>
      <c r="L8" s="10"/>
      <c r="M8" s="14">
        <f>M5+N5</f>
        <v>274.77704767784428</v>
      </c>
      <c r="N8" s="10"/>
      <c r="O8" s="10"/>
      <c r="P8" s="14">
        <f>P5+Q5</f>
        <v>258.21471732465301</v>
      </c>
      <c r="Q8" s="14">
        <f>Q5+R5</f>
        <v>315.64128700055858</v>
      </c>
      <c r="R8" s="14" t="s">
        <v>6</v>
      </c>
      <c r="S8" s="10"/>
    </row>
    <row r="9" spans="1:19" s="1" customFormat="1">
      <c r="A9" s="7"/>
      <c r="B9" s="10">
        <v>2</v>
      </c>
      <c r="C9" s="10" t="s">
        <v>10</v>
      </c>
      <c r="D9" s="22">
        <f>MIN(F9:S9)</f>
        <v>388.80290775027208</v>
      </c>
      <c r="E9" s="21">
        <f>MAX(F9:S9)</f>
        <v>420.96166626073943</v>
      </c>
      <c r="F9" s="10"/>
      <c r="G9" s="14">
        <f>G5+H6</f>
        <v>398.28708729953348</v>
      </c>
      <c r="H9" s="14">
        <f>H6+I5</f>
        <v>412.43846107030538</v>
      </c>
      <c r="I9" s="10"/>
      <c r="J9" s="10"/>
      <c r="K9" s="14">
        <f>K5+L6</f>
        <v>420.96166626073943</v>
      </c>
      <c r="L9" s="14">
        <f>L6+M5</f>
        <v>397.8848121138418</v>
      </c>
      <c r="M9" s="10"/>
      <c r="N9" s="14">
        <f>N5+O6</f>
        <v>396.0549752280682</v>
      </c>
      <c r="O9" s="14">
        <f>O6+P5</f>
        <v>388.80290775027208</v>
      </c>
      <c r="P9" s="10"/>
      <c r="Q9" s="10"/>
      <c r="R9" s="10"/>
      <c r="S9" s="10"/>
    </row>
    <row r="10" spans="1:19" s="1" customFormat="1">
      <c r="A10" s="7"/>
      <c r="B10" s="10"/>
      <c r="C10" s="10"/>
      <c r="D10" s="21"/>
      <c r="E10" s="21"/>
      <c r="F10" s="10"/>
      <c r="G10" s="14"/>
      <c r="H10" s="14"/>
      <c r="I10" s="10"/>
      <c r="J10" s="10"/>
      <c r="K10" s="14"/>
      <c r="L10" s="14"/>
      <c r="M10" s="10"/>
      <c r="N10" s="14"/>
      <c r="O10" s="14"/>
      <c r="P10" s="10"/>
      <c r="Q10" s="10"/>
      <c r="R10" s="10"/>
      <c r="S10" s="10"/>
    </row>
    <row r="11" spans="1:19" s="1" customFormat="1">
      <c r="A11" s="7"/>
      <c r="B11" s="10">
        <v>3</v>
      </c>
      <c r="C11" s="10" t="s">
        <v>11</v>
      </c>
      <c r="D11" s="21">
        <f>MIN(F11:S11)</f>
        <v>414.71640093720123</v>
      </c>
      <c r="E11" s="22">
        <f>MAX(F11:S11)</f>
        <v>456.53708413796562</v>
      </c>
      <c r="F11" s="10"/>
      <c r="G11" s="10"/>
      <c r="H11" s="10"/>
      <c r="I11" s="14">
        <f>I2+J2+K2</f>
        <v>414.71640093720123</v>
      </c>
      <c r="J11" s="10"/>
      <c r="K11" s="10"/>
      <c r="L11" s="10"/>
      <c r="M11" s="10"/>
      <c r="N11" s="10"/>
      <c r="O11" s="10"/>
      <c r="P11" s="14">
        <f>P2+Q2+R2</f>
        <v>456.53708413796562</v>
      </c>
      <c r="Q11" s="14"/>
      <c r="R11" s="10"/>
      <c r="S11" s="10"/>
    </row>
    <row r="12" spans="1:19" s="1" customFormat="1">
      <c r="A12" s="7"/>
      <c r="B12" s="10">
        <v>3</v>
      </c>
      <c r="C12" s="10" t="s">
        <v>12</v>
      </c>
      <c r="D12" s="22">
        <f>MIN(F12:S12)</f>
        <v>506.12182793751805</v>
      </c>
      <c r="E12" s="23">
        <f>MAX(F12:S12)</f>
        <v>547.59084932338055</v>
      </c>
      <c r="F12" s="14">
        <f>F2+G2+H2</f>
        <v>522.80855036777996</v>
      </c>
      <c r="G12" s="14">
        <f>G2+H2+I2</f>
        <v>543.85464276609639</v>
      </c>
      <c r="H12" s="14">
        <f>H2+I2+J2</f>
        <v>531.88126933140484</v>
      </c>
      <c r="I12" s="10"/>
      <c r="J12" s="14">
        <f t="shared" ref="J12:O12" si="0">J2+K2+L2</f>
        <v>540.40447452183889</v>
      </c>
      <c r="K12" s="14">
        <f t="shared" si="0"/>
        <v>547.59084932338055</v>
      </c>
      <c r="L12" s="14">
        <f t="shared" si="0"/>
        <v>546.03267672904485</v>
      </c>
      <c r="M12" s="14">
        <f t="shared" si="0"/>
        <v>522.68415829070932</v>
      </c>
      <c r="N12" s="14">
        <f t="shared" si="0"/>
        <v>536.95077236547525</v>
      </c>
      <c r="O12" s="14">
        <f t="shared" si="0"/>
        <v>506.12182793751805</v>
      </c>
      <c r="P12" s="10"/>
      <c r="Q12" s="10"/>
      <c r="R12" s="10"/>
      <c r="S12" s="10"/>
    </row>
    <row r="13" spans="1:19" s="1" customFormat="1">
      <c r="A13" s="7"/>
      <c r="B13" s="10"/>
      <c r="C13" s="10"/>
      <c r="D13" s="21"/>
      <c r="E13" s="21"/>
      <c r="F13" s="14"/>
      <c r="G13" s="14"/>
      <c r="H13" s="14"/>
      <c r="I13" s="10"/>
      <c r="J13" s="14"/>
      <c r="K13" s="14"/>
      <c r="L13" s="14"/>
      <c r="M13" s="14"/>
      <c r="N13" s="14"/>
      <c r="O13" s="14"/>
      <c r="P13" s="10"/>
      <c r="Q13" s="10"/>
      <c r="R13" s="10"/>
      <c r="S13" s="10"/>
    </row>
    <row r="14" spans="1:19" s="1" customFormat="1">
      <c r="A14" s="7"/>
      <c r="B14" s="10">
        <v>4</v>
      </c>
      <c r="C14" s="10" t="s">
        <v>13</v>
      </c>
      <c r="D14" s="23">
        <f>MIN(F14:S14)</f>
        <v>654.26969255272115</v>
      </c>
      <c r="E14" s="22">
        <f>MAX(F14:S14)</f>
        <v>704.44419475083066</v>
      </c>
      <c r="F14" s="14">
        <f t="shared" ref="F14:K14" si="1">SUM(F2:I2)</f>
        <v>668.37610583434287</v>
      </c>
      <c r="G14" s="14">
        <f t="shared" si="1"/>
        <v>663.29745102719585</v>
      </c>
      <c r="H14" s="14">
        <f t="shared" si="1"/>
        <v>681.5873065409437</v>
      </c>
      <c r="I14" s="14">
        <f t="shared" si="1"/>
        <v>685.9720299884018</v>
      </c>
      <c r="J14" s="14">
        <f t="shared" si="1"/>
        <v>667.03365758448001</v>
      </c>
      <c r="K14" s="14">
        <f t="shared" si="1"/>
        <v>695.73871393858371</v>
      </c>
      <c r="L14" s="10"/>
      <c r="M14" s="14">
        <f>SUM(M2:P2)</f>
        <v>663.57995542811636</v>
      </c>
      <c r="N14" s="14">
        <f>SUM(N2:Q2)</f>
        <v>654.26969255272115</v>
      </c>
      <c r="O14" s="14">
        <f>SUM(O2:R2)</f>
        <v>704.44419475083066</v>
      </c>
      <c r="P14" s="10"/>
      <c r="Q14" s="10"/>
      <c r="R14" s="10"/>
      <c r="S14" s="10"/>
    </row>
    <row r="15" spans="1:19" s="1" customFormat="1">
      <c r="A15" s="7"/>
      <c r="B15" s="10">
        <v>4</v>
      </c>
      <c r="C15" s="10" t="s">
        <v>14</v>
      </c>
      <c r="D15" s="22">
        <f>MIN(F15:S15)</f>
        <v>793.93978734190989</v>
      </c>
      <c r="E15" s="21">
        <f>MAX(F15:S15)</f>
        <v>793.93978734190989</v>
      </c>
      <c r="F15" s="10"/>
      <c r="G15" s="10"/>
      <c r="H15" s="10"/>
      <c r="I15" s="10"/>
      <c r="J15" s="10"/>
      <c r="K15" s="10"/>
      <c r="L15" s="14">
        <f>SUM(L2:O2)</f>
        <v>793.93978734190989</v>
      </c>
      <c r="M15" s="10"/>
      <c r="N15" s="10"/>
      <c r="O15" s="10"/>
      <c r="P15" s="10"/>
      <c r="Q15" s="10"/>
      <c r="R15" s="10"/>
      <c r="S15" s="10"/>
    </row>
    <row r="16" spans="1:19" s="1" customFormat="1">
      <c r="A16" s="7"/>
      <c r="B16" s="10"/>
      <c r="C16" s="10"/>
      <c r="D16" s="20"/>
      <c r="E16" s="2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1" customFormat="1">
      <c r="A17" s="7"/>
      <c r="B17" s="10">
        <v>5</v>
      </c>
      <c r="C17" s="10" t="s">
        <v>15</v>
      </c>
      <c r="D17" s="21">
        <f>MIN(F17:S17)</f>
        <v>780.89887561536227</v>
      </c>
      <c r="E17" s="22">
        <f>MAX(F17:S17)</f>
        <v>852.59205936603371</v>
      </c>
      <c r="F17" s="14">
        <f>SUM(F2:J2)</f>
        <v>787.81891409544232</v>
      </c>
      <c r="G17" s="14">
        <f>SUM(G2:K2)</f>
        <v>813.00348823673471</v>
      </c>
      <c r="H17" s="10"/>
      <c r="I17" s="14">
        <f>SUM(I2:M2)</f>
        <v>812.60121305104292</v>
      </c>
      <c r="J17" s="14">
        <f>SUM(J2:N2)</f>
        <v>815.18152219968306</v>
      </c>
      <c r="K17" s="10"/>
      <c r="L17" s="10"/>
      <c r="M17" s="14">
        <f>SUM(M2:Q2)</f>
        <v>780.89887561536227</v>
      </c>
      <c r="N17" s="14">
        <f>SUM(N2:R2)</f>
        <v>852.59205936603371</v>
      </c>
      <c r="O17" s="10"/>
      <c r="P17" s="10"/>
      <c r="Q17" s="10"/>
      <c r="R17" s="10"/>
      <c r="S17" s="10"/>
    </row>
    <row r="18" spans="1:19" s="1" customFormat="1">
      <c r="A18" s="7"/>
      <c r="B18" s="10">
        <v>5</v>
      </c>
      <c r="C18" s="10" t="s">
        <v>16</v>
      </c>
      <c r="D18" s="22">
        <f>MIN(F18:S18)</f>
        <v>934.83558447931694</v>
      </c>
      <c r="E18" s="21">
        <f>MAX(F18:S18)</f>
        <v>952.84293559214439</v>
      </c>
      <c r="F18" s="10"/>
      <c r="G18" s="10"/>
      <c r="H18" s="14">
        <f>SUM(H2:L2)</f>
        <v>952.84293559214439</v>
      </c>
      <c r="I18" s="10"/>
      <c r="J18" s="10"/>
      <c r="K18" s="14">
        <f>SUM(K2:O2)</f>
        <v>943.64582455144875</v>
      </c>
      <c r="L18" s="14">
        <f>SUM(L2:P2)</f>
        <v>934.83558447931694</v>
      </c>
      <c r="M18" s="10"/>
      <c r="N18" s="10"/>
      <c r="O18" s="10"/>
      <c r="P18" s="10"/>
      <c r="Q18" s="10"/>
      <c r="R18" s="10"/>
      <c r="S18" s="10"/>
    </row>
    <row r="19" spans="1:19" s="1" customFormat="1">
      <c r="A19" s="7"/>
      <c r="B19" s="10"/>
      <c r="C19" s="10"/>
      <c r="D19" s="20"/>
      <c r="E19" s="2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1" customFormat="1">
      <c r="A20" s="7"/>
      <c r="B20" s="10">
        <v>6</v>
      </c>
      <c r="C20" s="10" t="s">
        <v>17</v>
      </c>
      <c r="D20" s="21">
        <f>MIN(F20:S20)</f>
        <v>937.52495130498119</v>
      </c>
      <c r="E20" s="22">
        <f>MAX(F20:S20)</f>
        <v>979.22124242867494</v>
      </c>
      <c r="F20" s="14">
        <f>SUM(F2:K2)</f>
        <v>937.52495130498119</v>
      </c>
      <c r="G20" s="10"/>
      <c r="H20" s="10"/>
      <c r="I20" s="14">
        <f>SUM(I2:N2)</f>
        <v>960.74907766624597</v>
      </c>
      <c r="J20" s="10"/>
      <c r="K20" s="10"/>
      <c r="L20" s="10"/>
      <c r="M20" s="14">
        <f>SUM(M2:R2)</f>
        <v>979.22124242867494</v>
      </c>
      <c r="N20" s="14" t="s">
        <v>6</v>
      </c>
      <c r="O20" s="10"/>
      <c r="P20" s="10"/>
      <c r="Q20" s="10"/>
      <c r="R20" s="10"/>
      <c r="S20" s="10"/>
    </row>
    <row r="21" spans="1:19" s="1" customFormat="1">
      <c r="A21" s="7"/>
      <c r="B21" s="10">
        <v>6</v>
      </c>
      <c r="C21" s="10" t="s">
        <v>18</v>
      </c>
      <c r="D21" s="22">
        <f>MIN(F21:S21)</f>
        <v>1052.1545046665628</v>
      </c>
      <c r="E21" s="21">
        <f>MAX(F21:S21)</f>
        <v>1084.5416216888557</v>
      </c>
      <c r="F21" s="10"/>
      <c r="G21" s="14">
        <f>SUM(G2:L2)</f>
        <v>1084.2591172879354</v>
      </c>
      <c r="H21" s="14">
        <f>SUM(H2:M2)</f>
        <v>1079.4721186547856</v>
      </c>
      <c r="I21" s="10"/>
      <c r="J21" s="14">
        <f>SUM(J2:O2)</f>
        <v>1063.0886328125482</v>
      </c>
      <c r="K21" s="14">
        <f>SUM(K2:P2)</f>
        <v>1084.5416216888557</v>
      </c>
      <c r="L21" s="14">
        <f>SUM(L2:Q2)</f>
        <v>1052.1545046665628</v>
      </c>
      <c r="M21" s="10"/>
      <c r="N21" s="10"/>
      <c r="O21" s="10"/>
      <c r="P21" s="10"/>
      <c r="Q21" s="10"/>
      <c r="R21" s="10"/>
      <c r="S21" s="10"/>
    </row>
    <row r="22" spans="1:19" s="1" customFormat="1">
      <c r="A22" s="7"/>
      <c r="B22" s="10"/>
      <c r="C22" s="10"/>
      <c r="D22" s="20"/>
      <c r="E22" s="2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1" customFormat="1">
      <c r="A23" s="7"/>
      <c r="B23" s="10">
        <v>7</v>
      </c>
      <c r="C23" s="10" t="s">
        <v>19</v>
      </c>
      <c r="D23" s="22">
        <f>MIN(F23:S23)</f>
        <v>1201.8605418761017</v>
      </c>
      <c r="E23" s="22">
        <f>MAX(F23:S23)</f>
        <v>1250.4768714798754</v>
      </c>
      <c r="F23" s="14">
        <f t="shared" ref="F23:L23" si="2">SUM(F2:L2)</f>
        <v>1208.7805803561819</v>
      </c>
      <c r="G23" s="14">
        <f t="shared" si="2"/>
        <v>1210.8883003505766</v>
      </c>
      <c r="H23" s="14">
        <f t="shared" si="2"/>
        <v>1227.6199832699888</v>
      </c>
      <c r="I23" s="14">
        <f t="shared" si="2"/>
        <v>1208.6561882791111</v>
      </c>
      <c r="J23" s="14">
        <f t="shared" si="2"/>
        <v>1203.9844299499553</v>
      </c>
      <c r="K23" s="14">
        <f t="shared" si="2"/>
        <v>1201.8605418761017</v>
      </c>
      <c r="L23" s="14">
        <f t="shared" si="2"/>
        <v>1250.4768714798754</v>
      </c>
      <c r="M23" s="14" t="s">
        <v>6</v>
      </c>
      <c r="N23" s="14" t="s">
        <v>6</v>
      </c>
      <c r="O23" s="10"/>
      <c r="P23" s="10"/>
      <c r="Q23" s="10"/>
      <c r="R23" s="10"/>
      <c r="S23" s="10"/>
    </row>
    <row r="24" spans="1:19" s="1" customFormat="1">
      <c r="A24" s="7"/>
      <c r="B24" s="10"/>
      <c r="C24" s="10"/>
      <c r="D24" s="20"/>
      <c r="E24" s="2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1" customFormat="1">
      <c r="A25" s="7"/>
      <c r="B25" s="10">
        <v>8</v>
      </c>
      <c r="C25" s="10" t="s">
        <v>20</v>
      </c>
      <c r="D25" s="21">
        <f>MIN(F25:S25)</f>
        <v>1321.3033501372013</v>
      </c>
      <c r="E25" s="22">
        <f>MAX(F25:S25)</f>
        <v>1400.1829086894143</v>
      </c>
      <c r="F25" s="14">
        <f>SUM(F2:M2)</f>
        <v>1335.4097634188231</v>
      </c>
      <c r="G25" s="14">
        <f>SUM(G2:N2)</f>
        <v>1359.0361649657798</v>
      </c>
      <c r="H25" s="10"/>
      <c r="I25" s="14">
        <f>SUM(I2:P2)</f>
        <v>1349.5519854165182</v>
      </c>
      <c r="J25" s="14">
        <f>SUM(J2:Q2)</f>
        <v>1321.3033501372013</v>
      </c>
      <c r="K25" s="14">
        <f>SUM(K2:R2)</f>
        <v>1400.1829086894143</v>
      </c>
      <c r="L25" s="14" t="s">
        <v>6</v>
      </c>
      <c r="M25" s="14" t="s">
        <v>6</v>
      </c>
      <c r="N25" s="14" t="s">
        <v>6</v>
      </c>
      <c r="O25" s="10"/>
      <c r="P25" s="10"/>
      <c r="Q25" s="10"/>
      <c r="R25" s="10"/>
      <c r="S25" s="10"/>
    </row>
    <row r="26" spans="1:19" s="1" customFormat="1">
      <c r="A26" s="7"/>
      <c r="B26" s="10">
        <v>8</v>
      </c>
      <c r="C26" s="10" t="s">
        <v>21</v>
      </c>
      <c r="D26" s="22">
        <f>MIN(F26:S26)</f>
        <v>1475.5270938828539</v>
      </c>
      <c r="E26" s="21">
        <f>MAX(F26:S26)</f>
        <v>1475.5270938828539</v>
      </c>
      <c r="F26" s="10"/>
      <c r="G26" s="10"/>
      <c r="H26" s="14">
        <f>SUM(H2:O2)</f>
        <v>1475.5270938828539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1" customFormat="1">
      <c r="A27" s="7"/>
      <c r="B27" s="10"/>
      <c r="C27" s="10"/>
      <c r="D27" s="20"/>
      <c r="E27" s="2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s="1" customFormat="1">
      <c r="A28" s="7"/>
      <c r="B28" s="10">
        <v>9</v>
      </c>
      <c r="C28" s="10" t="s">
        <v>22</v>
      </c>
      <c r="D28" s="21">
        <f>MIN(F28:S28)</f>
        <v>1466.8709056037642</v>
      </c>
      <c r="E28" s="22">
        <f>MAX(F28:S28)</f>
        <v>1519.6257169505138</v>
      </c>
      <c r="F28" s="14">
        <f>SUM(F2:N2)</f>
        <v>1483.5576280340263</v>
      </c>
      <c r="G28" s="10"/>
      <c r="H28" s="10"/>
      <c r="I28" s="14">
        <f>SUM(I2:Q2)</f>
        <v>1466.8709056037642</v>
      </c>
      <c r="J28" s="14">
        <f>SUM(J2:R2)</f>
        <v>1519.6257169505138</v>
      </c>
      <c r="K28" s="14" t="s">
        <v>6</v>
      </c>
      <c r="L28" s="14" t="s">
        <v>6</v>
      </c>
      <c r="M28" s="14" t="s">
        <v>6</v>
      </c>
      <c r="N28" s="14" t="s">
        <v>6</v>
      </c>
      <c r="O28" s="10"/>
      <c r="P28" s="10"/>
      <c r="Q28" s="10"/>
      <c r="R28" s="10"/>
      <c r="S28" s="10"/>
    </row>
    <row r="29" spans="1:19" s="1" customFormat="1">
      <c r="A29" s="7"/>
      <c r="B29" s="10">
        <v>9</v>
      </c>
      <c r="C29" s="10" t="s">
        <v>23</v>
      </c>
      <c r="D29" s="22">
        <f>MIN(F29:S29)</f>
        <v>1606.9432755786449</v>
      </c>
      <c r="E29" s="21">
        <f>MAX(F29:S29)</f>
        <v>1616.422891020261</v>
      </c>
      <c r="F29" s="10"/>
      <c r="G29" s="14">
        <f>SUM(G2:O2)</f>
        <v>1606.9432755786449</v>
      </c>
      <c r="H29" s="14">
        <f>SUM(H2:P2)</f>
        <v>1616.422891020261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s="1" customFormat="1">
      <c r="A30" s="7"/>
      <c r="B30" s="10"/>
      <c r="C30" s="10"/>
      <c r="D30" s="20"/>
      <c r="E30" s="2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s="1" customFormat="1">
      <c r="A31" s="7"/>
      <c r="B31" s="10">
        <v>10</v>
      </c>
      <c r="C31" s="10" t="s">
        <v>24</v>
      </c>
      <c r="D31" s="21">
        <f>MIN(F31:S31)</f>
        <v>1665.1932724170767</v>
      </c>
      <c r="E31" s="22">
        <f>MAX(F31:S31)</f>
        <v>1665.1932724170767</v>
      </c>
      <c r="F31" s="10"/>
      <c r="G31" s="10"/>
      <c r="H31" s="10"/>
      <c r="I31" s="14">
        <f>SUM(I2:R2)</f>
        <v>1665.1932724170767</v>
      </c>
      <c r="J31" s="14" t="s">
        <v>6</v>
      </c>
      <c r="K31" s="14" t="s">
        <v>6</v>
      </c>
      <c r="L31" s="14" t="s">
        <v>6</v>
      </c>
      <c r="M31" s="14" t="s">
        <v>6</v>
      </c>
      <c r="N31" s="14" t="s">
        <v>6</v>
      </c>
      <c r="O31" s="10"/>
      <c r="P31" s="10"/>
      <c r="Q31" s="10"/>
      <c r="R31" s="10"/>
      <c r="S31" s="10"/>
    </row>
    <row r="32" spans="1:19" s="1" customFormat="1">
      <c r="A32" s="7"/>
      <c r="B32" s="10">
        <v>10</v>
      </c>
      <c r="C32" s="10" t="s">
        <v>25</v>
      </c>
      <c r="D32" s="22">
        <f>MIN(F32:S32)</f>
        <v>1731.4647386468914</v>
      </c>
      <c r="E32" s="23">
        <f>MAX(F32:S32)</f>
        <v>1747.839072716052</v>
      </c>
      <c r="F32" s="14">
        <f>SUM(F2:O2)</f>
        <v>1731.4647386468914</v>
      </c>
      <c r="G32" s="14">
        <f>SUM(G2:P2)</f>
        <v>1747.839072716052</v>
      </c>
      <c r="H32" s="14">
        <f>SUM(H2:Q2)</f>
        <v>1733.741811207507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s="1" customFormat="1">
      <c r="A33" s="7"/>
      <c r="B33" s="10"/>
      <c r="C33" s="10"/>
      <c r="D33" s="20"/>
      <c r="E33" s="2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s="1" customFormat="1">
      <c r="A34" s="7"/>
      <c r="B34" s="10">
        <v>11</v>
      </c>
      <c r="C34" s="10" t="s">
        <v>26</v>
      </c>
      <c r="D34" s="23">
        <f>MIN(F34:S34)</f>
        <v>1865.157992903298</v>
      </c>
      <c r="E34" s="21">
        <f>MAX(F34:S34)</f>
        <v>1932.0641780208196</v>
      </c>
      <c r="F34" s="14">
        <f>SUM(F2:P2)</f>
        <v>1872.3605357842985</v>
      </c>
      <c r="G34" s="14">
        <f>SUM(G2:Q2)</f>
        <v>1865.157992903298</v>
      </c>
      <c r="H34" s="14">
        <f>SUM(H2:R2)</f>
        <v>1932.0641780208196</v>
      </c>
      <c r="I34" s="14" t="s">
        <v>6</v>
      </c>
      <c r="J34" s="14" t="s">
        <v>6</v>
      </c>
      <c r="K34" s="14" t="s">
        <v>6</v>
      </c>
      <c r="L34" s="14" t="s">
        <v>6</v>
      </c>
      <c r="M34" s="14" t="s">
        <v>6</v>
      </c>
      <c r="N34" s="14" t="s">
        <v>6</v>
      </c>
      <c r="O34" s="10"/>
      <c r="P34" s="10"/>
      <c r="Q34" s="10"/>
      <c r="R34" s="10"/>
      <c r="S34" s="10"/>
    </row>
    <row r="35" spans="1:19" s="1" customFormat="1">
      <c r="A35" s="7"/>
      <c r="B35" s="10">
        <v>11</v>
      </c>
      <c r="C35" s="10" t="s">
        <v>27</v>
      </c>
      <c r="D35" s="20" t="s">
        <v>28</v>
      </c>
      <c r="E35" s="20" t="s">
        <v>28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s="1" customFormat="1">
      <c r="A36" s="7"/>
      <c r="B36" s="10"/>
      <c r="C36" s="10"/>
      <c r="D36" s="20"/>
      <c r="E36" s="2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s="1" customFormat="1">
      <c r="A37" s="7"/>
      <c r="B37" s="10">
        <v>12</v>
      </c>
      <c r="C37" s="10" t="s">
        <v>29</v>
      </c>
      <c r="D37" s="21">
        <f>MIN(F37:S37)</f>
        <v>1989.6794559715445</v>
      </c>
      <c r="E37" s="21">
        <f>MAX(F37:S37)</f>
        <v>2063.4803597166106</v>
      </c>
      <c r="F37" s="14">
        <f>SUM(F2:Q2)</f>
        <v>1989.6794559715445</v>
      </c>
      <c r="G37" s="14">
        <f>SUM(G2:R2)</f>
        <v>2063.4803597166106</v>
      </c>
      <c r="H37" s="14" t="s">
        <v>6</v>
      </c>
      <c r="I37" s="14" t="s">
        <v>6</v>
      </c>
      <c r="J37" s="14" t="s">
        <v>6</v>
      </c>
      <c r="K37" s="14" t="s">
        <v>6</v>
      </c>
      <c r="L37" s="14" t="s">
        <v>6</v>
      </c>
      <c r="M37" s="14" t="s">
        <v>6</v>
      </c>
      <c r="N37" s="14" t="s">
        <v>6</v>
      </c>
      <c r="O37" s="10"/>
      <c r="P37" s="10"/>
      <c r="Q37" s="10"/>
      <c r="R37" s="10"/>
      <c r="S37" s="10"/>
    </row>
    <row r="38" spans="1:19" s="1" customFormat="1">
      <c r="A38" s="7"/>
      <c r="B38" s="10">
        <v>12</v>
      </c>
      <c r="C38" s="10" t="s">
        <v>30</v>
      </c>
      <c r="D38" s="20" t="s">
        <v>28</v>
      </c>
      <c r="E38" s="20" t="s">
        <v>28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s="1" customFormat="1">
      <c r="A39" s="7"/>
      <c r="B39" s="10"/>
      <c r="C39" s="10"/>
      <c r="D39" s="20"/>
      <c r="E39" s="2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s="1" customFormat="1">
      <c r="A40" s="7"/>
      <c r="B40" s="10">
        <v>13</v>
      </c>
      <c r="C40" s="10" t="s">
        <v>31</v>
      </c>
      <c r="D40" s="21">
        <f>MIN(F40:S40)</f>
        <v>2188.0018227848573</v>
      </c>
      <c r="E40" s="21">
        <f>MAX(F40:S40)</f>
        <v>2188.0018227848573</v>
      </c>
      <c r="F40" s="14">
        <f>SUM(F2:R2)</f>
        <v>2188.0018227848573</v>
      </c>
      <c r="G40" s="14" t="s">
        <v>6</v>
      </c>
      <c r="H40" s="14" t="s">
        <v>6</v>
      </c>
      <c r="I40" s="14" t="s">
        <v>6</v>
      </c>
      <c r="J40" s="14" t="s">
        <v>6</v>
      </c>
      <c r="K40" s="14" t="s">
        <v>6</v>
      </c>
      <c r="L40" s="14" t="s">
        <v>6</v>
      </c>
      <c r="M40" s="14" t="s">
        <v>6</v>
      </c>
      <c r="N40" s="14" t="s">
        <v>6</v>
      </c>
      <c r="O40" s="10"/>
      <c r="P40" s="10"/>
      <c r="Q40" s="10"/>
      <c r="R40" s="10"/>
      <c r="S40" s="10"/>
    </row>
    <row r="41" spans="1:19" s="1" customFormat="1">
      <c r="A41" s="7"/>
      <c r="B41" s="10">
        <v>13</v>
      </c>
      <c r="C41" s="10" t="s">
        <v>32</v>
      </c>
      <c r="D41" s="20" t="s">
        <v>28</v>
      </c>
      <c r="E41" s="20" t="s">
        <v>28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s="1" customFormat="1">
      <c r="A42" s="7"/>
      <c r="B42" s="10"/>
      <c r="C42" s="10"/>
      <c r="D42" s="20"/>
      <c r="E42" s="2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s="1" customFormat="1">
      <c r="A43" s="6" t="s">
        <v>0</v>
      </c>
      <c r="B43" s="10"/>
      <c r="C43" s="11">
        <v>3</v>
      </c>
      <c r="D43" s="3" t="s">
        <v>1</v>
      </c>
      <c r="E43" s="4"/>
      <c r="F43" s="12">
        <v>276</v>
      </c>
      <c r="G43" s="12">
        <v>293</v>
      </c>
      <c r="H43" s="12">
        <v>327</v>
      </c>
      <c r="I43" s="12">
        <v>378</v>
      </c>
      <c r="J43" s="12">
        <v>408</v>
      </c>
      <c r="K43" s="12">
        <v>429</v>
      </c>
      <c r="L43" s="12">
        <v>470</v>
      </c>
      <c r="M43" s="12">
        <v>561</v>
      </c>
      <c r="N43" s="12">
        <v>598</v>
      </c>
      <c r="O43" s="12">
        <v>647</v>
      </c>
      <c r="P43" s="12">
        <v>758</v>
      </c>
      <c r="Q43" s="12">
        <v>821</v>
      </c>
      <c r="R43" s="12">
        <v>877</v>
      </c>
      <c r="S43" s="12">
        <v>961</v>
      </c>
    </row>
    <row r="44" spans="1:19" s="1" customFormat="1">
      <c r="A44" s="7"/>
      <c r="B44" s="10"/>
      <c r="C44" s="10"/>
      <c r="D44" s="20"/>
      <c r="E44" s="20"/>
      <c r="F44" s="14">
        <f>F46</f>
        <v>103.47887717289653</v>
      </c>
      <c r="G44" s="14">
        <f>G46</f>
        <v>190.06796529100495</v>
      </c>
      <c r="H44" s="14">
        <f>H47</f>
        <v>250.91471846759256</v>
      </c>
      <c r="I44" s="14">
        <f>I46</f>
        <v>132.21950130050982</v>
      </c>
      <c r="J44" s="14">
        <f>J46</f>
        <v>86.890194633661636</v>
      </c>
      <c r="K44" s="14">
        <f>K46</f>
        <v>158.01973087854776</v>
      </c>
      <c r="L44" s="14">
        <f>L47</f>
        <v>306.40801685255724</v>
      </c>
      <c r="M44" s="14">
        <f>M46</f>
        <v>110.57365630717656</v>
      </c>
      <c r="N44" s="14">
        <f>N46</f>
        <v>136.34427335328556</v>
      </c>
      <c r="O44" s="14">
        <f>O47</f>
        <v>274.11856341430598</v>
      </c>
      <c r="P44" s="14">
        <f>P46</f>
        <v>138.22124832805804</v>
      </c>
      <c r="Q44" s="14">
        <f>Q46</f>
        <v>114.23354480031583</v>
      </c>
      <c r="R44" s="14">
        <f>R46</f>
        <v>158.3515059948237</v>
      </c>
      <c r="S44" s="10"/>
    </row>
    <row r="45" spans="1:19" s="1" customFormat="1">
      <c r="A45" s="6"/>
      <c r="B45" s="11" t="s">
        <v>2</v>
      </c>
      <c r="C45" s="11" t="s">
        <v>3</v>
      </c>
      <c r="D45" s="2" t="s">
        <v>4</v>
      </c>
      <c r="E45" s="2" t="s">
        <v>5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1:19" s="1" customFormat="1">
      <c r="A46" s="7"/>
      <c r="B46" s="10">
        <v>1</v>
      </c>
      <c r="C46" s="10" t="s">
        <v>7</v>
      </c>
      <c r="D46" s="21">
        <f>MIN(F46:S46)</f>
        <v>86.890194633661636</v>
      </c>
      <c r="E46" s="22">
        <f>MAX(F46:S46)</f>
        <v>190.06796529100495</v>
      </c>
      <c r="F46" s="14">
        <f>LOG(G43/F43,2^(1/1200))</f>
        <v>103.47887717289653</v>
      </c>
      <c r="G46" s="14">
        <f>LOG(H43/G43,2^(1/1200))</f>
        <v>190.06796529100495</v>
      </c>
      <c r="H46" s="10"/>
      <c r="I46" s="14">
        <f>LOG(J43/I43,2^(1/1200))</f>
        <v>132.21950130050982</v>
      </c>
      <c r="J46" s="14">
        <f>LOG(K43/J43,2^(1/1200))</f>
        <v>86.890194633661636</v>
      </c>
      <c r="K46" s="14">
        <f>LOG(L43/K43,2^(1/1200))</f>
        <v>158.01973087854776</v>
      </c>
      <c r="L46" s="10"/>
      <c r="M46" s="14">
        <f>LOG(N43/M43,2^(1/1200))</f>
        <v>110.57365630717656</v>
      </c>
      <c r="N46" s="14">
        <f>LOG(O43/N43,2^(1/1200))</f>
        <v>136.34427335328556</v>
      </c>
      <c r="O46" s="10"/>
      <c r="P46" s="14">
        <f>LOG(Q43/P43,2^(1/1200))</f>
        <v>138.22124832805804</v>
      </c>
      <c r="Q46" s="14">
        <f>LOG(R43/Q43,2^(1/1200))</f>
        <v>114.23354480031583</v>
      </c>
      <c r="R46" s="14">
        <f>LOG(S43/R43,2^(1/1200))</f>
        <v>158.3515059948237</v>
      </c>
      <c r="S46" s="10"/>
    </row>
    <row r="47" spans="1:19" s="1" customFormat="1">
      <c r="A47" s="7"/>
      <c r="B47" s="10">
        <v>1</v>
      </c>
      <c r="C47" s="10" t="s">
        <v>8</v>
      </c>
      <c r="D47" s="22">
        <f>MIN(F47:S47)</f>
        <v>250.91471846759256</v>
      </c>
      <c r="E47" s="21">
        <f>MAX(F47:S47)</f>
        <v>306.40801685255724</v>
      </c>
      <c r="F47" s="14"/>
      <c r="G47" s="14"/>
      <c r="H47" s="14">
        <f>LOG(I43/H43,2^(1/1200))</f>
        <v>250.91471846759256</v>
      </c>
      <c r="I47" s="14"/>
      <c r="J47" s="14"/>
      <c r="K47" s="14"/>
      <c r="L47" s="14">
        <f>LOG(M43/L43,2^(1/1200))</f>
        <v>306.40801685255724</v>
      </c>
      <c r="M47" s="14"/>
      <c r="N47" s="14"/>
      <c r="O47" s="14">
        <f>LOG(P43/O43,2^(1/1200))</f>
        <v>274.11856341430598</v>
      </c>
      <c r="P47" s="14"/>
      <c r="Q47" s="14"/>
      <c r="R47" s="14"/>
      <c r="S47" s="10"/>
    </row>
    <row r="48" spans="1:19" s="1" customFormat="1">
      <c r="A48" s="7"/>
      <c r="B48" s="10"/>
      <c r="C48" s="10"/>
      <c r="D48" s="21"/>
      <c r="E48" s="21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0"/>
    </row>
    <row r="49" spans="1:19" s="1" customFormat="1">
      <c r="A49" s="7"/>
      <c r="B49" s="10">
        <v>2</v>
      </c>
      <c r="C49" s="10" t="s">
        <v>9</v>
      </c>
      <c r="D49" s="21">
        <f>MIN(F49:S49)</f>
        <v>219.10969593417144</v>
      </c>
      <c r="E49" s="22">
        <f>MAX(F49:S49)</f>
        <v>293.5468424639015</v>
      </c>
      <c r="F49" s="14">
        <f>F46+G46</f>
        <v>293.5468424639015</v>
      </c>
      <c r="G49" s="10"/>
      <c r="H49" s="10"/>
      <c r="I49" s="14">
        <f>I46+J46</f>
        <v>219.10969593417144</v>
      </c>
      <c r="J49" s="14">
        <f>J46+K46</f>
        <v>244.90992551220938</v>
      </c>
      <c r="K49" s="10"/>
      <c r="L49" s="10"/>
      <c r="M49" s="14">
        <f>M46+N46</f>
        <v>246.91792966046211</v>
      </c>
      <c r="N49" s="10"/>
      <c r="O49" s="10"/>
      <c r="P49" s="14">
        <f>P46+Q46</f>
        <v>252.45479312837386</v>
      </c>
      <c r="Q49" s="14">
        <f>Q46+R46</f>
        <v>272.58505079513952</v>
      </c>
      <c r="R49" s="14" t="s">
        <v>6</v>
      </c>
      <c r="S49" s="10"/>
    </row>
    <row r="50" spans="1:19" s="1" customFormat="1">
      <c r="A50" s="7"/>
      <c r="B50" s="10">
        <v>2</v>
      </c>
      <c r="C50" s="10" t="s">
        <v>10</v>
      </c>
      <c r="D50" s="22">
        <f>MIN(F50:S50)</f>
        <v>383.13421976810241</v>
      </c>
      <c r="E50" s="21">
        <f>MAX(F50:S50)</f>
        <v>464.427747731105</v>
      </c>
      <c r="F50" s="10"/>
      <c r="G50" s="14">
        <f>G46+H47</f>
        <v>440.98268375859755</v>
      </c>
      <c r="H50" s="14">
        <f>H47+I46</f>
        <v>383.13421976810241</v>
      </c>
      <c r="I50" s="10"/>
      <c r="J50" s="10"/>
      <c r="K50" s="14">
        <f>K46+L47</f>
        <v>464.427747731105</v>
      </c>
      <c r="L50" s="14">
        <f>L47+M46</f>
        <v>416.98167315973382</v>
      </c>
      <c r="M50" s="10"/>
      <c r="N50" s="14">
        <f>N46+O47</f>
        <v>410.46283676759151</v>
      </c>
      <c r="O50" s="14">
        <f>O47+P46</f>
        <v>412.33981174236402</v>
      </c>
      <c r="P50" s="10"/>
      <c r="Q50" s="10"/>
      <c r="R50" s="10"/>
      <c r="S50" s="10"/>
    </row>
    <row r="51" spans="1:19" s="1" customFormat="1">
      <c r="A51" s="7"/>
      <c r="B51" s="10"/>
      <c r="C51" s="10"/>
      <c r="D51" s="21"/>
      <c r="E51" s="21"/>
      <c r="F51" s="10"/>
      <c r="G51" s="14"/>
      <c r="H51" s="14"/>
      <c r="I51" s="10"/>
      <c r="J51" s="10"/>
      <c r="K51" s="14"/>
      <c r="L51" s="14"/>
      <c r="M51" s="10"/>
      <c r="N51" s="14"/>
      <c r="O51" s="14"/>
      <c r="P51" s="10"/>
      <c r="Q51" s="10"/>
      <c r="R51" s="10"/>
      <c r="S51" s="10"/>
    </row>
    <row r="52" spans="1:19" s="1" customFormat="1">
      <c r="A52" s="7"/>
      <c r="B52" s="10">
        <v>3</v>
      </c>
      <c r="C52" s="10" t="s">
        <v>11</v>
      </c>
      <c r="D52" s="21">
        <f>MIN(F52:S52)</f>
        <v>377.1294268127192</v>
      </c>
      <c r="E52" s="22">
        <f>MAX(F52:S52)</f>
        <v>410.80629912319756</v>
      </c>
      <c r="F52" s="10"/>
      <c r="G52" s="10"/>
      <c r="H52" s="10"/>
      <c r="I52" s="14">
        <f>I44+J44+K44</f>
        <v>377.1294268127192</v>
      </c>
      <c r="J52" s="10"/>
      <c r="K52" s="10"/>
      <c r="L52" s="10"/>
      <c r="M52" s="10"/>
      <c r="N52" s="10"/>
      <c r="O52" s="10"/>
      <c r="P52" s="14">
        <f>P44+Q44+R44</f>
        <v>410.80629912319756</v>
      </c>
      <c r="Q52" s="14"/>
      <c r="R52" s="10"/>
      <c r="S52" s="10"/>
    </row>
    <row r="53" spans="1:19" s="1" customFormat="1">
      <c r="A53" s="7"/>
      <c r="B53" s="10">
        <v>3</v>
      </c>
      <c r="C53" s="10" t="s">
        <v>12</v>
      </c>
      <c r="D53" s="22">
        <f>MIN(F53:S53)</f>
        <v>470.02441440176403</v>
      </c>
      <c r="E53" s="23">
        <f>MAX(F53:S53)</f>
        <v>575.00140403828152</v>
      </c>
      <c r="F53" s="14">
        <f>F44+G44+H44</f>
        <v>544.46156093149409</v>
      </c>
      <c r="G53" s="14">
        <f>G44+H44+I44</f>
        <v>573.20218505910736</v>
      </c>
      <c r="H53" s="14">
        <f>H44+I44+J44</f>
        <v>470.02441440176403</v>
      </c>
      <c r="I53" s="10"/>
      <c r="J53" s="14">
        <f t="shared" ref="J53:O53" si="3">J44+K44+L44</f>
        <v>551.31794236476662</v>
      </c>
      <c r="K53" s="14">
        <f t="shared" si="3"/>
        <v>575.00140403828152</v>
      </c>
      <c r="L53" s="14">
        <f t="shared" si="3"/>
        <v>553.3259465130194</v>
      </c>
      <c r="M53" s="14">
        <f t="shared" si="3"/>
        <v>521.03649307476803</v>
      </c>
      <c r="N53" s="14">
        <f t="shared" si="3"/>
        <v>548.68408509564961</v>
      </c>
      <c r="O53" s="14">
        <f t="shared" si="3"/>
        <v>526.5733565426799</v>
      </c>
      <c r="P53" s="10"/>
      <c r="Q53" s="10"/>
      <c r="R53" s="10"/>
      <c r="S53" s="10"/>
    </row>
    <row r="54" spans="1:19" s="1" customFormat="1">
      <c r="A54" s="7"/>
      <c r="B54" s="10"/>
      <c r="C54" s="10"/>
      <c r="D54" s="21"/>
      <c r="E54" s="21"/>
      <c r="F54" s="14"/>
      <c r="G54" s="14"/>
      <c r="H54" s="14"/>
      <c r="I54" s="10"/>
      <c r="J54" s="14"/>
      <c r="K54" s="14"/>
      <c r="L54" s="14"/>
      <c r="M54" s="14"/>
      <c r="N54" s="14"/>
      <c r="O54" s="14"/>
      <c r="P54" s="10"/>
      <c r="Q54" s="10"/>
      <c r="R54" s="10"/>
      <c r="S54" s="10"/>
    </row>
    <row r="55" spans="1:19" s="1" customFormat="1">
      <c r="A55" s="7"/>
      <c r="B55" s="10">
        <v>4</v>
      </c>
      <c r="C55" s="10" t="s">
        <v>13</v>
      </c>
      <c r="D55" s="23">
        <f>MIN(F55:S55)</f>
        <v>628.0441452803118</v>
      </c>
      <c r="E55" s="22">
        <f>MAX(F55:S55)</f>
        <v>711.34567739156705</v>
      </c>
      <c r="F55" s="14">
        <f t="shared" ref="F55:K55" si="4">SUM(F44:I44)</f>
        <v>676.68106223200391</v>
      </c>
      <c r="G55" s="14">
        <f t="shared" si="4"/>
        <v>660.09237969276899</v>
      </c>
      <c r="H55" s="14">
        <f t="shared" si="4"/>
        <v>628.0441452803118</v>
      </c>
      <c r="I55" s="14">
        <f t="shared" si="4"/>
        <v>683.53744366527644</v>
      </c>
      <c r="J55" s="14">
        <f t="shared" si="4"/>
        <v>661.89159867194314</v>
      </c>
      <c r="K55" s="14">
        <f t="shared" si="4"/>
        <v>711.34567739156705</v>
      </c>
      <c r="L55" s="10"/>
      <c r="M55" s="14">
        <f>SUM(M44:P44)</f>
        <v>659.25774140282601</v>
      </c>
      <c r="N55" s="14">
        <f>SUM(N44:Q44)</f>
        <v>662.91762989596543</v>
      </c>
      <c r="O55" s="14">
        <f>SUM(O44:R44)</f>
        <v>684.9248625375036</v>
      </c>
      <c r="P55" s="10"/>
      <c r="Q55" s="10"/>
      <c r="R55" s="10"/>
      <c r="S55" s="10"/>
    </row>
    <row r="56" spans="1:19" s="1" customFormat="1">
      <c r="A56" s="7"/>
      <c r="B56" s="10">
        <v>4</v>
      </c>
      <c r="C56" s="10" t="s">
        <v>14</v>
      </c>
      <c r="D56" s="22">
        <f>MIN(F56:S56)</f>
        <v>827.44450992732538</v>
      </c>
      <c r="E56" s="21">
        <f>MAX(F56:S56)</f>
        <v>827.44450992732538</v>
      </c>
      <c r="F56" s="10"/>
      <c r="G56" s="10"/>
      <c r="H56" s="10"/>
      <c r="I56" s="10"/>
      <c r="J56" s="10"/>
      <c r="K56" s="10"/>
      <c r="L56" s="14">
        <f>SUM(L44:O44)</f>
        <v>827.44450992732538</v>
      </c>
      <c r="M56" s="10"/>
      <c r="N56" s="10"/>
      <c r="O56" s="10"/>
      <c r="P56" s="10"/>
      <c r="Q56" s="10"/>
      <c r="R56" s="10"/>
      <c r="S56" s="10"/>
    </row>
    <row r="57" spans="1:19" s="1" customFormat="1">
      <c r="A57" s="7"/>
      <c r="B57" s="10"/>
      <c r="C57" s="10"/>
      <c r="D57" s="20"/>
      <c r="E57" s="2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</row>
    <row r="58" spans="1:19" s="1" customFormat="1">
      <c r="A58" s="7"/>
      <c r="B58" s="10">
        <v>5</v>
      </c>
      <c r="C58" s="10" t="s">
        <v>15</v>
      </c>
      <c r="D58" s="21">
        <f>MIN(F58:S58)</f>
        <v>763.57125686566553</v>
      </c>
      <c r="E58" s="22">
        <f>MAX(F58:S58)</f>
        <v>821.26913589078913</v>
      </c>
      <c r="F58" s="14">
        <f>SUM(F44:J44)</f>
        <v>763.57125686566553</v>
      </c>
      <c r="G58" s="14">
        <f>SUM(G44:K44)</f>
        <v>818.11211057131675</v>
      </c>
      <c r="H58" s="10"/>
      <c r="I58" s="14">
        <f>SUM(I44:M44)</f>
        <v>794.11109997245296</v>
      </c>
      <c r="J58" s="14">
        <f>SUM(J44:N44)</f>
        <v>798.23587202522867</v>
      </c>
      <c r="K58" s="10"/>
      <c r="L58" s="10"/>
      <c r="M58" s="14">
        <f>SUM(M44:Q44)</f>
        <v>773.49128620314184</v>
      </c>
      <c r="N58" s="14">
        <f>SUM(N44:R44)</f>
        <v>821.26913589078913</v>
      </c>
      <c r="O58" s="10"/>
      <c r="P58" s="10"/>
      <c r="Q58" s="10"/>
      <c r="R58" s="10"/>
      <c r="S58" s="10"/>
    </row>
    <row r="59" spans="1:19" s="1" customFormat="1">
      <c r="A59" s="7"/>
      <c r="B59" s="10">
        <v>5</v>
      </c>
      <c r="C59" s="10" t="s">
        <v>16</v>
      </c>
      <c r="D59" s="22">
        <f>MIN(F59:S59)</f>
        <v>934.45216213286903</v>
      </c>
      <c r="E59" s="21">
        <f>MAX(F59:S59)</f>
        <v>985.46424080587303</v>
      </c>
      <c r="F59" s="10"/>
      <c r="G59" s="10"/>
      <c r="H59" s="14">
        <f>SUM(H44:L44)</f>
        <v>934.45216213286903</v>
      </c>
      <c r="I59" s="10"/>
      <c r="J59" s="10"/>
      <c r="K59" s="14">
        <f>SUM(K44:O44)</f>
        <v>985.46424080587303</v>
      </c>
      <c r="L59" s="14">
        <f>SUM(L44:P44)</f>
        <v>965.66575825538348</v>
      </c>
      <c r="M59" s="10"/>
      <c r="N59" s="10"/>
      <c r="O59" s="10"/>
      <c r="P59" s="10"/>
      <c r="Q59" s="10"/>
      <c r="R59" s="10"/>
      <c r="S59" s="10"/>
    </row>
    <row r="60" spans="1:19" s="1" customFormat="1">
      <c r="A60" s="7"/>
      <c r="B60" s="10"/>
      <c r="C60" s="10"/>
      <c r="D60" s="20"/>
      <c r="E60" s="2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</row>
    <row r="61" spans="1:19" s="1" customFormat="1">
      <c r="A61" s="7"/>
      <c r="B61" s="10">
        <v>6</v>
      </c>
      <c r="C61" s="10" t="s">
        <v>17</v>
      </c>
      <c r="D61" s="21">
        <f>MIN(F61:S61)</f>
        <v>921.59098774421329</v>
      </c>
      <c r="E61" s="22">
        <f>MAX(F61:S61)</f>
        <v>931.84279219796554</v>
      </c>
      <c r="F61" s="14">
        <f>SUM(F44:K44)</f>
        <v>921.59098774421329</v>
      </c>
      <c r="G61" s="10"/>
      <c r="H61" s="10"/>
      <c r="I61" s="14">
        <f>SUM(I44:N44)</f>
        <v>930.45537332573849</v>
      </c>
      <c r="J61" s="10"/>
      <c r="K61" s="10"/>
      <c r="L61" s="10"/>
      <c r="M61" s="14">
        <f>SUM(M44:R44)</f>
        <v>931.84279219796554</v>
      </c>
      <c r="N61" s="14" t="s">
        <v>6</v>
      </c>
      <c r="O61" s="10"/>
      <c r="P61" s="10"/>
      <c r="Q61" s="10"/>
      <c r="R61" s="10"/>
      <c r="S61" s="10"/>
    </row>
    <row r="62" spans="1:19" s="1" customFormat="1">
      <c r="A62" s="7"/>
      <c r="B62" s="10">
        <v>6</v>
      </c>
      <c r="C62" s="10" t="s">
        <v>18</v>
      </c>
      <c r="D62" s="22">
        <f>MIN(F62:S62)</f>
        <v>1045.0258184400457</v>
      </c>
      <c r="E62" s="21">
        <f>MAX(F62:S62)</f>
        <v>1124.5201274238739</v>
      </c>
      <c r="F62" s="10"/>
      <c r="G62" s="14">
        <f>SUM(G44:L44)</f>
        <v>1124.5201274238739</v>
      </c>
      <c r="H62" s="14">
        <f>SUM(H44:M44)</f>
        <v>1045.0258184400457</v>
      </c>
      <c r="I62" s="10"/>
      <c r="J62" s="14">
        <f>SUM(J44:O44)</f>
        <v>1072.3544354395347</v>
      </c>
      <c r="K62" s="14">
        <f>SUM(K44:P44)</f>
        <v>1123.685489133931</v>
      </c>
      <c r="L62" s="14">
        <f>SUM(L44:Q44)</f>
        <v>1079.8993030556994</v>
      </c>
      <c r="M62" s="10"/>
      <c r="N62" s="10"/>
      <c r="O62" s="10"/>
      <c r="P62" s="10"/>
      <c r="Q62" s="10"/>
      <c r="R62" s="10"/>
      <c r="S62" s="10"/>
    </row>
    <row r="63" spans="1:19" s="1" customFormat="1">
      <c r="A63" s="7"/>
      <c r="B63" s="10"/>
      <c r="C63" s="10"/>
      <c r="D63" s="20"/>
      <c r="E63" s="2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</row>
    <row r="64" spans="1:19" s="1" customFormat="1">
      <c r="A64" s="7"/>
      <c r="B64" s="10">
        <v>7</v>
      </c>
      <c r="C64" s="10" t="s">
        <v>19</v>
      </c>
      <c r="D64" s="22">
        <f>MIN(F64:S64)</f>
        <v>1181.3700917933313</v>
      </c>
      <c r="E64" s="22">
        <f>MAX(F64:S64)</f>
        <v>1238.250809050523</v>
      </c>
      <c r="F64" s="14">
        <f t="shared" ref="F64:L64" si="5">SUM(F44:L44)</f>
        <v>1227.9990045967706</v>
      </c>
      <c r="G64" s="14">
        <f t="shared" si="5"/>
        <v>1235.0937837310505</v>
      </c>
      <c r="H64" s="14">
        <f t="shared" si="5"/>
        <v>1181.3700917933313</v>
      </c>
      <c r="I64" s="14">
        <f t="shared" si="5"/>
        <v>1204.5739367400445</v>
      </c>
      <c r="J64" s="14">
        <f t="shared" si="5"/>
        <v>1210.5756837675926</v>
      </c>
      <c r="K64" s="14">
        <f t="shared" si="5"/>
        <v>1237.9190339342467</v>
      </c>
      <c r="L64" s="14">
        <f t="shared" si="5"/>
        <v>1238.250809050523</v>
      </c>
      <c r="M64" s="14" t="s">
        <v>6</v>
      </c>
      <c r="N64" s="14" t="s">
        <v>6</v>
      </c>
      <c r="O64" s="10"/>
      <c r="P64" s="10"/>
      <c r="Q64" s="10"/>
      <c r="R64" s="10"/>
      <c r="S64" s="10"/>
    </row>
    <row r="65" spans="1:19" s="1" customFormat="1">
      <c r="A65" s="7"/>
      <c r="B65" s="10"/>
      <c r="C65" s="10"/>
      <c r="D65" s="20"/>
      <c r="E65" s="2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</row>
    <row r="66" spans="1:19" s="1" customFormat="1">
      <c r="A66" s="7"/>
      <c r="B66" s="10">
        <v>8</v>
      </c>
      <c r="C66" s="10" t="s">
        <v>20</v>
      </c>
      <c r="D66" s="21">
        <f>MIN(F66:S66)</f>
        <v>1324.8092285679086</v>
      </c>
      <c r="E66" s="22">
        <f>MAX(F66:S66)</f>
        <v>1396.2705399290703</v>
      </c>
      <c r="F66" s="14">
        <f>SUM(F44:M44)</f>
        <v>1338.5726609039473</v>
      </c>
      <c r="G66" s="14">
        <f>SUM(G44:N44)</f>
        <v>1371.4380570843362</v>
      </c>
      <c r="H66" s="10"/>
      <c r="I66" s="14">
        <f>SUM(I44:P44)</f>
        <v>1342.7951850681025</v>
      </c>
      <c r="J66" s="14">
        <f>SUM(J44:Q44)</f>
        <v>1324.8092285679086</v>
      </c>
      <c r="K66" s="14">
        <f>SUM(K44:R44)</f>
        <v>1396.2705399290703</v>
      </c>
      <c r="L66" s="14" t="s">
        <v>6</v>
      </c>
      <c r="M66" s="14" t="s">
        <v>6</v>
      </c>
      <c r="N66" s="14" t="s">
        <v>6</v>
      </c>
      <c r="O66" s="10"/>
      <c r="P66" s="10"/>
      <c r="Q66" s="10"/>
      <c r="R66" s="10"/>
      <c r="S66" s="10"/>
    </row>
    <row r="67" spans="1:19" s="1" customFormat="1">
      <c r="A67" s="7"/>
      <c r="B67" s="10">
        <v>8</v>
      </c>
      <c r="C67" s="10" t="s">
        <v>21</v>
      </c>
      <c r="D67" s="22">
        <f>MIN(F67:S67)</f>
        <v>1455.4886552076373</v>
      </c>
      <c r="E67" s="21">
        <f>MAX(F67:S67)</f>
        <v>1455.4886552076373</v>
      </c>
      <c r="F67" s="10"/>
      <c r="G67" s="10"/>
      <c r="H67" s="14">
        <f>SUM(H44:O44)</f>
        <v>1455.4886552076373</v>
      </c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</row>
    <row r="68" spans="1:19" s="1" customFormat="1">
      <c r="A68" s="7"/>
      <c r="B68" s="10"/>
      <c r="C68" s="10"/>
      <c r="D68" s="20"/>
      <c r="E68" s="2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</row>
    <row r="69" spans="1:19" s="1" customFormat="1">
      <c r="A69" s="7"/>
      <c r="B69" s="10">
        <v>9</v>
      </c>
      <c r="C69" s="10" t="s">
        <v>22</v>
      </c>
      <c r="D69" s="21">
        <f>MIN(F69:S69)</f>
        <v>1457.0287298684184</v>
      </c>
      <c r="E69" s="22">
        <f>MAX(F69:S69)</f>
        <v>1483.1607345627322</v>
      </c>
      <c r="F69" s="14">
        <f>SUM(F44:N44)</f>
        <v>1474.9169342572329</v>
      </c>
      <c r="G69" s="10"/>
      <c r="H69" s="10"/>
      <c r="I69" s="14">
        <f>SUM(I44:Q44)</f>
        <v>1457.0287298684184</v>
      </c>
      <c r="J69" s="14">
        <f>SUM(J44:R44)</f>
        <v>1483.1607345627322</v>
      </c>
      <c r="K69" s="14" t="s">
        <v>6</v>
      </c>
      <c r="L69" s="14" t="s">
        <v>6</v>
      </c>
      <c r="M69" s="14" t="s">
        <v>6</v>
      </c>
      <c r="N69" s="14" t="s">
        <v>6</v>
      </c>
      <c r="O69" s="10"/>
      <c r="P69" s="10"/>
      <c r="Q69" s="10"/>
      <c r="R69" s="10"/>
      <c r="S69" s="10"/>
    </row>
    <row r="70" spans="1:19" s="1" customFormat="1">
      <c r="A70" s="7"/>
      <c r="B70" s="10">
        <v>9</v>
      </c>
      <c r="C70" s="10" t="s">
        <v>23</v>
      </c>
      <c r="D70" s="22">
        <f>MIN(F70:S70)</f>
        <v>1593.7099035356953</v>
      </c>
      <c r="E70" s="21">
        <f>MAX(F70:S70)</f>
        <v>1645.5566204986421</v>
      </c>
      <c r="F70" s="10"/>
      <c r="G70" s="14">
        <f>SUM(G44:O44)</f>
        <v>1645.5566204986421</v>
      </c>
      <c r="H70" s="14">
        <f>SUM(H44:P44)</f>
        <v>1593.7099035356953</v>
      </c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</row>
    <row r="71" spans="1:19" s="1" customFormat="1">
      <c r="A71" s="7"/>
      <c r="B71" s="10"/>
      <c r="C71" s="10"/>
      <c r="D71" s="20"/>
      <c r="E71" s="2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</row>
    <row r="72" spans="1:19" s="1" customFormat="1">
      <c r="A72" s="7"/>
      <c r="B72" s="10">
        <v>10</v>
      </c>
      <c r="C72" s="10" t="s">
        <v>24</v>
      </c>
      <c r="D72" s="21">
        <f>MIN(F72:S72)</f>
        <v>1615.380235863242</v>
      </c>
      <c r="E72" s="22">
        <f>MAX(F72:S72)</f>
        <v>1615.380235863242</v>
      </c>
      <c r="F72" s="10"/>
      <c r="G72" s="10"/>
      <c r="H72" s="10"/>
      <c r="I72" s="14">
        <f>SUM(I44:R44)</f>
        <v>1615.380235863242</v>
      </c>
      <c r="J72" s="14" t="s">
        <v>6</v>
      </c>
      <c r="K72" s="14" t="s">
        <v>6</v>
      </c>
      <c r="L72" s="14" t="s">
        <v>6</v>
      </c>
      <c r="M72" s="14" t="s">
        <v>6</v>
      </c>
      <c r="N72" s="14" t="s">
        <v>6</v>
      </c>
      <c r="O72" s="10"/>
      <c r="P72" s="10"/>
      <c r="Q72" s="10"/>
      <c r="R72" s="10"/>
      <c r="S72" s="10"/>
    </row>
    <row r="73" spans="1:19" s="1" customFormat="1">
      <c r="A73" s="7"/>
      <c r="B73" s="10">
        <v>10</v>
      </c>
      <c r="C73" s="10" t="s">
        <v>25</v>
      </c>
      <c r="D73" s="22">
        <f>MIN(F73:S73)</f>
        <v>1707.943448336011</v>
      </c>
      <c r="E73" s="23">
        <f>MAX(F73:S73)</f>
        <v>1783.7778688267001</v>
      </c>
      <c r="F73" s="14">
        <f>SUM(F44:O44)</f>
        <v>1749.0354976715389</v>
      </c>
      <c r="G73" s="14">
        <f>SUM(G44:P44)</f>
        <v>1783.7778688267001</v>
      </c>
      <c r="H73" s="14">
        <f>SUM(H44:Q44)</f>
        <v>1707.943448336011</v>
      </c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</row>
    <row r="74" spans="1:19" s="1" customFormat="1">
      <c r="A74" s="7"/>
      <c r="B74" s="10"/>
      <c r="C74" s="10"/>
      <c r="D74" s="20"/>
      <c r="E74" s="2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</row>
    <row r="75" spans="1:19" s="1" customFormat="1">
      <c r="A75" s="7"/>
      <c r="B75" s="10">
        <v>11</v>
      </c>
      <c r="C75" s="10" t="s">
        <v>26</v>
      </c>
      <c r="D75" s="23">
        <f>MIN(F75:S75)</f>
        <v>1866.2949543308346</v>
      </c>
      <c r="E75" s="21">
        <f>MAX(F75:S75)</f>
        <v>1898.0114136270158</v>
      </c>
      <c r="F75" s="14">
        <f>SUM(F44:P44)</f>
        <v>1887.2567459995969</v>
      </c>
      <c r="G75" s="14">
        <f>SUM(G44:Q44)</f>
        <v>1898.0114136270158</v>
      </c>
      <c r="H75" s="14">
        <f>SUM(H44:R44)</f>
        <v>1866.2949543308346</v>
      </c>
      <c r="I75" s="14" t="s">
        <v>6</v>
      </c>
      <c r="J75" s="14" t="s">
        <v>6</v>
      </c>
      <c r="K75" s="14" t="s">
        <v>6</v>
      </c>
      <c r="L75" s="14" t="s">
        <v>6</v>
      </c>
      <c r="M75" s="14" t="s">
        <v>6</v>
      </c>
      <c r="N75" s="14" t="s">
        <v>6</v>
      </c>
      <c r="O75" s="10"/>
      <c r="P75" s="10"/>
      <c r="Q75" s="10"/>
      <c r="R75" s="10"/>
      <c r="S75" s="10"/>
    </row>
    <row r="76" spans="1:19" s="1" customFormat="1">
      <c r="A76" s="7"/>
      <c r="B76" s="10">
        <v>11</v>
      </c>
      <c r="C76" s="10" t="s">
        <v>27</v>
      </c>
      <c r="D76" s="20" t="s">
        <v>28</v>
      </c>
      <c r="E76" s="20" t="s">
        <v>28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</row>
    <row r="77" spans="1:19" s="1" customFormat="1">
      <c r="A77" s="7"/>
      <c r="B77" s="10"/>
      <c r="C77" s="10"/>
      <c r="D77" s="20"/>
      <c r="E77" s="2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</row>
    <row r="78" spans="1:19" s="1" customFormat="1">
      <c r="A78" s="7"/>
      <c r="B78" s="10">
        <v>12</v>
      </c>
      <c r="C78" s="10" t="s">
        <v>29</v>
      </c>
      <c r="D78" s="21">
        <f>MIN(F78:S78)</f>
        <v>2001.4902907999126</v>
      </c>
      <c r="E78" s="21">
        <f>MAX(F78:S78)</f>
        <v>2056.3629196218394</v>
      </c>
      <c r="F78" s="14">
        <f>SUM(F44:Q44)</f>
        <v>2001.4902907999126</v>
      </c>
      <c r="G78" s="14">
        <f>SUM(G44:R44)</f>
        <v>2056.3629196218394</v>
      </c>
      <c r="H78" s="14" t="s">
        <v>6</v>
      </c>
      <c r="I78" s="14" t="s">
        <v>6</v>
      </c>
      <c r="J78" s="14" t="s">
        <v>6</v>
      </c>
      <c r="K78" s="14" t="s">
        <v>6</v>
      </c>
      <c r="L78" s="14" t="s">
        <v>6</v>
      </c>
      <c r="M78" s="14" t="s">
        <v>6</v>
      </c>
      <c r="N78" s="14" t="s">
        <v>6</v>
      </c>
      <c r="O78" s="10"/>
      <c r="P78" s="10"/>
      <c r="Q78" s="10"/>
      <c r="R78" s="10"/>
      <c r="S78" s="10"/>
    </row>
    <row r="79" spans="1:19" s="1" customFormat="1">
      <c r="A79" s="7"/>
      <c r="B79" s="10">
        <v>12</v>
      </c>
      <c r="C79" s="10" t="s">
        <v>30</v>
      </c>
      <c r="D79" s="20" t="s">
        <v>28</v>
      </c>
      <c r="E79" s="20" t="s">
        <v>28</v>
      </c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</row>
    <row r="80" spans="1:19" s="1" customFormat="1">
      <c r="A80" s="7"/>
      <c r="B80" s="10"/>
      <c r="C80" s="10"/>
      <c r="D80" s="20"/>
      <c r="E80" s="2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</row>
    <row r="81" spans="1:19" s="1" customFormat="1">
      <c r="A81" s="7"/>
      <c r="B81" s="10">
        <v>13</v>
      </c>
      <c r="C81" s="10" t="s">
        <v>31</v>
      </c>
      <c r="D81" s="21">
        <f>MIN(F81:S81)</f>
        <v>2159.8417967947362</v>
      </c>
      <c r="E81" s="21">
        <f>MAX(F81:S81)</f>
        <v>2159.8417967947362</v>
      </c>
      <c r="F81" s="14">
        <f>SUM(F44:R44)</f>
        <v>2159.8417967947362</v>
      </c>
      <c r="G81" s="14" t="s">
        <v>6</v>
      </c>
      <c r="H81" s="14" t="s">
        <v>6</v>
      </c>
      <c r="I81" s="14" t="s">
        <v>6</v>
      </c>
      <c r="J81" s="14" t="s">
        <v>6</v>
      </c>
      <c r="K81" s="14" t="s">
        <v>6</v>
      </c>
      <c r="L81" s="14" t="s">
        <v>6</v>
      </c>
      <c r="M81" s="14" t="s">
        <v>6</v>
      </c>
      <c r="N81" s="14" t="s">
        <v>6</v>
      </c>
      <c r="O81" s="10"/>
      <c r="P81" s="10"/>
      <c r="Q81" s="10"/>
      <c r="R81" s="10"/>
      <c r="S81" s="10"/>
    </row>
    <row r="82" spans="1:19" s="1" customFormat="1">
      <c r="A82" s="7"/>
      <c r="B82" s="10">
        <v>13</v>
      </c>
      <c r="C82" s="10" t="s">
        <v>32</v>
      </c>
      <c r="D82" s="20" t="s">
        <v>28</v>
      </c>
      <c r="E82" s="20" t="s">
        <v>28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</row>
    <row r="83" spans="1:19" s="1" customFormat="1">
      <c r="A83" s="7"/>
      <c r="B83" s="10"/>
      <c r="C83" s="10"/>
      <c r="D83" s="20"/>
      <c r="E83" s="2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</row>
    <row r="84" spans="1:19" s="1" customFormat="1">
      <c r="A84" s="6" t="s">
        <v>0</v>
      </c>
      <c r="B84" s="10"/>
      <c r="C84" s="11">
        <v>4</v>
      </c>
      <c r="D84" s="3" t="s">
        <v>1</v>
      </c>
      <c r="E84" s="4"/>
      <c r="F84" s="12">
        <v>286</v>
      </c>
      <c r="G84" s="12">
        <v>309</v>
      </c>
      <c r="H84" s="12">
        <v>333</v>
      </c>
      <c r="I84" s="12">
        <v>394</v>
      </c>
      <c r="J84" s="12">
        <v>420</v>
      </c>
      <c r="K84" s="12">
        <v>454</v>
      </c>
      <c r="L84" s="12">
        <v>501</v>
      </c>
      <c r="M84" s="12">
        <v>574</v>
      </c>
      <c r="N84" s="12">
        <v>622</v>
      </c>
      <c r="O84" s="12">
        <v>668</v>
      </c>
      <c r="P84" s="12">
        <v>795</v>
      </c>
      <c r="Q84" s="12">
        <v>860</v>
      </c>
      <c r="R84" s="12">
        <v>922</v>
      </c>
      <c r="S84" s="12">
        <v>1015</v>
      </c>
    </row>
    <row r="85" spans="1:19" s="1" customFormat="1">
      <c r="A85" s="7"/>
      <c r="B85" s="10"/>
      <c r="C85" s="10"/>
      <c r="D85" s="20"/>
      <c r="E85" s="20"/>
      <c r="F85" s="14">
        <f>F87</f>
        <v>133.91002935118459</v>
      </c>
      <c r="G85" s="14">
        <f>G87</f>
        <v>129.49840700026741</v>
      </c>
      <c r="H85" s="14">
        <f>H88</f>
        <v>291.20814286214221</v>
      </c>
      <c r="I85" s="14">
        <f>I87</f>
        <v>110.63243785169779</v>
      </c>
      <c r="J85" s="14">
        <f>J87</f>
        <v>134.76356354975314</v>
      </c>
      <c r="K85" s="14">
        <f>K87</f>
        <v>170.54196708515522</v>
      </c>
      <c r="L85" s="14">
        <f>L88</f>
        <v>235.48816017657964</v>
      </c>
      <c r="M85" s="14">
        <f>M87</f>
        <v>139.03661214590016</v>
      </c>
      <c r="N85" s="14">
        <f>N87</f>
        <v>123.52022681214173</v>
      </c>
      <c r="O85" s="14">
        <f>O88</f>
        <v>301.32810923720399</v>
      </c>
      <c r="P85" s="14">
        <f>P87</f>
        <v>136.05815930129353</v>
      </c>
      <c r="Q85" s="14">
        <f>Q87</f>
        <v>120.51610900785532</v>
      </c>
      <c r="R85" s="14">
        <f>R87</f>
        <v>166.36928597184368</v>
      </c>
      <c r="S85" s="10"/>
    </row>
    <row r="86" spans="1:19" s="1" customFormat="1">
      <c r="A86" s="6"/>
      <c r="B86" s="11" t="s">
        <v>2</v>
      </c>
      <c r="C86" s="11" t="s">
        <v>3</v>
      </c>
      <c r="D86" s="2" t="s">
        <v>4</v>
      </c>
      <c r="E86" s="2" t="s">
        <v>5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</row>
    <row r="87" spans="1:19" s="1" customFormat="1">
      <c r="A87" s="7"/>
      <c r="B87" s="10">
        <v>1</v>
      </c>
      <c r="C87" s="10" t="s">
        <v>7</v>
      </c>
      <c r="D87" s="21">
        <f>MIN(F87:S87)</f>
        <v>110.63243785169779</v>
      </c>
      <c r="E87" s="22">
        <f>MAX(F87:S87)</f>
        <v>170.54196708515522</v>
      </c>
      <c r="F87" s="14">
        <f>LOG(G84/F84,2^(1/1200))</f>
        <v>133.91002935118459</v>
      </c>
      <c r="G87" s="14">
        <f>LOG(H84/G84,2^(1/1200))</f>
        <v>129.49840700026741</v>
      </c>
      <c r="H87" s="10"/>
      <c r="I87" s="14">
        <f>LOG(J84/I84,2^(1/1200))</f>
        <v>110.63243785169779</v>
      </c>
      <c r="J87" s="14">
        <f>LOG(K84/J84,2^(1/1200))</f>
        <v>134.76356354975314</v>
      </c>
      <c r="K87" s="14">
        <f>LOG(L84/K84,2^(1/1200))</f>
        <v>170.54196708515522</v>
      </c>
      <c r="L87" s="10"/>
      <c r="M87" s="14">
        <f>LOG(N84/M84,2^(1/1200))</f>
        <v>139.03661214590016</v>
      </c>
      <c r="N87" s="14">
        <f>LOG(O84/N84,2^(1/1200))</f>
        <v>123.52022681214173</v>
      </c>
      <c r="O87" s="10"/>
      <c r="P87" s="14">
        <f>LOG(Q84/P84,2^(1/1200))</f>
        <v>136.05815930129353</v>
      </c>
      <c r="Q87" s="14">
        <f>LOG(R84/Q84,2^(1/1200))</f>
        <v>120.51610900785532</v>
      </c>
      <c r="R87" s="14">
        <f>LOG(S84/R84,2^(1/1200))</f>
        <v>166.36928597184368</v>
      </c>
      <c r="S87" s="10"/>
    </row>
    <row r="88" spans="1:19" s="1" customFormat="1">
      <c r="A88" s="7"/>
      <c r="B88" s="10">
        <v>1</v>
      </c>
      <c r="C88" s="10" t="s">
        <v>8</v>
      </c>
      <c r="D88" s="22">
        <f>MIN(F88:S88)</f>
        <v>235.48816017657964</v>
      </c>
      <c r="E88" s="21">
        <f>MAX(F88:S88)</f>
        <v>301.32810923720399</v>
      </c>
      <c r="F88" s="14"/>
      <c r="G88" s="14"/>
      <c r="H88" s="14">
        <f>LOG(I84/H84,2^(1/1200))</f>
        <v>291.20814286214221</v>
      </c>
      <c r="I88" s="14"/>
      <c r="J88" s="14"/>
      <c r="K88" s="14"/>
      <c r="L88" s="14">
        <f>LOG(M84/L84,2^(1/1200))</f>
        <v>235.48816017657964</v>
      </c>
      <c r="M88" s="14"/>
      <c r="N88" s="14"/>
      <c r="O88" s="14">
        <f>LOG(P84/O84,2^(1/1200))</f>
        <v>301.32810923720399</v>
      </c>
      <c r="P88" s="14"/>
      <c r="Q88" s="14"/>
      <c r="R88" s="14"/>
      <c r="S88" s="10"/>
    </row>
    <row r="89" spans="1:19" s="1" customFormat="1">
      <c r="A89" s="7"/>
      <c r="B89" s="10"/>
      <c r="C89" s="10"/>
      <c r="D89" s="21"/>
      <c r="E89" s="21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0"/>
    </row>
    <row r="90" spans="1:19" s="1" customFormat="1">
      <c r="A90" s="7"/>
      <c r="B90" s="10">
        <v>2</v>
      </c>
      <c r="C90" s="10" t="s">
        <v>9</v>
      </c>
      <c r="D90" s="21">
        <f>MIN(F90:S90)</f>
        <v>245.39600140145092</v>
      </c>
      <c r="E90" s="22">
        <f>MAX(F90:S90)</f>
        <v>305.30553063490834</v>
      </c>
      <c r="F90" s="14">
        <f>F87+G87</f>
        <v>263.408436351452</v>
      </c>
      <c r="G90" s="10"/>
      <c r="H90" s="10"/>
      <c r="I90" s="14">
        <f>I87+J87</f>
        <v>245.39600140145092</v>
      </c>
      <c r="J90" s="14">
        <f>J87+K87</f>
        <v>305.30553063490834</v>
      </c>
      <c r="K90" s="10"/>
      <c r="L90" s="10"/>
      <c r="M90" s="14">
        <f>M87+N87</f>
        <v>262.55683895804191</v>
      </c>
      <c r="N90" s="10"/>
      <c r="O90" s="10"/>
      <c r="P90" s="14">
        <f>P87+Q87</f>
        <v>256.57426830914886</v>
      </c>
      <c r="Q90" s="14">
        <f>Q87+R87</f>
        <v>286.88539497969902</v>
      </c>
      <c r="R90" s="14" t="s">
        <v>6</v>
      </c>
      <c r="S90" s="10"/>
    </row>
    <row r="91" spans="1:19" s="1" customFormat="1">
      <c r="A91" s="7"/>
      <c r="B91" s="10">
        <v>2</v>
      </c>
      <c r="C91" s="10" t="s">
        <v>10</v>
      </c>
      <c r="D91" s="22">
        <f>MIN(F91:S91)</f>
        <v>374.52477232247981</v>
      </c>
      <c r="E91" s="21">
        <f>MAX(F91:S91)</f>
        <v>437.38626853849752</v>
      </c>
      <c r="F91" s="10"/>
      <c r="G91" s="14">
        <f>G87+H88</f>
        <v>420.70654986240959</v>
      </c>
      <c r="H91" s="14">
        <f>H88+I87</f>
        <v>401.84058071383998</v>
      </c>
      <c r="I91" s="10"/>
      <c r="J91" s="10"/>
      <c r="K91" s="14">
        <f>K87+L88</f>
        <v>406.03012726173483</v>
      </c>
      <c r="L91" s="14">
        <f>L88+M87</f>
        <v>374.52477232247981</v>
      </c>
      <c r="M91" s="10"/>
      <c r="N91" s="14">
        <f>N87+O88</f>
        <v>424.84833604934573</v>
      </c>
      <c r="O91" s="14">
        <f>O88+P87</f>
        <v>437.38626853849752</v>
      </c>
      <c r="P91" s="10"/>
      <c r="Q91" s="10"/>
      <c r="R91" s="10"/>
      <c r="S91" s="10"/>
    </row>
    <row r="92" spans="1:19" s="1" customFormat="1">
      <c r="A92" s="7"/>
      <c r="B92" s="10"/>
      <c r="C92" s="10"/>
      <c r="D92" s="21"/>
      <c r="E92" s="21"/>
      <c r="F92" s="10"/>
      <c r="G92" s="14"/>
      <c r="H92" s="14"/>
      <c r="I92" s="10"/>
      <c r="J92" s="10"/>
      <c r="K92" s="14"/>
      <c r="L92" s="14"/>
      <c r="M92" s="10"/>
      <c r="N92" s="14"/>
      <c r="O92" s="14"/>
      <c r="P92" s="10"/>
      <c r="Q92" s="10"/>
      <c r="R92" s="10"/>
      <c r="S92" s="10"/>
    </row>
    <row r="93" spans="1:19" s="1" customFormat="1">
      <c r="A93" s="7"/>
      <c r="B93" s="10">
        <v>3</v>
      </c>
      <c r="C93" s="10" t="s">
        <v>11</v>
      </c>
      <c r="D93" s="21">
        <f>MIN(F93:S93)</f>
        <v>415.93796848660611</v>
      </c>
      <c r="E93" s="22">
        <f>MAX(F93:S93)</f>
        <v>422.94355428099254</v>
      </c>
      <c r="F93" s="10"/>
      <c r="G93" s="10"/>
      <c r="H93" s="10"/>
      <c r="I93" s="14">
        <f>I85+J85+K85</f>
        <v>415.93796848660611</v>
      </c>
      <c r="J93" s="10"/>
      <c r="K93" s="10"/>
      <c r="L93" s="10"/>
      <c r="M93" s="10"/>
      <c r="N93" s="10"/>
      <c r="O93" s="10"/>
      <c r="P93" s="14">
        <f>P85+Q85+R85</f>
        <v>422.94355428099254</v>
      </c>
      <c r="Q93" s="14"/>
      <c r="R93" s="10"/>
      <c r="S93" s="10"/>
    </row>
    <row r="94" spans="1:19" s="1" customFormat="1">
      <c r="A94" s="7"/>
      <c r="B94" s="10">
        <v>3</v>
      </c>
      <c r="C94" s="10" t="s">
        <v>12</v>
      </c>
      <c r="D94" s="22">
        <f>MIN(F94:S94)</f>
        <v>498.04499913462155</v>
      </c>
      <c r="E94" s="23">
        <f>MAX(F94:S94)</f>
        <v>563.8849481952459</v>
      </c>
      <c r="F94" s="14">
        <f>F85+G85+H85</f>
        <v>554.61657921359415</v>
      </c>
      <c r="G94" s="14">
        <f>G85+H85+I85</f>
        <v>531.33898771410736</v>
      </c>
      <c r="H94" s="14">
        <f>H85+I85+J85</f>
        <v>536.60414426359307</v>
      </c>
      <c r="I94" s="10"/>
      <c r="J94" s="14">
        <f t="shared" ref="J94:O94" si="6">J85+K85+L85</f>
        <v>540.79369081148798</v>
      </c>
      <c r="K94" s="14">
        <f t="shared" si="6"/>
        <v>545.06673940763494</v>
      </c>
      <c r="L94" s="14">
        <f t="shared" si="6"/>
        <v>498.04499913462155</v>
      </c>
      <c r="M94" s="14">
        <f t="shared" si="6"/>
        <v>563.8849481952459</v>
      </c>
      <c r="N94" s="14">
        <f t="shared" si="6"/>
        <v>560.90649535063926</v>
      </c>
      <c r="O94" s="14">
        <f t="shared" si="6"/>
        <v>557.9023775463528</v>
      </c>
      <c r="P94" s="10"/>
      <c r="Q94" s="10"/>
      <c r="R94" s="10"/>
      <c r="S94" s="10"/>
    </row>
    <row r="95" spans="1:19" s="1" customFormat="1">
      <c r="A95" s="7"/>
      <c r="B95" s="10"/>
      <c r="C95" s="10"/>
      <c r="D95" s="21"/>
      <c r="E95" s="21"/>
      <c r="F95" s="14"/>
      <c r="G95" s="14"/>
      <c r="H95" s="14"/>
      <c r="I95" s="10"/>
      <c r="J95" s="14"/>
      <c r="K95" s="14"/>
      <c r="L95" s="14"/>
      <c r="M95" s="14"/>
      <c r="N95" s="14"/>
      <c r="O95" s="14"/>
      <c r="P95" s="10"/>
      <c r="Q95" s="10"/>
      <c r="R95" s="10"/>
      <c r="S95" s="10"/>
    </row>
    <row r="96" spans="1:19" s="1" customFormat="1">
      <c r="A96" s="7"/>
      <c r="B96" s="10">
        <v>4</v>
      </c>
      <c r="C96" s="10" t="s">
        <v>13</v>
      </c>
      <c r="D96" s="23">
        <f>MIN(F96:S96)</f>
        <v>651.42612866318575</v>
      </c>
      <c r="E96" s="22">
        <f>MAX(F96:S96)</f>
        <v>724.27166351819642</v>
      </c>
      <c r="F96" s="14">
        <f t="shared" ref="F96:K96" si="7">SUM(F85:I85)</f>
        <v>665.24901706529192</v>
      </c>
      <c r="G96" s="14">
        <f t="shared" si="7"/>
        <v>666.10255126386051</v>
      </c>
      <c r="H96" s="14">
        <f t="shared" si="7"/>
        <v>707.14611134874826</v>
      </c>
      <c r="I96" s="14">
        <f t="shared" si="7"/>
        <v>651.42612866318575</v>
      </c>
      <c r="J96" s="14">
        <f t="shared" si="7"/>
        <v>679.83030295738808</v>
      </c>
      <c r="K96" s="14">
        <f t="shared" si="7"/>
        <v>668.58696621977663</v>
      </c>
      <c r="L96" s="10"/>
      <c r="M96" s="14">
        <f>SUM(M85:P85)</f>
        <v>699.94310749653937</v>
      </c>
      <c r="N96" s="14">
        <f>SUM(N85:Q85)</f>
        <v>681.4226043584946</v>
      </c>
      <c r="O96" s="14">
        <f>SUM(O85:R85)</f>
        <v>724.27166351819642</v>
      </c>
      <c r="P96" s="10"/>
      <c r="Q96" s="10"/>
      <c r="R96" s="10"/>
      <c r="S96" s="10"/>
    </row>
    <row r="97" spans="1:19" s="1" customFormat="1">
      <c r="A97" s="7"/>
      <c r="B97" s="10">
        <v>4</v>
      </c>
      <c r="C97" s="10" t="s">
        <v>14</v>
      </c>
      <c r="D97" s="22">
        <f>MIN(F97:S97)</f>
        <v>799.37310837182554</v>
      </c>
      <c r="E97" s="21">
        <f>MAX(F97:S97)</f>
        <v>799.37310837182554</v>
      </c>
      <c r="F97" s="10"/>
      <c r="G97" s="10"/>
      <c r="H97" s="10"/>
      <c r="I97" s="10"/>
      <c r="J97" s="10"/>
      <c r="K97" s="10"/>
      <c r="L97" s="14">
        <f>SUM(L85:O85)</f>
        <v>799.37310837182554</v>
      </c>
      <c r="M97" s="10"/>
      <c r="N97" s="10"/>
      <c r="O97" s="10"/>
      <c r="P97" s="10"/>
      <c r="Q97" s="10"/>
      <c r="R97" s="10"/>
      <c r="S97" s="10"/>
    </row>
    <row r="98" spans="1:19" s="1" customFormat="1">
      <c r="A98" s="7"/>
      <c r="B98" s="10"/>
      <c r="C98" s="10"/>
      <c r="D98" s="20"/>
      <c r="E98" s="2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</row>
    <row r="99" spans="1:19" s="1" customFormat="1">
      <c r="A99" s="7"/>
      <c r="B99" s="10">
        <v>5</v>
      </c>
      <c r="C99" s="10" t="s">
        <v>15</v>
      </c>
      <c r="D99" s="21">
        <f>MIN(F99:S99)</f>
        <v>790.46274080908597</v>
      </c>
      <c r="E99" s="22">
        <f>MAX(F99:S99)</f>
        <v>847.79189033033822</v>
      </c>
      <c r="F99" s="14">
        <f>SUM(F85:J85)</f>
        <v>800.01258061504507</v>
      </c>
      <c r="G99" s="14">
        <f>SUM(G85:K85)</f>
        <v>836.6445183490157</v>
      </c>
      <c r="H99" s="10"/>
      <c r="I99" s="14">
        <f>SUM(I85:M85)</f>
        <v>790.46274080908597</v>
      </c>
      <c r="J99" s="14">
        <f>SUM(J85:N85)</f>
        <v>803.35052976952977</v>
      </c>
      <c r="K99" s="10"/>
      <c r="L99" s="10"/>
      <c r="M99" s="14">
        <f>SUM(M85:Q85)</f>
        <v>820.4592165043947</v>
      </c>
      <c r="N99" s="14">
        <f>SUM(N85:R85)</f>
        <v>847.79189033033822</v>
      </c>
      <c r="O99" s="10"/>
      <c r="P99" s="10"/>
      <c r="Q99" s="10"/>
      <c r="R99" s="10"/>
      <c r="S99" s="10"/>
    </row>
    <row r="100" spans="1:19" s="1" customFormat="1">
      <c r="A100" s="7"/>
      <c r="B100" s="10">
        <v>5</v>
      </c>
      <c r="C100" s="10" t="s">
        <v>16</v>
      </c>
      <c r="D100" s="22">
        <f>MIN(F100:S100)</f>
        <v>935.43126767311901</v>
      </c>
      <c r="E100" s="21">
        <f>MAX(F100:S100)</f>
        <v>969.91507545698062</v>
      </c>
      <c r="F100" s="10"/>
      <c r="G100" s="10"/>
      <c r="H100" s="14">
        <f>SUM(H85:L85)</f>
        <v>942.6342715253279</v>
      </c>
      <c r="I100" s="10"/>
      <c r="J100" s="10"/>
      <c r="K100" s="14">
        <f>SUM(K85:O85)</f>
        <v>969.91507545698062</v>
      </c>
      <c r="L100" s="14">
        <f>SUM(L85:P85)</f>
        <v>935.43126767311901</v>
      </c>
      <c r="M100" s="10"/>
      <c r="N100" s="10"/>
      <c r="O100" s="10"/>
      <c r="P100" s="10"/>
      <c r="Q100" s="10"/>
      <c r="R100" s="10"/>
      <c r="S100" s="10"/>
    </row>
    <row r="101" spans="1:19" s="1" customFormat="1">
      <c r="A101" s="7"/>
      <c r="B101" s="10"/>
      <c r="C101" s="10"/>
      <c r="D101" s="20"/>
      <c r="E101" s="2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</row>
    <row r="102" spans="1:19" s="1" customFormat="1">
      <c r="A102" s="7"/>
      <c r="B102" s="10">
        <v>6</v>
      </c>
      <c r="C102" s="10" t="s">
        <v>17</v>
      </c>
      <c r="D102" s="21">
        <f>MIN(F102:S102)</f>
        <v>913.98296762122766</v>
      </c>
      <c r="E102" s="22">
        <f>MAX(F102:S102)</f>
        <v>986.82850247623833</v>
      </c>
      <c r="F102" s="14">
        <f>SUM(F85:K85)</f>
        <v>970.55454770020026</v>
      </c>
      <c r="G102" s="10"/>
      <c r="H102" s="10"/>
      <c r="I102" s="14">
        <f>SUM(I85:N85)</f>
        <v>913.98296762122766</v>
      </c>
      <c r="J102" s="10"/>
      <c r="K102" s="10"/>
      <c r="L102" s="10"/>
      <c r="M102" s="14">
        <f>SUM(M85:R85)</f>
        <v>986.82850247623833</v>
      </c>
      <c r="N102" s="14" t="s">
        <v>6</v>
      </c>
      <c r="O102" s="10"/>
      <c r="P102" s="10"/>
      <c r="Q102" s="10"/>
      <c r="R102" s="10"/>
      <c r="S102" s="10"/>
    </row>
    <row r="103" spans="1:19" s="1" customFormat="1">
      <c r="A103" s="7"/>
      <c r="B103" s="10">
        <v>6</v>
      </c>
      <c r="C103" s="10" t="s">
        <v>18</v>
      </c>
      <c r="D103" s="22">
        <f>MIN(F103:S103)</f>
        <v>1055.9473766809742</v>
      </c>
      <c r="E103" s="21">
        <f>MAX(F103:S103)</f>
        <v>1105.9732347582742</v>
      </c>
      <c r="F103" s="10"/>
      <c r="G103" s="14">
        <f>SUM(G85:L85)</f>
        <v>1072.1326785255953</v>
      </c>
      <c r="H103" s="14">
        <f>SUM(H85:M85)</f>
        <v>1081.670883671228</v>
      </c>
      <c r="I103" s="10"/>
      <c r="J103" s="14">
        <f>SUM(J85:O85)</f>
        <v>1104.6786390067336</v>
      </c>
      <c r="K103" s="14">
        <f>SUM(K85:P85)</f>
        <v>1105.9732347582742</v>
      </c>
      <c r="L103" s="14">
        <f>SUM(L85:Q85)</f>
        <v>1055.9473766809742</v>
      </c>
      <c r="M103" s="10"/>
      <c r="N103" s="10"/>
      <c r="O103" s="10"/>
      <c r="P103" s="10"/>
      <c r="Q103" s="10"/>
      <c r="R103" s="10"/>
      <c r="S103" s="10"/>
    </row>
    <row r="104" spans="1:19" s="1" customFormat="1">
      <c r="A104" s="7"/>
      <c r="B104" s="10"/>
      <c r="C104" s="10"/>
      <c r="D104" s="20"/>
      <c r="E104" s="2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</row>
    <row r="105" spans="1:19" s="1" customFormat="1">
      <c r="A105" s="7"/>
      <c r="B105" s="10">
        <v>7</v>
      </c>
      <c r="C105" s="10" t="s">
        <v>19</v>
      </c>
      <c r="D105" s="22">
        <f>MIN(F105:S105)</f>
        <v>1205.1911104833698</v>
      </c>
      <c r="E105" s="22">
        <f>MAX(F105:S105)</f>
        <v>1240.7367983080271</v>
      </c>
      <c r="F105" s="14">
        <f t="shared" ref="F105:L105" si="8">SUM(F85:L85)</f>
        <v>1206.0427078767798</v>
      </c>
      <c r="G105" s="14">
        <f t="shared" si="8"/>
        <v>1211.1692906714954</v>
      </c>
      <c r="H105" s="14">
        <f t="shared" si="8"/>
        <v>1205.1911104833698</v>
      </c>
      <c r="I105" s="14">
        <f t="shared" si="8"/>
        <v>1215.3110768584315</v>
      </c>
      <c r="J105" s="14">
        <f t="shared" si="8"/>
        <v>1240.7367983080271</v>
      </c>
      <c r="K105" s="14">
        <f t="shared" si="8"/>
        <v>1226.4893437661294</v>
      </c>
      <c r="L105" s="14">
        <f t="shared" si="8"/>
        <v>1222.316662652818</v>
      </c>
      <c r="M105" s="14" t="s">
        <v>6</v>
      </c>
      <c r="N105" s="14" t="s">
        <v>6</v>
      </c>
      <c r="O105" s="10"/>
      <c r="P105" s="10"/>
      <c r="Q105" s="10"/>
      <c r="R105" s="10"/>
      <c r="S105" s="10"/>
    </row>
    <row r="106" spans="1:19" s="1" customFormat="1">
      <c r="A106" s="7"/>
      <c r="B106" s="10"/>
      <c r="C106" s="10"/>
      <c r="D106" s="20"/>
      <c r="E106" s="2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</row>
    <row r="107" spans="1:19" s="1" customFormat="1">
      <c r="A107" s="7"/>
      <c r="B107" s="10">
        <v>8</v>
      </c>
      <c r="C107" s="10" t="s">
        <v>20</v>
      </c>
      <c r="D107" s="21">
        <f>MIN(F107:S107)</f>
        <v>1334.6895174836372</v>
      </c>
      <c r="E107" s="22">
        <f>MAX(F107:S107)</f>
        <v>1392.8586297379732</v>
      </c>
      <c r="F107" s="14">
        <f>SUM(F85:M85)</f>
        <v>1345.0793200226799</v>
      </c>
      <c r="G107" s="14">
        <f>SUM(G85:N85)</f>
        <v>1334.6895174836372</v>
      </c>
      <c r="H107" s="10"/>
      <c r="I107" s="14">
        <f>SUM(I85:P85)</f>
        <v>1351.369236159725</v>
      </c>
      <c r="J107" s="14">
        <f>SUM(J85:Q85)</f>
        <v>1361.2529073158823</v>
      </c>
      <c r="K107" s="14">
        <f>SUM(K85:R85)</f>
        <v>1392.8586297379732</v>
      </c>
      <c r="L107" s="14" t="s">
        <v>6</v>
      </c>
      <c r="M107" s="14" t="s">
        <v>6</v>
      </c>
      <c r="N107" s="14" t="s">
        <v>6</v>
      </c>
      <c r="O107" s="10"/>
      <c r="P107" s="10"/>
      <c r="Q107" s="10"/>
      <c r="R107" s="10"/>
      <c r="S107" s="10"/>
    </row>
    <row r="108" spans="1:19" s="1" customFormat="1">
      <c r="A108" s="7"/>
      <c r="B108" s="10">
        <v>8</v>
      </c>
      <c r="C108" s="10" t="s">
        <v>21</v>
      </c>
      <c r="D108" s="22">
        <f>MIN(F108:S108)</f>
        <v>1506.5192197205738</v>
      </c>
      <c r="E108" s="21">
        <f>MAX(F108:S108)</f>
        <v>1506.5192197205738</v>
      </c>
      <c r="F108" s="10"/>
      <c r="G108" s="10"/>
      <c r="H108" s="14">
        <f>SUM(H85:O85)</f>
        <v>1506.5192197205738</v>
      </c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</row>
    <row r="109" spans="1:19" s="1" customFormat="1">
      <c r="A109" s="7"/>
      <c r="B109" s="10"/>
      <c r="C109" s="10"/>
      <c r="D109" s="20"/>
      <c r="E109" s="2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</row>
    <row r="110" spans="1:19" s="1" customFormat="1">
      <c r="A110" s="7"/>
      <c r="B110" s="10">
        <v>9</v>
      </c>
      <c r="C110" s="10" t="s">
        <v>22</v>
      </c>
      <c r="D110" s="21">
        <f>MIN(F110:S110)</f>
        <v>1468.5995468348217</v>
      </c>
      <c r="E110" s="22">
        <f>MAX(F110:S110)</f>
        <v>1527.6221932877261</v>
      </c>
      <c r="F110" s="14">
        <f>SUM(F85:N85)</f>
        <v>1468.5995468348217</v>
      </c>
      <c r="G110" s="10"/>
      <c r="H110" s="10"/>
      <c r="I110" s="14">
        <f>SUM(I85:Q85)</f>
        <v>1471.8853451675802</v>
      </c>
      <c r="J110" s="14">
        <f>SUM(J85:R85)</f>
        <v>1527.6221932877261</v>
      </c>
      <c r="K110" s="14" t="s">
        <v>6</v>
      </c>
      <c r="L110" s="14" t="s">
        <v>6</v>
      </c>
      <c r="M110" s="14" t="s">
        <v>6</v>
      </c>
      <c r="N110" s="14" t="s">
        <v>6</v>
      </c>
      <c r="O110" s="10"/>
      <c r="P110" s="10"/>
      <c r="Q110" s="10"/>
      <c r="R110" s="10"/>
      <c r="S110" s="10"/>
    </row>
    <row r="111" spans="1:19" s="1" customFormat="1">
      <c r="A111" s="7"/>
      <c r="B111" s="10">
        <v>9</v>
      </c>
      <c r="C111" s="10" t="s">
        <v>23</v>
      </c>
      <c r="D111" s="22">
        <f>MIN(F111:S111)</f>
        <v>1636.0176267208412</v>
      </c>
      <c r="E111" s="21">
        <f>MAX(F111:S111)</f>
        <v>1642.5773790218673</v>
      </c>
      <c r="F111" s="10"/>
      <c r="G111" s="14">
        <f>SUM(G85:O85)</f>
        <v>1636.0176267208412</v>
      </c>
      <c r="H111" s="14">
        <f>SUM(H85:P85)</f>
        <v>1642.5773790218673</v>
      </c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</row>
    <row r="112" spans="1:19" s="1" customFormat="1">
      <c r="A112" s="7"/>
      <c r="B112" s="10"/>
      <c r="C112" s="10"/>
      <c r="D112" s="20"/>
      <c r="E112" s="2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</row>
    <row r="113" spans="1:19" s="1" customFormat="1">
      <c r="A113" s="7"/>
      <c r="B113" s="10">
        <v>10</v>
      </c>
      <c r="C113" s="10" t="s">
        <v>24</v>
      </c>
      <c r="D113" s="21">
        <f>MIN(F113:S113)</f>
        <v>1638.254631139424</v>
      </c>
      <c r="E113" s="22">
        <f>MAX(F113:S113)</f>
        <v>1638.254631139424</v>
      </c>
      <c r="F113" s="10"/>
      <c r="G113" s="10"/>
      <c r="H113" s="10"/>
      <c r="I113" s="14">
        <f>SUM(I85:R85)</f>
        <v>1638.254631139424</v>
      </c>
      <c r="J113" s="14" t="s">
        <v>6</v>
      </c>
      <c r="K113" s="14" t="s">
        <v>6</v>
      </c>
      <c r="L113" s="14" t="s">
        <v>6</v>
      </c>
      <c r="M113" s="14" t="s">
        <v>6</v>
      </c>
      <c r="N113" s="14" t="s">
        <v>6</v>
      </c>
      <c r="O113" s="10"/>
      <c r="P113" s="10"/>
      <c r="Q113" s="10"/>
      <c r="R113" s="10"/>
      <c r="S113" s="10"/>
    </row>
    <row r="114" spans="1:19" s="1" customFormat="1">
      <c r="A114" s="7"/>
      <c r="B114" s="10">
        <v>10</v>
      </c>
      <c r="C114" s="10" t="s">
        <v>25</v>
      </c>
      <c r="D114" s="22">
        <f>MIN(F114:S114)</f>
        <v>1763.0934880297225</v>
      </c>
      <c r="E114" s="23">
        <f>MAX(F114:S114)</f>
        <v>1772.0757860221347</v>
      </c>
      <c r="F114" s="14">
        <f>SUM(F85:O85)</f>
        <v>1769.9276560720257</v>
      </c>
      <c r="G114" s="14">
        <f>SUM(G85:P85)</f>
        <v>1772.0757860221347</v>
      </c>
      <c r="H114" s="14">
        <f>SUM(H85:Q85)</f>
        <v>1763.0934880297225</v>
      </c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</row>
    <row r="115" spans="1:19" s="1" customFormat="1">
      <c r="A115" s="7"/>
      <c r="B115" s="10"/>
      <c r="C115" s="10"/>
      <c r="D115" s="20"/>
      <c r="E115" s="2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</row>
    <row r="116" spans="1:19" s="1" customFormat="1">
      <c r="A116" s="7"/>
      <c r="B116" s="10">
        <v>11</v>
      </c>
      <c r="C116" s="10" t="s">
        <v>26</v>
      </c>
      <c r="D116" s="23">
        <f>MIN(F116:S116)</f>
        <v>1892.5918950299899</v>
      </c>
      <c r="E116" s="21">
        <f>MAX(F116:S116)</f>
        <v>1929.4627740015662</v>
      </c>
      <c r="F116" s="14">
        <f>SUM(F85:P85)</f>
        <v>1905.9858153733192</v>
      </c>
      <c r="G116" s="14">
        <f>SUM(G85:Q85)</f>
        <v>1892.5918950299899</v>
      </c>
      <c r="H116" s="14">
        <f>SUM(H85:R85)</f>
        <v>1929.4627740015662</v>
      </c>
      <c r="I116" s="14" t="s">
        <v>6</v>
      </c>
      <c r="J116" s="14" t="s">
        <v>6</v>
      </c>
      <c r="K116" s="14" t="s">
        <v>6</v>
      </c>
      <c r="L116" s="14" t="s">
        <v>6</v>
      </c>
      <c r="M116" s="14" t="s">
        <v>6</v>
      </c>
      <c r="N116" s="14" t="s">
        <v>6</v>
      </c>
      <c r="O116" s="10"/>
      <c r="P116" s="10"/>
      <c r="Q116" s="10"/>
      <c r="R116" s="10"/>
      <c r="S116" s="10"/>
    </row>
    <row r="117" spans="1:19" s="1" customFormat="1">
      <c r="A117" s="7"/>
      <c r="B117" s="10">
        <v>11</v>
      </c>
      <c r="C117" s="10" t="s">
        <v>27</v>
      </c>
      <c r="D117" s="20" t="s">
        <v>28</v>
      </c>
      <c r="E117" s="20" t="s">
        <v>28</v>
      </c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</row>
    <row r="118" spans="1:19" s="1" customFormat="1">
      <c r="A118" s="7"/>
      <c r="B118" s="10"/>
      <c r="C118" s="10"/>
      <c r="D118" s="20"/>
      <c r="E118" s="2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</row>
    <row r="119" spans="1:19" s="1" customFormat="1">
      <c r="A119" s="7"/>
      <c r="B119" s="10">
        <v>12</v>
      </c>
      <c r="C119" s="10" t="s">
        <v>29</v>
      </c>
      <c r="D119" s="21">
        <f>MIN(F119:S119)</f>
        <v>2026.5019243811744</v>
      </c>
      <c r="E119" s="21">
        <f>MAX(F119:S119)</f>
        <v>2058.9611810018337</v>
      </c>
      <c r="F119" s="14">
        <f>SUM(F85:Q85)</f>
        <v>2026.5019243811744</v>
      </c>
      <c r="G119" s="14">
        <f>SUM(G85:R85)</f>
        <v>2058.9611810018337</v>
      </c>
      <c r="H119" s="14" t="s">
        <v>6</v>
      </c>
      <c r="I119" s="14" t="s">
        <v>6</v>
      </c>
      <c r="J119" s="14" t="s">
        <v>6</v>
      </c>
      <c r="K119" s="14" t="s">
        <v>6</v>
      </c>
      <c r="L119" s="14" t="s">
        <v>6</v>
      </c>
      <c r="M119" s="14" t="s">
        <v>6</v>
      </c>
      <c r="N119" s="14" t="s">
        <v>6</v>
      </c>
      <c r="O119" s="10"/>
      <c r="P119" s="10"/>
      <c r="Q119" s="10"/>
      <c r="R119" s="10"/>
      <c r="S119" s="10"/>
    </row>
    <row r="120" spans="1:19" s="1" customFormat="1">
      <c r="A120" s="7"/>
      <c r="B120" s="10">
        <v>12</v>
      </c>
      <c r="C120" s="10" t="s">
        <v>30</v>
      </c>
      <c r="D120" s="20" t="s">
        <v>28</v>
      </c>
      <c r="E120" s="20" t="s">
        <v>28</v>
      </c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</row>
    <row r="121" spans="1:19" s="1" customFormat="1">
      <c r="A121" s="7"/>
      <c r="B121" s="10"/>
      <c r="C121" s="10"/>
      <c r="D121" s="20"/>
      <c r="E121" s="2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</row>
    <row r="122" spans="1:19" s="1" customFormat="1">
      <c r="A122" s="7"/>
      <c r="B122" s="10">
        <v>13</v>
      </c>
      <c r="C122" s="10" t="s">
        <v>31</v>
      </c>
      <c r="D122" s="21">
        <f>MIN(F122:S122)</f>
        <v>2192.8712103530179</v>
      </c>
      <c r="E122" s="21">
        <f>MAX(F122:S122)</f>
        <v>2192.8712103530179</v>
      </c>
      <c r="F122" s="14">
        <f>SUM(F85:R85)</f>
        <v>2192.8712103530179</v>
      </c>
      <c r="G122" s="14" t="s">
        <v>6</v>
      </c>
      <c r="H122" s="14" t="s">
        <v>6</v>
      </c>
      <c r="I122" s="14" t="s">
        <v>6</v>
      </c>
      <c r="J122" s="14" t="s">
        <v>6</v>
      </c>
      <c r="K122" s="14" t="s">
        <v>6</v>
      </c>
      <c r="L122" s="14" t="s">
        <v>6</v>
      </c>
      <c r="M122" s="14" t="s">
        <v>6</v>
      </c>
      <c r="N122" s="14" t="s">
        <v>6</v>
      </c>
      <c r="O122" s="10"/>
      <c r="P122" s="10"/>
      <c r="Q122" s="10"/>
      <c r="R122" s="10"/>
      <c r="S122" s="10"/>
    </row>
    <row r="123" spans="1:19" s="1" customFormat="1">
      <c r="A123" s="7"/>
      <c r="B123" s="10">
        <v>13</v>
      </c>
      <c r="C123" s="10" t="s">
        <v>32</v>
      </c>
      <c r="D123" s="20" t="s">
        <v>28</v>
      </c>
      <c r="E123" s="20" t="s">
        <v>28</v>
      </c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</row>
    <row r="124" spans="1:19" s="1" customFormat="1">
      <c r="A124" s="7"/>
      <c r="B124" s="10"/>
      <c r="C124" s="10"/>
      <c r="D124" s="20"/>
      <c r="E124" s="2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</row>
    <row r="125" spans="1:19" s="1" customFormat="1">
      <c r="A125" s="8" t="s">
        <v>0</v>
      </c>
      <c r="B125" s="16"/>
      <c r="C125" s="16">
        <v>5</v>
      </c>
      <c r="D125" s="3" t="s">
        <v>1</v>
      </c>
      <c r="E125" s="3"/>
      <c r="F125" s="12">
        <v>276</v>
      </c>
      <c r="G125" s="12">
        <v>296</v>
      </c>
      <c r="H125" s="12">
        <v>319</v>
      </c>
      <c r="I125" s="12">
        <v>380</v>
      </c>
      <c r="J125" s="12">
        <v>411</v>
      </c>
      <c r="K125" s="12">
        <v>437</v>
      </c>
      <c r="L125" s="12">
        <v>474</v>
      </c>
      <c r="M125" s="12">
        <v>557</v>
      </c>
      <c r="N125" s="12">
        <v>602</v>
      </c>
      <c r="O125" s="12">
        <v>647</v>
      </c>
      <c r="P125" s="12">
        <v>762</v>
      </c>
      <c r="Q125" s="12">
        <v>835</v>
      </c>
      <c r="R125" s="12">
        <v>884</v>
      </c>
      <c r="S125" s="12">
        <v>959</v>
      </c>
    </row>
    <row r="126" spans="1:19" s="1" customFormat="1">
      <c r="A126" s="9"/>
      <c r="B126" s="17"/>
      <c r="C126" s="17"/>
      <c r="D126" s="24"/>
      <c r="E126" s="24"/>
      <c r="F126" s="14">
        <f>F128</f>
        <v>121.11469062093923</v>
      </c>
      <c r="G126" s="14">
        <f>G128</f>
        <v>129.55109776310573</v>
      </c>
      <c r="H126" s="14">
        <f>H129</f>
        <v>302.93159347929964</v>
      </c>
      <c r="I126" s="14">
        <f>I128</f>
        <v>135.76677042088437</v>
      </c>
      <c r="J126" s="14">
        <f>J128</f>
        <v>106.19386298270035</v>
      </c>
      <c r="K126" s="14">
        <f>K128</f>
        <v>140.7045352771955</v>
      </c>
      <c r="L126" s="14">
        <f>L129</f>
        <v>279.34832213013215</v>
      </c>
      <c r="M126" s="14">
        <f>M128</f>
        <v>134.50339130360672</v>
      </c>
      <c r="N126" s="14">
        <f>N128</f>
        <v>124.80267027936901</v>
      </c>
      <c r="O126" s="14">
        <f>O129</f>
        <v>283.23034260098234</v>
      </c>
      <c r="P126" s="14">
        <f>P128</f>
        <v>158.38223984171387</v>
      </c>
      <c r="Q126" s="14">
        <f>Q128</f>
        <v>98.724206436022172</v>
      </c>
      <c r="R126" s="14">
        <f>R128</f>
        <v>140.98133475204153</v>
      </c>
      <c r="S126" s="10"/>
    </row>
    <row r="127" spans="1:19" s="1" customFormat="1">
      <c r="A127" s="8"/>
      <c r="B127" s="16" t="s">
        <v>2</v>
      </c>
      <c r="C127" s="16" t="s">
        <v>3</v>
      </c>
      <c r="D127" s="5" t="s">
        <v>4</v>
      </c>
      <c r="E127" s="5" t="s">
        <v>5</v>
      </c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</row>
    <row r="128" spans="1:19" s="1" customFormat="1">
      <c r="A128" s="7"/>
      <c r="B128" s="10">
        <v>1</v>
      </c>
      <c r="C128" s="10" t="s">
        <v>7</v>
      </c>
      <c r="D128" s="21">
        <f>MIN(F128:S128)</f>
        <v>98.724206436022172</v>
      </c>
      <c r="E128" s="22">
        <f>MAX(F128:S128)</f>
        <v>158.38223984171387</v>
      </c>
      <c r="F128" s="14">
        <f>LOG(G125/F125,2^(1/1200))</f>
        <v>121.11469062093923</v>
      </c>
      <c r="G128" s="14">
        <f>LOG(H125/G125,2^(1/1200))</f>
        <v>129.55109776310573</v>
      </c>
      <c r="H128" s="10"/>
      <c r="I128" s="14">
        <f>LOG(J125/I125,2^(1/1200))</f>
        <v>135.76677042088437</v>
      </c>
      <c r="J128" s="14">
        <f>LOG(K125/J125,2^(1/1200))</f>
        <v>106.19386298270035</v>
      </c>
      <c r="K128" s="14">
        <f>LOG(L125/K125,2^(1/1200))</f>
        <v>140.7045352771955</v>
      </c>
      <c r="L128" s="10"/>
      <c r="M128" s="14">
        <f>LOG(N125/M125,2^(1/1200))</f>
        <v>134.50339130360672</v>
      </c>
      <c r="N128" s="14">
        <f>LOG(O125/N125,2^(1/1200))</f>
        <v>124.80267027936901</v>
      </c>
      <c r="O128" s="10"/>
      <c r="P128" s="14">
        <f>LOG(Q125/P125,2^(1/1200))</f>
        <v>158.38223984171387</v>
      </c>
      <c r="Q128" s="14">
        <f>LOG(R125/Q125,2^(1/1200))</f>
        <v>98.724206436022172</v>
      </c>
      <c r="R128" s="14">
        <f>LOG(S125/R125,2^(1/1200))</f>
        <v>140.98133475204153</v>
      </c>
      <c r="S128" s="10"/>
    </row>
    <row r="129" spans="1:19" s="1" customFormat="1">
      <c r="A129" s="7"/>
      <c r="B129" s="10">
        <v>1</v>
      </c>
      <c r="C129" s="10" t="s">
        <v>8</v>
      </c>
      <c r="D129" s="22">
        <f>MIN(F129:S129)</f>
        <v>279.34832213013215</v>
      </c>
      <c r="E129" s="21">
        <f>MAX(F129:S129)</f>
        <v>302.93159347929964</v>
      </c>
      <c r="F129" s="14"/>
      <c r="G129" s="14"/>
      <c r="H129" s="14">
        <f>LOG(I125/H125,2^(1/1200))</f>
        <v>302.93159347929964</v>
      </c>
      <c r="I129" s="14"/>
      <c r="J129" s="14"/>
      <c r="K129" s="14"/>
      <c r="L129" s="14">
        <f>LOG(M125/L125,2^(1/1200))</f>
        <v>279.34832213013215</v>
      </c>
      <c r="M129" s="14"/>
      <c r="N129" s="14"/>
      <c r="O129" s="14">
        <f>LOG(P125/O125,2^(1/1200))</f>
        <v>283.23034260098234</v>
      </c>
      <c r="P129" s="14"/>
      <c r="Q129" s="14"/>
      <c r="R129" s="14"/>
      <c r="S129" s="10"/>
    </row>
    <row r="130" spans="1:19" s="1" customFormat="1">
      <c r="A130" s="7"/>
      <c r="B130" s="10"/>
      <c r="C130" s="10"/>
      <c r="D130" s="21"/>
      <c r="E130" s="21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0"/>
    </row>
    <row r="131" spans="1:19" s="1" customFormat="1">
      <c r="A131" s="7"/>
      <c r="B131" s="10">
        <v>2</v>
      </c>
      <c r="C131" s="10" t="s">
        <v>9</v>
      </c>
      <c r="D131" s="21">
        <f>MIN(F131:S131)</f>
        <v>239.70554118806371</v>
      </c>
      <c r="E131" s="22">
        <f>MAX(F131:S131)</f>
        <v>259.30606158297576</v>
      </c>
      <c r="F131" s="14">
        <f>F128+G128</f>
        <v>250.66578838404496</v>
      </c>
      <c r="G131" s="10"/>
      <c r="H131" s="10"/>
      <c r="I131" s="14">
        <f>I128+J128</f>
        <v>241.96063340358472</v>
      </c>
      <c r="J131" s="14">
        <f>J128+K128</f>
        <v>246.89839825989586</v>
      </c>
      <c r="K131" s="10"/>
      <c r="L131" s="10"/>
      <c r="M131" s="14">
        <f>M128+N128</f>
        <v>259.30606158297576</v>
      </c>
      <c r="N131" s="10"/>
      <c r="O131" s="10"/>
      <c r="P131" s="14">
        <f>P128+Q128</f>
        <v>257.10644627773604</v>
      </c>
      <c r="Q131" s="14">
        <f>Q128+R128</f>
        <v>239.70554118806371</v>
      </c>
      <c r="R131" s="14" t="s">
        <v>6</v>
      </c>
      <c r="S131" s="10"/>
    </row>
    <row r="132" spans="1:19" s="1" customFormat="1">
      <c r="A132" s="7"/>
      <c r="B132" s="10">
        <v>2</v>
      </c>
      <c r="C132" s="10" t="s">
        <v>10</v>
      </c>
      <c r="D132" s="22">
        <f>MIN(F132:S132)</f>
        <v>408.03301288035135</v>
      </c>
      <c r="E132" s="21">
        <f>MAX(F132:S132)</f>
        <v>441.61258244269618</v>
      </c>
      <c r="F132" s="10"/>
      <c r="G132" s="14">
        <f>G128+H129</f>
        <v>432.48269124240539</v>
      </c>
      <c r="H132" s="14">
        <f>H129+I128</f>
        <v>438.69836390018401</v>
      </c>
      <c r="I132" s="10"/>
      <c r="J132" s="10"/>
      <c r="K132" s="14">
        <f>K128+L129</f>
        <v>420.05285740732768</v>
      </c>
      <c r="L132" s="14">
        <f>L129+M128</f>
        <v>413.85171343373884</v>
      </c>
      <c r="M132" s="10"/>
      <c r="N132" s="14">
        <f>N128+O129</f>
        <v>408.03301288035135</v>
      </c>
      <c r="O132" s="14">
        <f>O129+P128</f>
        <v>441.61258244269618</v>
      </c>
      <c r="P132" s="10"/>
      <c r="Q132" s="10"/>
      <c r="R132" s="10"/>
      <c r="S132" s="10"/>
    </row>
    <row r="133" spans="1:19" s="1" customFormat="1">
      <c r="A133" s="7"/>
      <c r="B133" s="10"/>
      <c r="C133" s="10"/>
      <c r="D133" s="21"/>
      <c r="E133" s="21"/>
      <c r="F133" s="10"/>
      <c r="G133" s="14"/>
      <c r="H133" s="14"/>
      <c r="I133" s="10"/>
      <c r="J133" s="10"/>
      <c r="K133" s="14"/>
      <c r="L133" s="14"/>
      <c r="M133" s="10"/>
      <c r="N133" s="14"/>
      <c r="O133" s="14"/>
      <c r="P133" s="10"/>
      <c r="Q133" s="10"/>
      <c r="R133" s="10"/>
      <c r="S133" s="10"/>
    </row>
    <row r="134" spans="1:19" s="1" customFormat="1">
      <c r="A134" s="7"/>
      <c r="B134" s="10">
        <v>3</v>
      </c>
      <c r="C134" s="10" t="s">
        <v>11</v>
      </c>
      <c r="D134" s="21">
        <f>MIN(F134:S134)</f>
        <v>382.6651686807802</v>
      </c>
      <c r="E134" s="22">
        <f>MAX(F134:S134)</f>
        <v>398.0877810297776</v>
      </c>
      <c r="F134" s="10"/>
      <c r="G134" s="10"/>
      <c r="H134" s="10"/>
      <c r="I134" s="14">
        <f>I126+J126+K126</f>
        <v>382.6651686807802</v>
      </c>
      <c r="J134" s="10"/>
      <c r="K134" s="10"/>
      <c r="L134" s="10"/>
      <c r="M134" s="10"/>
      <c r="N134" s="10"/>
      <c r="O134" s="10"/>
      <c r="P134" s="14">
        <f>P126+Q126+R126</f>
        <v>398.0877810297776</v>
      </c>
      <c r="Q134" s="14"/>
      <c r="R134" s="10"/>
      <c r="S134" s="10"/>
    </row>
    <row r="135" spans="1:19" s="1" customFormat="1">
      <c r="A135" s="7"/>
      <c r="B135" s="10">
        <v>3</v>
      </c>
      <c r="C135" s="10" t="s">
        <v>12</v>
      </c>
      <c r="D135" s="22">
        <f>MIN(F135:S135)</f>
        <v>526.24672039002803</v>
      </c>
      <c r="E135" s="23">
        <f>MAX(F135:S135)</f>
        <v>568.24946166328982</v>
      </c>
      <c r="F135" s="14">
        <f>F126+G126+H126</f>
        <v>553.59738186334459</v>
      </c>
      <c r="G135" s="14">
        <f>G126+H126+I126</f>
        <v>568.24946166328982</v>
      </c>
      <c r="H135" s="14">
        <f>H126+I126+J126</f>
        <v>544.89222688288442</v>
      </c>
      <c r="I135" s="10"/>
      <c r="J135" s="14">
        <f t="shared" ref="J135:O135" si="9">J126+K126+L126</f>
        <v>526.24672039002803</v>
      </c>
      <c r="K135" s="14">
        <f t="shared" si="9"/>
        <v>554.55624871093437</v>
      </c>
      <c r="L135" s="14">
        <f t="shared" si="9"/>
        <v>538.65438371310779</v>
      </c>
      <c r="M135" s="14">
        <f t="shared" si="9"/>
        <v>542.5364041839581</v>
      </c>
      <c r="N135" s="14">
        <f t="shared" si="9"/>
        <v>566.41525272206525</v>
      </c>
      <c r="O135" s="14">
        <f t="shared" si="9"/>
        <v>540.33678887871838</v>
      </c>
      <c r="P135" s="10"/>
      <c r="Q135" s="10"/>
      <c r="R135" s="10"/>
      <c r="S135" s="10"/>
    </row>
    <row r="136" spans="1:19" s="1" customFormat="1">
      <c r="A136" s="7"/>
      <c r="B136" s="10"/>
      <c r="C136" s="10"/>
      <c r="D136" s="21"/>
      <c r="E136" s="21"/>
      <c r="F136" s="14"/>
      <c r="G136" s="14"/>
      <c r="H136" s="14"/>
      <c r="I136" s="10"/>
      <c r="J136" s="14"/>
      <c r="K136" s="14"/>
      <c r="L136" s="14"/>
      <c r="M136" s="14"/>
      <c r="N136" s="14"/>
      <c r="O136" s="14"/>
      <c r="P136" s="10"/>
      <c r="Q136" s="10"/>
      <c r="R136" s="10"/>
      <c r="S136" s="10"/>
    </row>
    <row r="137" spans="1:19" s="1" customFormat="1">
      <c r="A137" s="7"/>
      <c r="B137" s="10">
        <v>4</v>
      </c>
      <c r="C137" s="10" t="s">
        <v>13</v>
      </c>
      <c r="D137" s="23">
        <f>MIN(F137:S137)</f>
        <v>660.75011169363472</v>
      </c>
      <c r="E137" s="22">
        <f>MAX(F137:S137)</f>
        <v>700.91864402567194</v>
      </c>
      <c r="F137" s="14">
        <f t="shared" ref="F137:K137" si="10">SUM(F126:I126)</f>
        <v>689.36415228422902</v>
      </c>
      <c r="G137" s="14">
        <f t="shared" si="10"/>
        <v>674.44332464599017</v>
      </c>
      <c r="H137" s="14">
        <f t="shared" si="10"/>
        <v>685.59676216007995</v>
      </c>
      <c r="I137" s="14">
        <f t="shared" si="10"/>
        <v>662.01349081091234</v>
      </c>
      <c r="J137" s="14">
        <f t="shared" si="10"/>
        <v>660.75011169363472</v>
      </c>
      <c r="K137" s="14">
        <f t="shared" si="10"/>
        <v>679.35891899030344</v>
      </c>
      <c r="L137" s="10"/>
      <c r="M137" s="14">
        <f>SUM(M126:P126)</f>
        <v>700.91864402567194</v>
      </c>
      <c r="N137" s="14">
        <f>SUM(N126:Q126)</f>
        <v>665.13945915808745</v>
      </c>
      <c r="O137" s="14">
        <f>SUM(O126:R126)</f>
        <v>681.31812363075994</v>
      </c>
      <c r="P137" s="10"/>
      <c r="Q137" s="10"/>
      <c r="R137" s="10"/>
      <c r="S137" s="10"/>
    </row>
    <row r="138" spans="1:19" s="1" customFormat="1">
      <c r="A138" s="7"/>
      <c r="B138" s="10">
        <v>4</v>
      </c>
      <c r="C138" s="10" t="s">
        <v>14</v>
      </c>
      <c r="D138" s="22">
        <f>MIN(F138:S138)</f>
        <v>821.88472631409013</v>
      </c>
      <c r="E138" s="21">
        <f>MAX(F138:S138)</f>
        <v>821.88472631409013</v>
      </c>
      <c r="F138" s="10"/>
      <c r="G138" s="10"/>
      <c r="H138" s="10"/>
      <c r="I138" s="10"/>
      <c r="J138" s="10"/>
      <c r="K138" s="10"/>
      <c r="L138" s="14">
        <f>SUM(L126:O126)</f>
        <v>821.88472631409013</v>
      </c>
      <c r="M138" s="10"/>
      <c r="N138" s="10"/>
      <c r="O138" s="10"/>
      <c r="P138" s="10"/>
      <c r="Q138" s="10"/>
      <c r="R138" s="10"/>
      <c r="S138" s="10"/>
    </row>
    <row r="139" spans="1:19" s="1" customFormat="1">
      <c r="A139" s="7"/>
      <c r="B139" s="10"/>
      <c r="C139" s="10"/>
      <c r="D139" s="20"/>
      <c r="E139" s="2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</row>
    <row r="140" spans="1:19" s="1" customFormat="1">
      <c r="A140" s="7"/>
      <c r="B140" s="10">
        <v>5</v>
      </c>
      <c r="C140" s="10" t="s">
        <v>15</v>
      </c>
      <c r="D140" s="21">
        <f>MIN(F140:S140)</f>
        <v>785.55278197300368</v>
      </c>
      <c r="E140" s="22">
        <f>MAX(F140:S140)</f>
        <v>815.14785992318571</v>
      </c>
      <c r="F140" s="14">
        <f>SUM(F126:J126)</f>
        <v>795.55801526692937</v>
      </c>
      <c r="G140" s="14">
        <f>SUM(G126:K126)</f>
        <v>815.14785992318571</v>
      </c>
      <c r="H140" s="10"/>
      <c r="I140" s="14">
        <f>SUM(I126:M126)</f>
        <v>796.51688211451903</v>
      </c>
      <c r="J140" s="14">
        <f>SUM(J126:N126)</f>
        <v>785.55278197300368</v>
      </c>
      <c r="K140" s="10"/>
      <c r="L140" s="10"/>
      <c r="M140" s="14">
        <f>SUM(M126:Q126)</f>
        <v>799.64285046169414</v>
      </c>
      <c r="N140" s="14">
        <f>SUM(N126:R126)</f>
        <v>806.12079391012901</v>
      </c>
      <c r="O140" s="10"/>
      <c r="P140" s="10"/>
      <c r="Q140" s="10"/>
      <c r="R140" s="10"/>
      <c r="S140" s="10"/>
    </row>
    <row r="141" spans="1:19" s="1" customFormat="1">
      <c r="A141" s="7"/>
      <c r="B141" s="10">
        <v>5</v>
      </c>
      <c r="C141" s="10" t="s">
        <v>16</v>
      </c>
      <c r="D141" s="22">
        <f>MIN(F141:S141)</f>
        <v>962.58926159128578</v>
      </c>
      <c r="E141" s="21">
        <f>MAX(F141:S141)</f>
        <v>980.26696615580397</v>
      </c>
      <c r="F141" s="10"/>
      <c r="G141" s="10"/>
      <c r="H141" s="14">
        <f>SUM(H126:L126)</f>
        <v>964.94508429021209</v>
      </c>
      <c r="I141" s="10"/>
      <c r="J141" s="10"/>
      <c r="K141" s="14">
        <f>SUM(K126:O126)</f>
        <v>962.58926159128578</v>
      </c>
      <c r="L141" s="14">
        <f>SUM(L126:P126)</f>
        <v>980.26696615580397</v>
      </c>
      <c r="M141" s="10"/>
      <c r="N141" s="10"/>
      <c r="O141" s="10"/>
      <c r="P141" s="10"/>
      <c r="Q141" s="10"/>
      <c r="R141" s="10"/>
      <c r="S141" s="10"/>
    </row>
    <row r="142" spans="1:19" s="1" customFormat="1">
      <c r="A142" s="7"/>
      <c r="B142" s="10"/>
      <c r="C142" s="10"/>
      <c r="D142" s="20"/>
      <c r="E142" s="2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</row>
    <row r="143" spans="1:19" s="1" customFormat="1">
      <c r="A143" s="7"/>
      <c r="B143" s="10">
        <v>6</v>
      </c>
      <c r="C143" s="10" t="s">
        <v>17</v>
      </c>
      <c r="D143" s="21">
        <f>MIN(F143:S143)</f>
        <v>921.31955239388799</v>
      </c>
      <c r="E143" s="22">
        <f>MAX(F143:S143)</f>
        <v>940.6241852137357</v>
      </c>
      <c r="F143" s="14">
        <f>SUM(F126:K126)</f>
        <v>936.26255054412491</v>
      </c>
      <c r="G143" s="10"/>
      <c r="H143" s="10"/>
      <c r="I143" s="14">
        <f>SUM(I126:N126)</f>
        <v>921.31955239388799</v>
      </c>
      <c r="J143" s="10"/>
      <c r="K143" s="10"/>
      <c r="L143" s="10"/>
      <c r="M143" s="14">
        <f>SUM(M126:R126)</f>
        <v>940.6241852137357</v>
      </c>
      <c r="N143" s="14" t="s">
        <v>6</v>
      </c>
      <c r="O143" s="10"/>
      <c r="P143" s="10"/>
      <c r="Q143" s="10"/>
      <c r="R143" s="10"/>
      <c r="S143" s="10"/>
    </row>
    <row r="144" spans="1:19" s="1" customFormat="1">
      <c r="A144" s="7"/>
      <c r="B144" s="10">
        <v>6</v>
      </c>
      <c r="C144" s="10" t="s">
        <v>18</v>
      </c>
      <c r="D144" s="22">
        <f>MIN(F144:S144)</f>
        <v>1068.783124573986</v>
      </c>
      <c r="E144" s="21">
        <f>MAX(F144:S144)</f>
        <v>1120.9715014329997</v>
      </c>
      <c r="F144" s="10"/>
      <c r="G144" s="14">
        <f>SUM(G126:L126)</f>
        <v>1094.4961820533179</v>
      </c>
      <c r="H144" s="14">
        <f>SUM(H126:M126)</f>
        <v>1099.4484755938188</v>
      </c>
      <c r="I144" s="10"/>
      <c r="J144" s="14">
        <f>SUM(J126:O126)</f>
        <v>1068.783124573986</v>
      </c>
      <c r="K144" s="14">
        <f>SUM(K126:P126)</f>
        <v>1120.9715014329997</v>
      </c>
      <c r="L144" s="14">
        <f>SUM(L126:Q126)</f>
        <v>1078.9911725918262</v>
      </c>
      <c r="M144" s="10"/>
      <c r="N144" s="10"/>
      <c r="O144" s="10"/>
      <c r="P144" s="10"/>
      <c r="Q144" s="10"/>
      <c r="R144" s="10"/>
      <c r="S144" s="10"/>
    </row>
    <row r="145" spans="1:19" s="1" customFormat="1">
      <c r="A145" s="7"/>
      <c r="B145" s="10"/>
      <c r="C145" s="10"/>
      <c r="D145" s="20"/>
      <c r="E145" s="2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</row>
    <row r="146" spans="1:19" s="1" customFormat="1">
      <c r="A146" s="7"/>
      <c r="B146" s="10">
        <v>7</v>
      </c>
      <c r="C146" s="10" t="s">
        <v>19</v>
      </c>
      <c r="D146" s="22">
        <f>MIN(F146:S146)</f>
        <v>1204.5498949948703</v>
      </c>
      <c r="E146" s="22">
        <f>MAX(F146:S146)</f>
        <v>1228.9995733569247</v>
      </c>
      <c r="F146" s="14">
        <f t="shared" ref="F146:L146" si="11">SUM(F126:L126)</f>
        <v>1215.6108726742571</v>
      </c>
      <c r="G146" s="14">
        <f t="shared" si="11"/>
        <v>1228.9995733569247</v>
      </c>
      <c r="H146" s="14">
        <f t="shared" si="11"/>
        <v>1224.2511458731879</v>
      </c>
      <c r="I146" s="14">
        <f t="shared" si="11"/>
        <v>1204.5498949948703</v>
      </c>
      <c r="J146" s="14">
        <f t="shared" si="11"/>
        <v>1227.1653644157</v>
      </c>
      <c r="K146" s="14">
        <f t="shared" si="11"/>
        <v>1219.6957078690218</v>
      </c>
      <c r="L146" s="14">
        <f t="shared" si="11"/>
        <v>1219.9725073438676</v>
      </c>
      <c r="M146" s="14" t="s">
        <v>6</v>
      </c>
      <c r="N146" s="14" t="s">
        <v>6</v>
      </c>
      <c r="O146" s="10"/>
      <c r="P146" s="10"/>
      <c r="Q146" s="10"/>
      <c r="R146" s="10"/>
      <c r="S146" s="10"/>
    </row>
    <row r="147" spans="1:19" s="1" customFormat="1">
      <c r="A147" s="7"/>
      <c r="B147" s="10"/>
      <c r="C147" s="10"/>
      <c r="D147" s="20"/>
      <c r="E147" s="2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</row>
    <row r="148" spans="1:19" s="1" customFormat="1">
      <c r="A148" s="7"/>
      <c r="B148" s="10">
        <v>8</v>
      </c>
      <c r="C148" s="10" t="s">
        <v>20</v>
      </c>
      <c r="D148" s="21">
        <f>MIN(F148:S148)</f>
        <v>1325.8895708517221</v>
      </c>
      <c r="E148" s="22">
        <f>MAX(F148:S148)</f>
        <v>1362.9321348365843</v>
      </c>
      <c r="F148" s="14">
        <f>SUM(F126:M126)</f>
        <v>1350.1142639778639</v>
      </c>
      <c r="G148" s="14">
        <f>SUM(G126:N126)</f>
        <v>1353.8022436362937</v>
      </c>
      <c r="H148" s="10"/>
      <c r="I148" s="14">
        <f>SUM(I126:P126)</f>
        <v>1362.9321348365843</v>
      </c>
      <c r="J148" s="14">
        <f>SUM(J126:Q126)</f>
        <v>1325.8895708517221</v>
      </c>
      <c r="K148" s="14">
        <f>SUM(K126:R126)</f>
        <v>1360.6770426210633</v>
      </c>
      <c r="L148" s="14" t="s">
        <v>6</v>
      </c>
      <c r="M148" s="14" t="s">
        <v>6</v>
      </c>
      <c r="N148" s="14" t="s">
        <v>6</v>
      </c>
      <c r="O148" s="10"/>
      <c r="P148" s="10"/>
      <c r="Q148" s="10"/>
      <c r="R148" s="10"/>
      <c r="S148" s="10"/>
    </row>
    <row r="149" spans="1:19" s="1" customFormat="1">
      <c r="A149" s="7"/>
      <c r="B149" s="10">
        <v>8</v>
      </c>
      <c r="C149" s="10" t="s">
        <v>21</v>
      </c>
      <c r="D149" s="22">
        <f>MIN(F149:S149)</f>
        <v>1507.4814884741702</v>
      </c>
      <c r="E149" s="21">
        <f>MAX(F149:S149)</f>
        <v>1507.4814884741702</v>
      </c>
      <c r="F149" s="10"/>
      <c r="G149" s="10"/>
      <c r="H149" s="14">
        <f>SUM(H126:O126)</f>
        <v>1507.4814884741702</v>
      </c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</row>
    <row r="150" spans="1:19" s="1" customFormat="1">
      <c r="A150" s="7"/>
      <c r="B150" s="10"/>
      <c r="C150" s="10"/>
      <c r="D150" s="20"/>
      <c r="E150" s="2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</row>
    <row r="151" spans="1:19" s="1" customFormat="1">
      <c r="A151" s="7"/>
      <c r="B151" s="10">
        <v>9</v>
      </c>
      <c r="C151" s="10" t="s">
        <v>22</v>
      </c>
      <c r="D151" s="21">
        <f>MIN(F151:S151)</f>
        <v>1461.6563412726064</v>
      </c>
      <c r="E151" s="22">
        <f>MAX(F151:S151)</f>
        <v>1474.9169342572329</v>
      </c>
      <c r="F151" s="14">
        <f>SUM(F126:N126)</f>
        <v>1474.9169342572329</v>
      </c>
      <c r="G151" s="10"/>
      <c r="H151" s="10"/>
      <c r="I151" s="14">
        <f>SUM(I126:Q126)</f>
        <v>1461.6563412726064</v>
      </c>
      <c r="J151" s="14">
        <f>SUM(J126:R126)</f>
        <v>1466.8709056037635</v>
      </c>
      <c r="K151" s="14" t="s">
        <v>6</v>
      </c>
      <c r="L151" s="14" t="s">
        <v>6</v>
      </c>
      <c r="M151" s="14" t="s">
        <v>6</v>
      </c>
      <c r="N151" s="14" t="s">
        <v>6</v>
      </c>
      <c r="O151" s="10"/>
      <c r="P151" s="10"/>
      <c r="Q151" s="10"/>
      <c r="R151" s="10"/>
      <c r="S151" s="10"/>
    </row>
    <row r="152" spans="1:19" s="1" customFormat="1">
      <c r="A152" s="7"/>
      <c r="B152" s="10">
        <v>9</v>
      </c>
      <c r="C152" s="10" t="s">
        <v>23</v>
      </c>
      <c r="D152" s="22">
        <f>MIN(F152:S152)</f>
        <v>1637.0325862372761</v>
      </c>
      <c r="E152" s="21">
        <f>MAX(F152:S152)</f>
        <v>1665.8637283158841</v>
      </c>
      <c r="F152" s="10"/>
      <c r="G152" s="14">
        <f>SUM(G126:O126)</f>
        <v>1637.0325862372761</v>
      </c>
      <c r="H152" s="14">
        <f>SUM(H126:P126)</f>
        <v>1665.8637283158841</v>
      </c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</row>
    <row r="153" spans="1:19" s="1" customFormat="1">
      <c r="A153" s="7"/>
      <c r="B153" s="10"/>
      <c r="C153" s="10"/>
      <c r="D153" s="20"/>
      <c r="E153" s="2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</row>
    <row r="154" spans="1:19" s="1" customFormat="1">
      <c r="A154" s="7"/>
      <c r="B154" s="10">
        <v>10</v>
      </c>
      <c r="C154" s="10" t="s">
        <v>24</v>
      </c>
      <c r="D154" s="21">
        <f>MIN(F154:S154)</f>
        <v>1602.6376760246478</v>
      </c>
      <c r="E154" s="22">
        <f>MAX(F154:S154)</f>
        <v>1602.6376760246478</v>
      </c>
      <c r="F154" s="10"/>
      <c r="G154" s="10"/>
      <c r="H154" s="10"/>
      <c r="I154" s="14">
        <f>SUM(I126:R126)</f>
        <v>1602.6376760246478</v>
      </c>
      <c r="J154" s="14" t="s">
        <v>6</v>
      </c>
      <c r="K154" s="14" t="s">
        <v>6</v>
      </c>
      <c r="L154" s="14" t="s">
        <v>6</v>
      </c>
      <c r="M154" s="14" t="s">
        <v>6</v>
      </c>
      <c r="N154" s="14" t="s">
        <v>6</v>
      </c>
      <c r="O154" s="10"/>
      <c r="P154" s="10"/>
      <c r="Q154" s="10"/>
      <c r="R154" s="10"/>
      <c r="S154" s="10"/>
    </row>
    <row r="155" spans="1:19" s="1" customFormat="1">
      <c r="A155" s="7"/>
      <c r="B155" s="10">
        <v>10</v>
      </c>
      <c r="C155" s="10" t="s">
        <v>25</v>
      </c>
      <c r="D155" s="22">
        <f>MIN(F155:S155)</f>
        <v>1758.1472768582153</v>
      </c>
      <c r="E155" s="23">
        <f>MAX(F155:S155)</f>
        <v>1795.41482607899</v>
      </c>
      <c r="F155" s="14">
        <f>SUM(F126:O126)</f>
        <v>1758.1472768582153</v>
      </c>
      <c r="G155" s="14">
        <f>SUM(G126:P126)</f>
        <v>1795.41482607899</v>
      </c>
      <c r="H155" s="14">
        <f>SUM(H126:Q126)</f>
        <v>1764.5879347519062</v>
      </c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</row>
    <row r="156" spans="1:19" s="1" customFormat="1">
      <c r="A156" s="7"/>
      <c r="B156" s="10"/>
      <c r="C156" s="10"/>
      <c r="D156" s="20"/>
      <c r="E156" s="2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</row>
    <row r="157" spans="1:19" s="1" customFormat="1">
      <c r="A157" s="7"/>
      <c r="B157" s="10">
        <v>11</v>
      </c>
      <c r="C157" s="10" t="s">
        <v>26</v>
      </c>
      <c r="D157" s="23">
        <f>MIN(F157:S157)</f>
        <v>1894.1390325150121</v>
      </c>
      <c r="E157" s="21">
        <f>MAX(F157:S157)</f>
        <v>1916.5295166999292</v>
      </c>
      <c r="F157" s="14">
        <f>SUM(F126:P126)</f>
        <v>1916.5295166999292</v>
      </c>
      <c r="G157" s="14">
        <f>SUM(G126:Q126)</f>
        <v>1894.1390325150121</v>
      </c>
      <c r="H157" s="14">
        <f>SUM(H126:R126)</f>
        <v>1905.5692695039477</v>
      </c>
      <c r="I157" s="14" t="s">
        <v>6</v>
      </c>
      <c r="J157" s="14" t="s">
        <v>6</v>
      </c>
      <c r="K157" s="14" t="s">
        <v>6</v>
      </c>
      <c r="L157" s="14" t="s">
        <v>6</v>
      </c>
      <c r="M157" s="14" t="s">
        <v>6</v>
      </c>
      <c r="N157" s="14" t="s">
        <v>6</v>
      </c>
      <c r="O157" s="10"/>
      <c r="P157" s="10"/>
      <c r="Q157" s="10"/>
      <c r="R157" s="10"/>
      <c r="S157" s="10"/>
    </row>
    <row r="158" spans="1:19" s="1" customFormat="1">
      <c r="A158" s="7"/>
      <c r="B158" s="10">
        <v>11</v>
      </c>
      <c r="C158" s="10" t="s">
        <v>27</v>
      </c>
      <c r="D158" s="20" t="s">
        <v>28</v>
      </c>
      <c r="E158" s="20" t="s">
        <v>28</v>
      </c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</row>
    <row r="159" spans="1:19" s="1" customFormat="1">
      <c r="A159" s="7"/>
      <c r="B159" s="10"/>
      <c r="C159" s="10"/>
      <c r="D159" s="20"/>
      <c r="E159" s="2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</row>
    <row r="160" spans="1:19" s="1" customFormat="1">
      <c r="A160" s="7"/>
      <c r="B160" s="10">
        <v>12</v>
      </c>
      <c r="C160" s="10" t="s">
        <v>29</v>
      </c>
      <c r="D160" s="21">
        <f>MIN(F160:S160)</f>
        <v>2015.2537231359513</v>
      </c>
      <c r="E160" s="21">
        <f>MAX(F160:S160)</f>
        <v>2035.1203672670536</v>
      </c>
      <c r="F160" s="14">
        <f>SUM(F126:Q126)</f>
        <v>2015.2537231359513</v>
      </c>
      <c r="G160" s="14">
        <f>SUM(G126:R126)</f>
        <v>2035.1203672670536</v>
      </c>
      <c r="H160" s="14" t="s">
        <v>6</v>
      </c>
      <c r="I160" s="14" t="s">
        <v>6</v>
      </c>
      <c r="J160" s="14" t="s">
        <v>6</v>
      </c>
      <c r="K160" s="14" t="s">
        <v>6</v>
      </c>
      <c r="L160" s="14" t="s">
        <v>6</v>
      </c>
      <c r="M160" s="14" t="s">
        <v>6</v>
      </c>
      <c r="N160" s="14" t="s">
        <v>6</v>
      </c>
      <c r="O160" s="10"/>
      <c r="P160" s="10"/>
      <c r="Q160" s="10"/>
      <c r="R160" s="10"/>
      <c r="S160" s="10"/>
    </row>
    <row r="161" spans="1:19" s="1" customFormat="1">
      <c r="A161" s="7"/>
      <c r="B161" s="10">
        <v>12</v>
      </c>
      <c r="C161" s="10" t="s">
        <v>30</v>
      </c>
      <c r="D161" s="20" t="s">
        <v>28</v>
      </c>
      <c r="E161" s="20" t="s">
        <v>28</v>
      </c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</row>
    <row r="162" spans="1:19" s="1" customFormat="1">
      <c r="A162" s="7"/>
      <c r="B162" s="10"/>
      <c r="C162" s="10"/>
      <c r="D162" s="20"/>
      <c r="E162" s="2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</row>
    <row r="163" spans="1:19" s="1" customFormat="1">
      <c r="A163" s="7"/>
      <c r="B163" s="10">
        <v>13</v>
      </c>
      <c r="C163" s="10" t="s">
        <v>31</v>
      </c>
      <c r="D163" s="21">
        <f>MIN(F163:S163)</f>
        <v>2156.2350578879928</v>
      </c>
      <c r="E163" s="21">
        <f>MAX(F163:S163)</f>
        <v>2156.2350578879928</v>
      </c>
      <c r="F163" s="14">
        <f>SUM(F126:R126)</f>
        <v>2156.2350578879928</v>
      </c>
      <c r="G163" s="14" t="s">
        <v>6</v>
      </c>
      <c r="H163" s="14" t="s">
        <v>6</v>
      </c>
      <c r="I163" s="14" t="s">
        <v>6</v>
      </c>
      <c r="J163" s="14" t="s">
        <v>6</v>
      </c>
      <c r="K163" s="14" t="s">
        <v>6</v>
      </c>
      <c r="L163" s="14" t="s">
        <v>6</v>
      </c>
      <c r="M163" s="14" t="s">
        <v>6</v>
      </c>
      <c r="N163" s="14" t="s">
        <v>6</v>
      </c>
      <c r="O163" s="10"/>
      <c r="P163" s="10"/>
      <c r="Q163" s="10"/>
      <c r="R163" s="10"/>
      <c r="S163" s="10"/>
    </row>
    <row r="164" spans="1:19" s="1" customFormat="1">
      <c r="A164" s="7"/>
      <c r="B164" s="10">
        <v>13</v>
      </c>
      <c r="C164" s="10" t="s">
        <v>32</v>
      </c>
      <c r="D164" s="20" t="s">
        <v>28</v>
      </c>
      <c r="E164" s="20" t="s">
        <v>28</v>
      </c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</row>
    <row r="165" spans="1:19" s="1" customFormat="1">
      <c r="A165" s="7"/>
      <c r="B165" s="10"/>
      <c r="C165" s="10"/>
      <c r="D165" s="20"/>
      <c r="E165" s="2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</row>
    <row r="166" spans="1:19" s="1" customFormat="1">
      <c r="A166" s="8" t="s">
        <v>0</v>
      </c>
      <c r="B166" s="16"/>
      <c r="C166" s="16">
        <v>9</v>
      </c>
      <c r="D166" s="3" t="s">
        <v>1</v>
      </c>
      <c r="E166" s="3"/>
      <c r="F166" s="12">
        <v>293</v>
      </c>
      <c r="G166" s="12">
        <v>311</v>
      </c>
      <c r="H166" s="12">
        <v>338</v>
      </c>
      <c r="I166" s="12">
        <v>397</v>
      </c>
      <c r="J166" s="12">
        <v>433</v>
      </c>
      <c r="K166" s="12">
        <v>462</v>
      </c>
      <c r="L166" s="12">
        <v>507</v>
      </c>
      <c r="M166" s="12">
        <v>596</v>
      </c>
      <c r="N166" s="12">
        <v>633</v>
      </c>
      <c r="O166" s="12">
        <v>688</v>
      </c>
      <c r="P166" s="12">
        <v>809</v>
      </c>
      <c r="Q166" s="12">
        <v>870</v>
      </c>
      <c r="R166" s="12">
        <v>926</v>
      </c>
      <c r="S166" s="12">
        <v>1030</v>
      </c>
    </row>
    <row r="167" spans="1:19" s="1" customFormat="1">
      <c r="A167" s="9"/>
      <c r="B167" s="17"/>
      <c r="C167" s="17"/>
      <c r="D167" s="24"/>
      <c r="E167" s="24"/>
      <c r="F167" s="14">
        <f>F169</f>
        <v>103.21669885002751</v>
      </c>
      <c r="G167" s="14">
        <f>G169</f>
        <v>144.13039938190076</v>
      </c>
      <c r="H167" s="14">
        <f>H170</f>
        <v>278.53891303293301</v>
      </c>
      <c r="I167" s="14">
        <f>I169</f>
        <v>150.27362110052317</v>
      </c>
      <c r="J167" s="14">
        <f>J169</f>
        <v>112.2309920272013</v>
      </c>
      <c r="K167" s="14">
        <f>K169</f>
        <v>160.9114747047424</v>
      </c>
      <c r="L167" s="14">
        <f>L170</f>
        <v>279.99190015059031</v>
      </c>
      <c r="M167" s="14">
        <f>M169</f>
        <v>104.27180275941765</v>
      </c>
      <c r="N167" s="14">
        <f>N169</f>
        <v>144.24367832851061</v>
      </c>
      <c r="O167" s="14">
        <f>O170</f>
        <v>280.47736527346058</v>
      </c>
      <c r="P167" s="14">
        <f>P169</f>
        <v>125.85083796733804</v>
      </c>
      <c r="Q167" s="14">
        <f>Q169</f>
        <v>107.99615102897693</v>
      </c>
      <c r="R167" s="14">
        <f>R169</f>
        <v>184.27228657241653</v>
      </c>
      <c r="S167" s="10"/>
    </row>
    <row r="168" spans="1:19" s="1" customFormat="1">
      <c r="A168" s="8"/>
      <c r="B168" s="16" t="s">
        <v>2</v>
      </c>
      <c r="C168" s="16" t="s">
        <v>3</v>
      </c>
      <c r="D168" s="5" t="s">
        <v>4</v>
      </c>
      <c r="E168" s="5" t="s">
        <v>5</v>
      </c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</row>
    <row r="169" spans="1:19" s="1" customFormat="1">
      <c r="A169" s="7"/>
      <c r="B169" s="10">
        <v>1</v>
      </c>
      <c r="C169" s="10" t="s">
        <v>7</v>
      </c>
      <c r="D169" s="21">
        <f>MIN(F169:S169)</f>
        <v>103.21669885002751</v>
      </c>
      <c r="E169" s="22">
        <f>MAX(F169:S169)</f>
        <v>184.27228657241653</v>
      </c>
      <c r="F169" s="14">
        <f>LOG(G166/F166,2^(1/1200))</f>
        <v>103.21669885002751</v>
      </c>
      <c r="G169" s="14">
        <f>LOG(H166/G166,2^(1/1200))</f>
        <v>144.13039938190076</v>
      </c>
      <c r="H169" s="10"/>
      <c r="I169" s="14">
        <f>LOG(J166/I166,2^(1/1200))</f>
        <v>150.27362110052317</v>
      </c>
      <c r="J169" s="14">
        <f>LOG(K166/J166,2^(1/1200))</f>
        <v>112.2309920272013</v>
      </c>
      <c r="K169" s="14">
        <f>LOG(L166/K166,2^(1/1200))</f>
        <v>160.9114747047424</v>
      </c>
      <c r="L169" s="10"/>
      <c r="M169" s="14">
        <f>LOG(N166/M166,2^(1/1200))</f>
        <v>104.27180275941765</v>
      </c>
      <c r="N169" s="14">
        <f>LOG(O166/N166,2^(1/1200))</f>
        <v>144.24367832851061</v>
      </c>
      <c r="O169" s="10"/>
      <c r="P169" s="14">
        <f>LOG(Q166/P166,2^(1/1200))</f>
        <v>125.85083796733804</v>
      </c>
      <c r="Q169" s="14">
        <f>LOG(R166/Q166,2^(1/1200))</f>
        <v>107.99615102897693</v>
      </c>
      <c r="R169" s="14">
        <f>LOG(S166/R166,2^(1/1200))</f>
        <v>184.27228657241653</v>
      </c>
      <c r="S169" s="10"/>
    </row>
    <row r="170" spans="1:19" s="1" customFormat="1">
      <c r="A170" s="7"/>
      <c r="B170" s="10">
        <v>1</v>
      </c>
      <c r="C170" s="10" t="s">
        <v>8</v>
      </c>
      <c r="D170" s="22">
        <f>MIN(F170:S170)</f>
        <v>278.53891303293301</v>
      </c>
      <c r="E170" s="21">
        <f>MAX(F170:S170)</f>
        <v>280.47736527346058</v>
      </c>
      <c r="F170" s="14"/>
      <c r="G170" s="14"/>
      <c r="H170" s="14">
        <f>LOG(I166/H166,2^(1/1200))</f>
        <v>278.53891303293301</v>
      </c>
      <c r="I170" s="14"/>
      <c r="J170" s="14"/>
      <c r="K170" s="14"/>
      <c r="L170" s="14">
        <f>LOG(M166/L166,2^(1/1200))</f>
        <v>279.99190015059031</v>
      </c>
      <c r="M170" s="14"/>
      <c r="N170" s="14"/>
      <c r="O170" s="14">
        <f>LOG(P166/O166,2^(1/1200))</f>
        <v>280.47736527346058</v>
      </c>
      <c r="P170" s="14"/>
      <c r="Q170" s="14"/>
      <c r="R170" s="14"/>
      <c r="S170" s="10"/>
    </row>
    <row r="171" spans="1:19" s="1" customFormat="1">
      <c r="A171" s="7"/>
      <c r="B171" s="10"/>
      <c r="C171" s="10"/>
      <c r="D171" s="21"/>
      <c r="E171" s="21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0"/>
    </row>
    <row r="172" spans="1:19" s="1" customFormat="1">
      <c r="A172" s="7"/>
      <c r="B172" s="10">
        <v>2</v>
      </c>
      <c r="C172" s="10" t="s">
        <v>9</v>
      </c>
      <c r="D172" s="21">
        <f>MIN(F172:S172)</f>
        <v>233.84698899631496</v>
      </c>
      <c r="E172" s="22">
        <f>MAX(F172:S172)</f>
        <v>292.26843760139343</v>
      </c>
      <c r="F172" s="14">
        <f>F169+G169</f>
        <v>247.34709823192827</v>
      </c>
      <c r="G172" s="10"/>
      <c r="H172" s="10"/>
      <c r="I172" s="14">
        <f>I169+J169</f>
        <v>262.5046131277245</v>
      </c>
      <c r="J172" s="14">
        <f>J169+K169</f>
        <v>273.14246673194373</v>
      </c>
      <c r="K172" s="10"/>
      <c r="L172" s="10"/>
      <c r="M172" s="14">
        <f>M169+N169</f>
        <v>248.51548108792826</v>
      </c>
      <c r="N172" s="10"/>
      <c r="O172" s="10"/>
      <c r="P172" s="14">
        <f>P169+Q169</f>
        <v>233.84698899631496</v>
      </c>
      <c r="Q172" s="14">
        <f>Q169+R169</f>
        <v>292.26843760139343</v>
      </c>
      <c r="R172" s="14" t="s">
        <v>6</v>
      </c>
      <c r="S172" s="10"/>
    </row>
    <row r="173" spans="1:19" s="1" customFormat="1">
      <c r="A173" s="7"/>
      <c r="B173" s="10">
        <v>2</v>
      </c>
      <c r="C173" s="10" t="s">
        <v>10</v>
      </c>
      <c r="D173" s="22">
        <f>MIN(F173:S173)</f>
        <v>384.26370291000796</v>
      </c>
      <c r="E173" s="21">
        <f>MAX(F173:S173)</f>
        <v>440.90337485533269</v>
      </c>
      <c r="F173" s="10"/>
      <c r="G173" s="14">
        <f>G169+H170</f>
        <v>422.66931241483377</v>
      </c>
      <c r="H173" s="14">
        <f>H170+I169</f>
        <v>428.81253413345621</v>
      </c>
      <c r="I173" s="10"/>
      <c r="J173" s="10"/>
      <c r="K173" s="14">
        <f>K169+L170</f>
        <v>440.90337485533269</v>
      </c>
      <c r="L173" s="14">
        <f>L170+M169</f>
        <v>384.26370291000796</v>
      </c>
      <c r="M173" s="10"/>
      <c r="N173" s="14">
        <f>N169+O170</f>
        <v>424.72104360197119</v>
      </c>
      <c r="O173" s="14">
        <f>O170+P169</f>
        <v>406.32820324079864</v>
      </c>
      <c r="P173" s="10"/>
      <c r="Q173" s="10"/>
      <c r="R173" s="10"/>
      <c r="S173" s="10"/>
    </row>
    <row r="174" spans="1:19" s="1" customFormat="1">
      <c r="A174" s="7"/>
      <c r="B174" s="10"/>
      <c r="C174" s="10"/>
      <c r="D174" s="21"/>
      <c r="E174" s="21"/>
      <c r="F174" s="10"/>
      <c r="G174" s="14"/>
      <c r="H174" s="14"/>
      <c r="I174" s="10"/>
      <c r="J174" s="10"/>
      <c r="K174" s="14"/>
      <c r="L174" s="14"/>
      <c r="M174" s="10"/>
      <c r="N174" s="14"/>
      <c r="O174" s="14"/>
      <c r="P174" s="10"/>
      <c r="Q174" s="10"/>
      <c r="R174" s="10"/>
      <c r="S174" s="10"/>
    </row>
    <row r="175" spans="1:19" s="1" customFormat="1">
      <c r="A175" s="7"/>
      <c r="B175" s="10">
        <v>3</v>
      </c>
      <c r="C175" s="10" t="s">
        <v>11</v>
      </c>
      <c r="D175" s="21">
        <f>MIN(F175:S175)</f>
        <v>418.1192755687315</v>
      </c>
      <c r="E175" s="22">
        <f>MAX(F175:S175)</f>
        <v>423.41608783246693</v>
      </c>
      <c r="F175" s="10"/>
      <c r="G175" s="10"/>
      <c r="H175" s="10"/>
      <c r="I175" s="14">
        <f>I167+J167+K167</f>
        <v>423.41608783246693</v>
      </c>
      <c r="J175" s="10"/>
      <c r="K175" s="10"/>
      <c r="L175" s="10"/>
      <c r="M175" s="10"/>
      <c r="N175" s="10"/>
      <c r="O175" s="10"/>
      <c r="P175" s="14">
        <f>P167+Q167+R167</f>
        <v>418.1192755687315</v>
      </c>
      <c r="Q175" s="14"/>
      <c r="R175" s="10"/>
      <c r="S175" s="10"/>
    </row>
    <row r="176" spans="1:19" s="1" customFormat="1">
      <c r="A176" s="7"/>
      <c r="B176" s="10">
        <v>3</v>
      </c>
      <c r="C176" s="10" t="s">
        <v>12</v>
      </c>
      <c r="D176" s="22">
        <f>MIN(F176:S176)</f>
        <v>514.32435426977554</v>
      </c>
      <c r="E176" s="23">
        <f>MAX(F176:S176)</f>
        <v>572.94293351535691</v>
      </c>
      <c r="F176" s="14">
        <f>F167+G167+H167</f>
        <v>525.88601126486128</v>
      </c>
      <c r="G176" s="14">
        <f>G167+H167+I167</f>
        <v>572.94293351535691</v>
      </c>
      <c r="H176" s="14">
        <f>H167+I167+J167</f>
        <v>541.04352616065751</v>
      </c>
      <c r="I176" s="10"/>
      <c r="J176" s="14">
        <f t="shared" ref="J176:O176" si="12">J167+K167+L167</f>
        <v>553.1343668825341</v>
      </c>
      <c r="K176" s="14">
        <f t="shared" si="12"/>
        <v>545.17517761475028</v>
      </c>
      <c r="L176" s="14">
        <f t="shared" si="12"/>
        <v>528.50738123851852</v>
      </c>
      <c r="M176" s="14">
        <f t="shared" si="12"/>
        <v>528.99284636138884</v>
      </c>
      <c r="N176" s="14">
        <f t="shared" si="12"/>
        <v>550.5718815693092</v>
      </c>
      <c r="O176" s="14">
        <f t="shared" si="12"/>
        <v>514.32435426977554</v>
      </c>
      <c r="P176" s="10"/>
      <c r="Q176" s="10"/>
      <c r="R176" s="10"/>
      <c r="S176" s="10"/>
    </row>
    <row r="177" spans="1:19" s="1" customFormat="1">
      <c r="A177" s="7"/>
      <c r="B177" s="10"/>
      <c r="C177" s="10"/>
      <c r="D177" s="21"/>
      <c r="E177" s="21"/>
      <c r="F177" s="14"/>
      <c r="G177" s="14"/>
      <c r="H177" s="14"/>
      <c r="I177" s="10"/>
      <c r="J177" s="14"/>
      <c r="K177" s="14"/>
      <c r="L177" s="14"/>
      <c r="M177" s="14"/>
      <c r="N177" s="14"/>
      <c r="O177" s="14"/>
      <c r="P177" s="10"/>
      <c r="Q177" s="10"/>
      <c r="R177" s="10"/>
      <c r="S177" s="10"/>
    </row>
    <row r="178" spans="1:19" s="1" customFormat="1">
      <c r="A178" s="7"/>
      <c r="B178" s="10">
        <v>4</v>
      </c>
      <c r="C178" s="10" t="s">
        <v>13</v>
      </c>
      <c r="D178" s="23">
        <f>MIN(F178:S178)</f>
        <v>654.84368432872691</v>
      </c>
      <c r="E178" s="22">
        <f>MAX(F178:S178)</f>
        <v>703.40798798305718</v>
      </c>
      <c r="F178" s="14">
        <f t="shared" ref="F178:K178" si="13">SUM(F167:I167)</f>
        <v>676.15963236538448</v>
      </c>
      <c r="G178" s="14">
        <f t="shared" si="13"/>
        <v>685.17392554255821</v>
      </c>
      <c r="H178" s="14">
        <f t="shared" si="13"/>
        <v>701.95500086539994</v>
      </c>
      <c r="I178" s="14">
        <f t="shared" si="13"/>
        <v>703.40798798305718</v>
      </c>
      <c r="J178" s="14">
        <f t="shared" si="13"/>
        <v>657.40616964195169</v>
      </c>
      <c r="K178" s="14">
        <f t="shared" si="13"/>
        <v>689.41885594326095</v>
      </c>
      <c r="L178" s="10"/>
      <c r="M178" s="14">
        <f>SUM(M167:P167)</f>
        <v>654.84368432872691</v>
      </c>
      <c r="N178" s="14">
        <f>SUM(N167:Q167)</f>
        <v>658.56803259828609</v>
      </c>
      <c r="O178" s="14">
        <f>SUM(O167:R167)</f>
        <v>698.59664084219207</v>
      </c>
      <c r="P178" s="10"/>
      <c r="Q178" s="10"/>
      <c r="R178" s="10"/>
      <c r="S178" s="10"/>
    </row>
    <row r="179" spans="1:19" s="1" customFormat="1">
      <c r="A179" s="7"/>
      <c r="B179" s="10">
        <v>4</v>
      </c>
      <c r="C179" s="10" t="s">
        <v>14</v>
      </c>
      <c r="D179" s="22">
        <f>MIN(F179:S179)</f>
        <v>808.9847465119791</v>
      </c>
      <c r="E179" s="21">
        <f>MAX(F179:S179)</f>
        <v>808.9847465119791</v>
      </c>
      <c r="F179" s="10"/>
      <c r="G179" s="10"/>
      <c r="H179" s="10"/>
      <c r="I179" s="10"/>
      <c r="J179" s="10"/>
      <c r="K179" s="10"/>
      <c r="L179" s="14">
        <f>SUM(L167:O167)</f>
        <v>808.9847465119791</v>
      </c>
      <c r="M179" s="10"/>
      <c r="N179" s="10"/>
      <c r="O179" s="10"/>
      <c r="P179" s="10"/>
      <c r="Q179" s="10"/>
      <c r="R179" s="10"/>
      <c r="S179" s="10"/>
    </row>
    <row r="180" spans="1:19" s="1" customFormat="1">
      <c r="A180" s="7"/>
      <c r="B180" s="10"/>
      <c r="C180" s="10"/>
      <c r="D180" s="20"/>
      <c r="E180" s="2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</row>
    <row r="181" spans="1:19" s="1" customFormat="1">
      <c r="A181" s="7"/>
      <c r="B181" s="10">
        <v>5</v>
      </c>
      <c r="C181" s="10" t="s">
        <v>15</v>
      </c>
      <c r="D181" s="21">
        <f>MIN(F181:S181)</f>
        <v>762.83983535770381</v>
      </c>
      <c r="E181" s="22">
        <f>MAX(F181:S181)</f>
        <v>846.08540024730064</v>
      </c>
      <c r="F181" s="14">
        <f>SUM(F167:J167)</f>
        <v>788.39062439258578</v>
      </c>
      <c r="G181" s="14">
        <f>SUM(G167:K167)</f>
        <v>846.08540024730064</v>
      </c>
      <c r="H181" s="10"/>
      <c r="I181" s="14">
        <f>SUM(I167:M167)</f>
        <v>807.67979074247478</v>
      </c>
      <c r="J181" s="14">
        <f>SUM(J167:N167)</f>
        <v>801.64984797046236</v>
      </c>
      <c r="K181" s="10"/>
      <c r="L181" s="10"/>
      <c r="M181" s="14">
        <f>SUM(M167:Q167)</f>
        <v>762.83983535770381</v>
      </c>
      <c r="N181" s="14">
        <f>SUM(N167:R167)</f>
        <v>842.84031917070263</v>
      </c>
      <c r="O181" s="10"/>
      <c r="P181" s="10"/>
      <c r="Q181" s="10"/>
      <c r="R181" s="10"/>
      <c r="S181" s="10"/>
    </row>
    <row r="182" spans="1:19" s="1" customFormat="1">
      <c r="A182" s="7"/>
      <c r="B182" s="10">
        <v>5</v>
      </c>
      <c r="C182" s="10" t="s">
        <v>16</v>
      </c>
      <c r="D182" s="22">
        <f>MIN(F182:S182)</f>
        <v>934.83558447931716</v>
      </c>
      <c r="E182" s="21">
        <f>MAX(F182:S182)</f>
        <v>981.94690101599031</v>
      </c>
      <c r="F182" s="10"/>
      <c r="G182" s="10"/>
      <c r="H182" s="14">
        <f>SUM(H167:L167)</f>
        <v>981.94690101599031</v>
      </c>
      <c r="I182" s="10"/>
      <c r="J182" s="10"/>
      <c r="K182" s="14">
        <f>SUM(K167:O167)</f>
        <v>969.89622121672153</v>
      </c>
      <c r="L182" s="14">
        <f>SUM(L167:P167)</f>
        <v>934.83558447931716</v>
      </c>
      <c r="M182" s="10"/>
      <c r="N182" s="10"/>
      <c r="O182" s="10"/>
      <c r="P182" s="10"/>
      <c r="Q182" s="10"/>
      <c r="R182" s="10"/>
      <c r="S182" s="10"/>
    </row>
    <row r="183" spans="1:19" s="1" customFormat="1">
      <c r="A183" s="7"/>
      <c r="B183" s="10"/>
      <c r="C183" s="10"/>
      <c r="D183" s="20"/>
      <c r="E183" s="2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</row>
    <row r="184" spans="1:19" s="1" customFormat="1">
      <c r="A184" s="7"/>
      <c r="B184" s="10">
        <v>6</v>
      </c>
      <c r="C184" s="10" t="s">
        <v>17</v>
      </c>
      <c r="D184" s="21">
        <f>MIN(F184:S184)</f>
        <v>947.11212193012034</v>
      </c>
      <c r="E184" s="22">
        <f>MAX(F184:S184)</f>
        <v>951.92346907098545</v>
      </c>
      <c r="F184" s="14">
        <f>SUM(F167:K167)</f>
        <v>949.30209909732821</v>
      </c>
      <c r="G184" s="10"/>
      <c r="H184" s="10"/>
      <c r="I184" s="14">
        <f>SUM(I167:N167)</f>
        <v>951.92346907098545</v>
      </c>
      <c r="J184" s="10"/>
      <c r="K184" s="10"/>
      <c r="L184" s="10"/>
      <c r="M184" s="14">
        <f>SUM(M167:R167)</f>
        <v>947.11212193012034</v>
      </c>
      <c r="N184" s="14" t="s">
        <v>6</v>
      </c>
      <c r="O184" s="10"/>
      <c r="P184" s="10"/>
      <c r="Q184" s="10"/>
      <c r="R184" s="10"/>
      <c r="S184" s="10"/>
    </row>
    <row r="185" spans="1:19" s="1" customFormat="1">
      <c r="A185" s="7"/>
      <c r="B185" s="10">
        <v>6</v>
      </c>
      <c r="C185" s="10" t="s">
        <v>18</v>
      </c>
      <c r="D185" s="22">
        <f>MIN(F185:S185)</f>
        <v>1042.8317355082941</v>
      </c>
      <c r="E185" s="21">
        <f>MAX(F185:S185)</f>
        <v>1126.0773003978909</v>
      </c>
      <c r="F185" s="10"/>
      <c r="G185" s="14">
        <f>SUM(G167:L167)</f>
        <v>1126.0773003978909</v>
      </c>
      <c r="H185" s="14">
        <f>SUM(H167:M167)</f>
        <v>1086.2187037754079</v>
      </c>
      <c r="I185" s="10"/>
      <c r="J185" s="14">
        <f>SUM(J167:O167)</f>
        <v>1082.1272132439231</v>
      </c>
      <c r="K185" s="14">
        <f>SUM(K167:P167)</f>
        <v>1095.7470591840595</v>
      </c>
      <c r="L185" s="14">
        <f>SUM(L167:Q167)</f>
        <v>1042.8317355082941</v>
      </c>
      <c r="M185" s="10"/>
      <c r="N185" s="10"/>
      <c r="O185" s="10"/>
      <c r="P185" s="10"/>
      <c r="Q185" s="10"/>
      <c r="R185" s="10"/>
      <c r="S185" s="10"/>
    </row>
    <row r="186" spans="1:19" s="1" customFormat="1">
      <c r="A186" s="7"/>
      <c r="B186" s="10"/>
      <c r="C186" s="10"/>
      <c r="D186" s="20"/>
      <c r="E186" s="2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</row>
    <row r="187" spans="1:19" s="1" customFormat="1">
      <c r="A187" s="7"/>
      <c r="B187" s="10">
        <v>7</v>
      </c>
      <c r="C187" s="10" t="s">
        <v>19</v>
      </c>
      <c r="D187" s="22">
        <f>MIN(F187:S187)</f>
        <v>1203.7432102130365</v>
      </c>
      <c r="E187" s="22">
        <f>MAX(F187:S187)</f>
        <v>1232.4008343444461</v>
      </c>
      <c r="F187" s="14">
        <f t="shared" ref="F187:L187" si="14">SUM(F167:L167)</f>
        <v>1229.2939992479185</v>
      </c>
      <c r="G187" s="14">
        <f t="shared" si="14"/>
        <v>1230.3491031573085</v>
      </c>
      <c r="H187" s="14">
        <f t="shared" si="14"/>
        <v>1230.4623821039186</v>
      </c>
      <c r="I187" s="14">
        <f t="shared" si="14"/>
        <v>1232.4008343444461</v>
      </c>
      <c r="J187" s="14">
        <f t="shared" si="14"/>
        <v>1207.9780512112611</v>
      </c>
      <c r="K187" s="14">
        <f t="shared" si="14"/>
        <v>1203.7432102130365</v>
      </c>
      <c r="L187" s="14">
        <f t="shared" si="14"/>
        <v>1227.1040220807106</v>
      </c>
      <c r="M187" s="14" t="s">
        <v>6</v>
      </c>
      <c r="N187" s="14" t="s">
        <v>6</v>
      </c>
      <c r="O187" s="10"/>
      <c r="P187" s="10"/>
      <c r="Q187" s="10"/>
      <c r="R187" s="10"/>
      <c r="S187" s="10"/>
    </row>
    <row r="188" spans="1:19" s="1" customFormat="1">
      <c r="A188" s="7"/>
      <c r="B188" s="10"/>
      <c r="C188" s="10"/>
      <c r="D188" s="20"/>
      <c r="E188" s="2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</row>
    <row r="189" spans="1:19" s="1" customFormat="1">
      <c r="A189" s="7"/>
      <c r="B189" s="10">
        <v>8</v>
      </c>
      <c r="C189" s="10" t="s">
        <v>20</v>
      </c>
      <c r="D189" s="21">
        <f>MIN(F189:S189)</f>
        <v>1315.9742022402381</v>
      </c>
      <c r="E189" s="22">
        <f>MAX(F189:S189)</f>
        <v>1388.015496785453</v>
      </c>
      <c r="F189" s="14">
        <f>SUM(F167:M167)</f>
        <v>1333.5658020073361</v>
      </c>
      <c r="G189" s="14">
        <f>SUM(G167:N167)</f>
        <v>1374.5927814858192</v>
      </c>
      <c r="H189" s="10"/>
      <c r="I189" s="14">
        <f>SUM(I167:P167)</f>
        <v>1358.2516723117842</v>
      </c>
      <c r="J189" s="14">
        <f>SUM(J167:Q167)</f>
        <v>1315.9742022402381</v>
      </c>
      <c r="K189" s="14">
        <f>SUM(K167:R167)</f>
        <v>1388.015496785453</v>
      </c>
      <c r="L189" s="14" t="s">
        <v>6</v>
      </c>
      <c r="M189" s="14" t="s">
        <v>6</v>
      </c>
      <c r="N189" s="14" t="s">
        <v>6</v>
      </c>
      <c r="O189" s="10"/>
      <c r="P189" s="10"/>
      <c r="Q189" s="10"/>
      <c r="R189" s="10"/>
      <c r="S189" s="10"/>
    </row>
    <row r="190" spans="1:19" s="1" customFormat="1">
      <c r="A190" s="7"/>
      <c r="B190" s="10">
        <v>8</v>
      </c>
      <c r="C190" s="10" t="s">
        <v>21</v>
      </c>
      <c r="D190" s="22">
        <f>MIN(F190:S190)</f>
        <v>1510.9397473773793</v>
      </c>
      <c r="E190" s="21">
        <f>MAX(F190:S190)</f>
        <v>1510.9397473773793</v>
      </c>
      <c r="F190" s="10"/>
      <c r="G190" s="10"/>
      <c r="H190" s="14">
        <f>SUM(H167:O167)</f>
        <v>1510.9397473773793</v>
      </c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</row>
    <row r="191" spans="1:19" s="1" customFormat="1">
      <c r="A191" s="7"/>
      <c r="B191" s="10"/>
      <c r="C191" s="10"/>
      <c r="D191" s="20"/>
      <c r="E191" s="2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</row>
    <row r="192" spans="1:19" s="1" customFormat="1">
      <c r="A192" s="7"/>
      <c r="B192" s="10">
        <v>9</v>
      </c>
      <c r="C192" s="10" t="s">
        <v>22</v>
      </c>
      <c r="D192" s="21">
        <f>MIN(F192:S192)</f>
        <v>1466.2478233407612</v>
      </c>
      <c r="E192" s="22">
        <f>MAX(F192:S192)</f>
        <v>1500.2464888126547</v>
      </c>
      <c r="F192" s="14">
        <f>SUM(F167:N167)</f>
        <v>1477.8094803358467</v>
      </c>
      <c r="G192" s="10"/>
      <c r="H192" s="10"/>
      <c r="I192" s="14">
        <f>SUM(I167:Q167)</f>
        <v>1466.2478233407612</v>
      </c>
      <c r="J192" s="14">
        <f>SUM(J167:R167)</f>
        <v>1500.2464888126547</v>
      </c>
      <c r="K192" s="14" t="s">
        <v>6</v>
      </c>
      <c r="L192" s="14" t="s">
        <v>6</v>
      </c>
      <c r="M192" s="14" t="s">
        <v>6</v>
      </c>
      <c r="N192" s="14" t="s">
        <v>6</v>
      </c>
      <c r="O192" s="10"/>
      <c r="P192" s="10"/>
      <c r="Q192" s="10"/>
      <c r="R192" s="10"/>
      <c r="S192" s="10"/>
    </row>
    <row r="193" spans="1:19" s="1" customFormat="1">
      <c r="A193" s="7"/>
      <c r="B193" s="10">
        <v>9</v>
      </c>
      <c r="C193" s="10" t="s">
        <v>23</v>
      </c>
      <c r="D193" s="22">
        <f>MIN(F193:S193)</f>
        <v>1636.7905853447173</v>
      </c>
      <c r="E193" s="21">
        <f>MAX(F193:S193)</f>
        <v>1655.0701467592799</v>
      </c>
      <c r="F193" s="10"/>
      <c r="G193" s="14">
        <f>SUM(G167:O167)</f>
        <v>1655.0701467592799</v>
      </c>
      <c r="H193" s="14">
        <f>SUM(H167:P167)</f>
        <v>1636.7905853447173</v>
      </c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</row>
    <row r="194" spans="1:19" s="1" customFormat="1">
      <c r="A194" s="7"/>
      <c r="B194" s="10"/>
      <c r="C194" s="10"/>
      <c r="D194" s="20"/>
      <c r="E194" s="2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</row>
    <row r="195" spans="1:19" s="1" customFormat="1">
      <c r="A195" s="7"/>
      <c r="B195" s="10">
        <v>10</v>
      </c>
      <c r="C195" s="10" t="s">
        <v>24</v>
      </c>
      <c r="D195" s="21">
        <f>MIN(F195:S195)</f>
        <v>1650.5201099131777</v>
      </c>
      <c r="E195" s="22">
        <f>MAX(F195:S195)</f>
        <v>1650.5201099131777</v>
      </c>
      <c r="F195" s="10"/>
      <c r="G195" s="10"/>
      <c r="H195" s="10"/>
      <c r="I195" s="14">
        <f>SUM(I167:R167)</f>
        <v>1650.5201099131777</v>
      </c>
      <c r="J195" s="14" t="s">
        <v>6</v>
      </c>
      <c r="K195" s="14" t="s">
        <v>6</v>
      </c>
      <c r="L195" s="14" t="s">
        <v>6</v>
      </c>
      <c r="M195" s="14" t="s">
        <v>6</v>
      </c>
      <c r="N195" s="14" t="s">
        <v>6</v>
      </c>
      <c r="O195" s="10"/>
      <c r="P195" s="10"/>
      <c r="Q195" s="10"/>
      <c r="R195" s="10"/>
      <c r="S195" s="10"/>
    </row>
    <row r="196" spans="1:19" s="1" customFormat="1">
      <c r="A196" s="7"/>
      <c r="B196" s="10">
        <v>10</v>
      </c>
      <c r="C196" s="10" t="s">
        <v>25</v>
      </c>
      <c r="D196" s="22">
        <f>MIN(F196:S196)</f>
        <v>1744.7867363736943</v>
      </c>
      <c r="E196" s="23">
        <f>MAX(F196:S196)</f>
        <v>1780.9209847266179</v>
      </c>
      <c r="F196" s="14">
        <f>SUM(F167:O167)</f>
        <v>1758.2868456093074</v>
      </c>
      <c r="G196" s="14">
        <f>SUM(G167:P167)</f>
        <v>1780.9209847266179</v>
      </c>
      <c r="H196" s="14">
        <f>SUM(H167:Q167)</f>
        <v>1744.7867363736943</v>
      </c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</row>
    <row r="197" spans="1:19" s="1" customFormat="1">
      <c r="A197" s="7"/>
      <c r="B197" s="10"/>
      <c r="C197" s="10"/>
      <c r="D197" s="20"/>
      <c r="E197" s="2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</row>
    <row r="198" spans="1:19" s="1" customFormat="1">
      <c r="A198" s="7"/>
      <c r="B198" s="10">
        <v>11</v>
      </c>
      <c r="C198" s="10" t="s">
        <v>26</v>
      </c>
      <c r="D198" s="23">
        <f>MIN(F198:S198)</f>
        <v>1884.1376835766455</v>
      </c>
      <c r="E198" s="21">
        <f>MAX(F198:S198)</f>
        <v>1929.0590229461109</v>
      </c>
      <c r="F198" s="14">
        <f>SUM(F167:P167)</f>
        <v>1884.1376835766455</v>
      </c>
      <c r="G198" s="14">
        <f>SUM(G167:Q167)</f>
        <v>1888.9171357555949</v>
      </c>
      <c r="H198" s="14">
        <f>SUM(H167:R167)</f>
        <v>1929.0590229461109</v>
      </c>
      <c r="I198" s="14" t="s">
        <v>6</v>
      </c>
      <c r="J198" s="14" t="s">
        <v>6</v>
      </c>
      <c r="K198" s="14" t="s">
        <v>6</v>
      </c>
      <c r="L198" s="14" t="s">
        <v>6</v>
      </c>
      <c r="M198" s="14" t="s">
        <v>6</v>
      </c>
      <c r="N198" s="14" t="s">
        <v>6</v>
      </c>
      <c r="O198" s="10"/>
      <c r="P198" s="10"/>
      <c r="Q198" s="10"/>
      <c r="R198" s="10"/>
      <c r="S198" s="10"/>
    </row>
    <row r="199" spans="1:19" s="1" customFormat="1">
      <c r="A199" s="7"/>
      <c r="B199" s="10">
        <v>11</v>
      </c>
      <c r="C199" s="10" t="s">
        <v>27</v>
      </c>
      <c r="D199" s="20" t="s">
        <v>28</v>
      </c>
      <c r="E199" s="20" t="s">
        <v>28</v>
      </c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</row>
    <row r="200" spans="1:19" s="1" customFormat="1">
      <c r="A200" s="7"/>
      <c r="B200" s="10"/>
      <c r="C200" s="10"/>
      <c r="D200" s="20"/>
      <c r="E200" s="2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</row>
    <row r="201" spans="1:19" s="1" customFormat="1">
      <c r="A201" s="7"/>
      <c r="B201" s="10">
        <v>12</v>
      </c>
      <c r="C201" s="10" t="s">
        <v>29</v>
      </c>
      <c r="D201" s="21">
        <f>MIN(F201:S201)</f>
        <v>1992.1338346056225</v>
      </c>
      <c r="E201" s="21">
        <f>MAX(F201:S201)</f>
        <v>2073.1894223280115</v>
      </c>
      <c r="F201" s="14">
        <f>SUM(F167:Q167)</f>
        <v>1992.1338346056225</v>
      </c>
      <c r="G201" s="14">
        <f>SUM(G167:R167)</f>
        <v>2073.1894223280115</v>
      </c>
      <c r="H201" s="14" t="s">
        <v>6</v>
      </c>
      <c r="I201" s="14" t="s">
        <v>6</v>
      </c>
      <c r="J201" s="14" t="s">
        <v>6</v>
      </c>
      <c r="K201" s="14" t="s">
        <v>6</v>
      </c>
      <c r="L201" s="14" t="s">
        <v>6</v>
      </c>
      <c r="M201" s="14" t="s">
        <v>6</v>
      </c>
      <c r="N201" s="14" t="s">
        <v>6</v>
      </c>
      <c r="O201" s="10"/>
      <c r="P201" s="10"/>
      <c r="Q201" s="10"/>
      <c r="R201" s="10"/>
      <c r="S201" s="10"/>
    </row>
    <row r="202" spans="1:19" s="1" customFormat="1">
      <c r="A202" s="7"/>
      <c r="B202" s="10">
        <v>12</v>
      </c>
      <c r="C202" s="10" t="s">
        <v>30</v>
      </c>
      <c r="D202" s="20" t="s">
        <v>28</v>
      </c>
      <c r="E202" s="20" t="s">
        <v>28</v>
      </c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</row>
    <row r="203" spans="1:19" s="1" customFormat="1">
      <c r="A203" s="7"/>
      <c r="B203" s="10"/>
      <c r="C203" s="10"/>
      <c r="D203" s="20"/>
      <c r="E203" s="2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</row>
    <row r="204" spans="1:19" s="1" customFormat="1">
      <c r="A204" s="7"/>
      <c r="B204" s="10">
        <v>13</v>
      </c>
      <c r="C204" s="10" t="s">
        <v>31</v>
      </c>
      <c r="D204" s="21">
        <f>MIN(F204:S204)</f>
        <v>2176.406121178039</v>
      </c>
      <c r="E204" s="21">
        <f>MAX(F204:S204)</f>
        <v>2176.406121178039</v>
      </c>
      <c r="F204" s="14">
        <f>SUM(F167:R167)</f>
        <v>2176.406121178039</v>
      </c>
      <c r="G204" s="14" t="s">
        <v>6</v>
      </c>
      <c r="H204" s="14" t="s">
        <v>6</v>
      </c>
      <c r="I204" s="14" t="s">
        <v>6</v>
      </c>
      <c r="J204" s="14" t="s">
        <v>6</v>
      </c>
      <c r="K204" s="14" t="s">
        <v>6</v>
      </c>
      <c r="L204" s="14" t="s">
        <v>6</v>
      </c>
      <c r="M204" s="14" t="s">
        <v>6</v>
      </c>
      <c r="N204" s="14" t="s">
        <v>6</v>
      </c>
      <c r="O204" s="10"/>
      <c r="P204" s="10"/>
      <c r="Q204" s="10"/>
      <c r="R204" s="10"/>
      <c r="S204" s="10"/>
    </row>
    <row r="205" spans="1:19" s="1" customFormat="1">
      <c r="A205" s="7"/>
      <c r="B205" s="10">
        <v>13</v>
      </c>
      <c r="C205" s="10" t="s">
        <v>32</v>
      </c>
      <c r="D205" s="20" t="s">
        <v>28</v>
      </c>
      <c r="E205" s="20" t="s">
        <v>28</v>
      </c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</row>
    <row r="206" spans="1:19" s="1" customFormat="1">
      <c r="A206" s="7"/>
      <c r="B206" s="10"/>
      <c r="C206" s="10"/>
      <c r="D206" s="20"/>
      <c r="E206" s="2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</row>
    <row r="207" spans="1:19" s="1" customFormat="1">
      <c r="A207" s="8" t="s">
        <v>0</v>
      </c>
      <c r="B207" s="16"/>
      <c r="C207" s="16">
        <v>10</v>
      </c>
      <c r="D207" s="3" t="s">
        <v>1</v>
      </c>
      <c r="E207" s="3"/>
      <c r="F207" s="12">
        <v>275</v>
      </c>
      <c r="G207" s="12">
        <v>295</v>
      </c>
      <c r="H207" s="12">
        <v>318</v>
      </c>
      <c r="I207" s="12">
        <v>380</v>
      </c>
      <c r="J207" s="12">
        <v>410</v>
      </c>
      <c r="K207" s="12">
        <v>435</v>
      </c>
      <c r="L207" s="12">
        <v>474</v>
      </c>
      <c r="M207" s="12">
        <v>551</v>
      </c>
      <c r="N207" s="12">
        <v>592</v>
      </c>
      <c r="O207" s="12">
        <v>642</v>
      </c>
      <c r="P207" s="12">
        <v>769</v>
      </c>
      <c r="Q207" s="12">
        <v>834</v>
      </c>
      <c r="R207" s="12">
        <v>880</v>
      </c>
      <c r="S207" s="12">
        <v>962</v>
      </c>
    </row>
    <row r="208" spans="1:19" s="1" customFormat="1">
      <c r="A208" s="9"/>
      <c r="B208" s="17"/>
      <c r="C208" s="17"/>
      <c r="D208" s="24"/>
      <c r="E208" s="24"/>
      <c r="F208" s="14">
        <f>F210</f>
        <v>121.54000300462023</v>
      </c>
      <c r="G208" s="14">
        <f>G210</f>
        <v>129.97417324218461</v>
      </c>
      <c r="H208" s="14">
        <f>H211</f>
        <v>308.36718365591651</v>
      </c>
      <c r="I208" s="14">
        <f>I210</f>
        <v>131.54938940940025</v>
      </c>
      <c r="J208" s="14">
        <f>J210</f>
        <v>102.46978947677546</v>
      </c>
      <c r="K208" s="14">
        <f>K210</f>
        <v>148.64598979460476</v>
      </c>
      <c r="L208" s="14">
        <f>L211</f>
        <v>260.5983116074828</v>
      </c>
      <c r="M208" s="14">
        <f>M210</f>
        <v>124.25382846935292</v>
      </c>
      <c r="N208" s="14">
        <f>N210</f>
        <v>140.37134579202652</v>
      </c>
      <c r="O208" s="14">
        <f>O211</f>
        <v>312.49236100743383</v>
      </c>
      <c r="P208" s="14">
        <f>P210</f>
        <v>140.47654257940707</v>
      </c>
      <c r="Q208" s="14">
        <f>Q210</f>
        <v>92.947368095997035</v>
      </c>
      <c r="R208" s="14">
        <f>R210</f>
        <v>154.24004429446171</v>
      </c>
      <c r="S208" s="10"/>
    </row>
    <row r="209" spans="1:19" s="1" customFormat="1">
      <c r="A209" s="8"/>
      <c r="B209" s="16" t="s">
        <v>2</v>
      </c>
      <c r="C209" s="16" t="s">
        <v>3</v>
      </c>
      <c r="D209" s="5" t="s">
        <v>4</v>
      </c>
      <c r="E209" s="5" t="s">
        <v>5</v>
      </c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</row>
    <row r="210" spans="1:19" s="1" customFormat="1">
      <c r="A210" s="7"/>
      <c r="B210" s="10">
        <v>1</v>
      </c>
      <c r="C210" s="10" t="s">
        <v>7</v>
      </c>
      <c r="D210" s="21">
        <f>MIN(F210:S210)</f>
        <v>92.947368095997035</v>
      </c>
      <c r="E210" s="22">
        <f>MAX(F210:S210)</f>
        <v>154.24004429446171</v>
      </c>
      <c r="F210" s="14">
        <f>LOG(G207/F207,2^(1/1200))</f>
        <v>121.54000300462023</v>
      </c>
      <c r="G210" s="14">
        <f>LOG(H207/G207,2^(1/1200))</f>
        <v>129.97417324218461</v>
      </c>
      <c r="H210" s="10"/>
      <c r="I210" s="14">
        <f>LOG(J207/I207,2^(1/1200))</f>
        <v>131.54938940940025</v>
      </c>
      <c r="J210" s="14">
        <f>LOG(K207/J207,2^(1/1200))</f>
        <v>102.46978947677546</v>
      </c>
      <c r="K210" s="14">
        <f>LOG(L207/K207,2^(1/1200))</f>
        <v>148.64598979460476</v>
      </c>
      <c r="L210" s="10"/>
      <c r="M210" s="14">
        <f>LOG(N207/M207,2^(1/1200))</f>
        <v>124.25382846935292</v>
      </c>
      <c r="N210" s="14">
        <f>LOG(O207/N207,2^(1/1200))</f>
        <v>140.37134579202652</v>
      </c>
      <c r="O210" s="10"/>
      <c r="P210" s="14">
        <f>LOG(Q207/P207,2^(1/1200))</f>
        <v>140.47654257940707</v>
      </c>
      <c r="Q210" s="14">
        <f>LOG(R207/Q207,2^(1/1200))</f>
        <v>92.947368095997035</v>
      </c>
      <c r="R210" s="14">
        <f>LOG(S207/R207,2^(1/1200))</f>
        <v>154.24004429446171</v>
      </c>
      <c r="S210" s="10"/>
    </row>
    <row r="211" spans="1:19" s="1" customFormat="1">
      <c r="A211" s="7"/>
      <c r="B211" s="10">
        <v>1</v>
      </c>
      <c r="C211" s="10" t="s">
        <v>8</v>
      </c>
      <c r="D211" s="22">
        <f>MIN(F211:S211)</f>
        <v>260.5983116074828</v>
      </c>
      <c r="E211" s="21">
        <f>MAX(F211:S211)</f>
        <v>312.49236100743383</v>
      </c>
      <c r="F211" s="14"/>
      <c r="G211" s="14"/>
      <c r="H211" s="14">
        <f>LOG(I207/H207,2^(1/1200))</f>
        <v>308.36718365591651</v>
      </c>
      <c r="I211" s="14"/>
      <c r="J211" s="14"/>
      <c r="K211" s="14"/>
      <c r="L211" s="14">
        <f>LOG(M207/L207,2^(1/1200))</f>
        <v>260.5983116074828</v>
      </c>
      <c r="M211" s="14"/>
      <c r="N211" s="14"/>
      <c r="O211" s="14">
        <f>LOG(P207/O207,2^(1/1200))</f>
        <v>312.49236100743383</v>
      </c>
      <c r="P211" s="14"/>
      <c r="Q211" s="14"/>
      <c r="R211" s="14"/>
      <c r="S211" s="10"/>
    </row>
    <row r="212" spans="1:19" s="1" customFormat="1">
      <c r="A212" s="7"/>
      <c r="B212" s="10"/>
      <c r="C212" s="10"/>
      <c r="D212" s="21"/>
      <c r="E212" s="21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0"/>
    </row>
    <row r="213" spans="1:19" s="1" customFormat="1">
      <c r="A213" s="7"/>
      <c r="B213" s="10">
        <v>2</v>
      </c>
      <c r="C213" s="10" t="s">
        <v>9</v>
      </c>
      <c r="D213" s="21">
        <f>MIN(F213:S213)</f>
        <v>233.4239106754041</v>
      </c>
      <c r="E213" s="22">
        <f>MAX(F213:S213)</f>
        <v>264.62517426137947</v>
      </c>
      <c r="F213" s="14">
        <f>F210+G210</f>
        <v>251.51417624680482</v>
      </c>
      <c r="G213" s="10"/>
      <c r="H213" s="10"/>
      <c r="I213" s="14">
        <f>I210+J210</f>
        <v>234.01917888617572</v>
      </c>
      <c r="J213" s="14">
        <f>J210+K210</f>
        <v>251.11577927138023</v>
      </c>
      <c r="K213" s="10"/>
      <c r="L213" s="10"/>
      <c r="M213" s="14">
        <f>M210+N210</f>
        <v>264.62517426137947</v>
      </c>
      <c r="N213" s="10"/>
      <c r="O213" s="10"/>
      <c r="P213" s="14">
        <f>P210+Q210</f>
        <v>233.4239106754041</v>
      </c>
      <c r="Q213" s="14">
        <f>Q210+R210</f>
        <v>247.18741239045875</v>
      </c>
      <c r="R213" s="14" t="s">
        <v>6</v>
      </c>
      <c r="S213" s="10"/>
    </row>
    <row r="214" spans="1:19" s="1" customFormat="1">
      <c r="A214" s="7"/>
      <c r="B214" s="10">
        <v>2</v>
      </c>
      <c r="C214" s="10" t="s">
        <v>10</v>
      </c>
      <c r="D214" s="22">
        <f>MIN(F214:S214)</f>
        <v>384.85214007683572</v>
      </c>
      <c r="E214" s="21">
        <f>MAX(F214:S214)</f>
        <v>452.9689035868409</v>
      </c>
      <c r="F214" s="10"/>
      <c r="G214" s="14">
        <f>G210+H211</f>
        <v>438.34135689810114</v>
      </c>
      <c r="H214" s="14">
        <f>H211+I210</f>
        <v>439.91657306531675</v>
      </c>
      <c r="I214" s="10"/>
      <c r="J214" s="10"/>
      <c r="K214" s="14">
        <f>K210+L211</f>
        <v>409.24430140208756</v>
      </c>
      <c r="L214" s="14">
        <f>L211+M210</f>
        <v>384.85214007683572</v>
      </c>
      <c r="M214" s="10"/>
      <c r="N214" s="14">
        <f>N210+O211</f>
        <v>452.86370679946037</v>
      </c>
      <c r="O214" s="14">
        <f>O211+P210</f>
        <v>452.9689035868409</v>
      </c>
      <c r="P214" s="10"/>
      <c r="Q214" s="10"/>
      <c r="R214" s="10"/>
      <c r="S214" s="10"/>
    </row>
    <row r="215" spans="1:19" s="1" customFormat="1">
      <c r="A215" s="7"/>
      <c r="B215" s="10"/>
      <c r="C215" s="10"/>
      <c r="D215" s="21"/>
      <c r="E215" s="21"/>
      <c r="F215" s="10"/>
      <c r="G215" s="14"/>
      <c r="H215" s="14"/>
      <c r="I215" s="10"/>
      <c r="J215" s="10"/>
      <c r="K215" s="14"/>
      <c r="L215" s="14"/>
      <c r="M215" s="10"/>
      <c r="N215" s="14"/>
      <c r="O215" s="14"/>
      <c r="P215" s="10"/>
      <c r="Q215" s="10"/>
      <c r="R215" s="10"/>
      <c r="S215" s="10"/>
    </row>
    <row r="216" spans="1:19" s="1" customFormat="1">
      <c r="A216" s="7"/>
      <c r="B216" s="10">
        <v>3</v>
      </c>
      <c r="C216" s="10" t="s">
        <v>11</v>
      </c>
      <c r="D216" s="21">
        <f>MIN(F216:S216)</f>
        <v>382.66516868078048</v>
      </c>
      <c r="E216" s="22">
        <f>MAX(F216:S216)</f>
        <v>387.66395496986581</v>
      </c>
      <c r="F216" s="10"/>
      <c r="G216" s="10"/>
      <c r="H216" s="10"/>
      <c r="I216" s="14">
        <f>I208+J208+K208</f>
        <v>382.66516868078048</v>
      </c>
      <c r="J216" s="10"/>
      <c r="K216" s="10"/>
      <c r="L216" s="10"/>
      <c r="M216" s="10"/>
      <c r="N216" s="10"/>
      <c r="O216" s="10"/>
      <c r="P216" s="14">
        <f>P208+Q208+R208</f>
        <v>387.66395496986581</v>
      </c>
      <c r="Q216" s="14"/>
      <c r="R216" s="10"/>
      <c r="S216" s="10"/>
    </row>
    <row r="217" spans="1:19" s="1" customFormat="1">
      <c r="A217" s="7"/>
      <c r="B217" s="10">
        <v>3</v>
      </c>
      <c r="C217" s="10" t="s">
        <v>12</v>
      </c>
      <c r="D217" s="22">
        <f>MIN(F217:S217)</f>
        <v>511.71409087886303</v>
      </c>
      <c r="E217" s="23">
        <f>MAX(F217:S217)</f>
        <v>593.34024937886738</v>
      </c>
      <c r="F217" s="14">
        <f>F208+G208+H208</f>
        <v>559.88135990272133</v>
      </c>
      <c r="G217" s="14">
        <f>G208+H208+I208</f>
        <v>569.89074630750133</v>
      </c>
      <c r="H217" s="14">
        <f>H208+I208+J208</f>
        <v>542.38636254209223</v>
      </c>
      <c r="I217" s="10"/>
      <c r="J217" s="14">
        <f t="shared" ref="J217:O217" si="15">J208+K208+L208</f>
        <v>511.71409087886303</v>
      </c>
      <c r="K217" s="14">
        <f t="shared" si="15"/>
        <v>533.49812987144048</v>
      </c>
      <c r="L217" s="14">
        <f t="shared" si="15"/>
        <v>525.22348586886221</v>
      </c>
      <c r="M217" s="14">
        <f t="shared" si="15"/>
        <v>577.1175352688133</v>
      </c>
      <c r="N217" s="14">
        <f t="shared" si="15"/>
        <v>593.34024937886738</v>
      </c>
      <c r="O217" s="14">
        <f t="shared" si="15"/>
        <v>545.91627168283799</v>
      </c>
      <c r="P217" s="10"/>
      <c r="Q217" s="10"/>
      <c r="R217" s="10"/>
      <c r="S217" s="10"/>
    </row>
    <row r="218" spans="1:19" s="1" customFormat="1">
      <c r="A218" s="7"/>
      <c r="B218" s="10"/>
      <c r="C218" s="10"/>
      <c r="D218" s="21"/>
      <c r="E218" s="21"/>
      <c r="F218" s="14"/>
      <c r="G218" s="14"/>
      <c r="H218" s="14"/>
      <c r="I218" s="10"/>
      <c r="J218" s="14"/>
      <c r="K218" s="14"/>
      <c r="L218" s="14"/>
      <c r="M218" s="14"/>
      <c r="N218" s="14"/>
      <c r="O218" s="14"/>
      <c r="P218" s="10"/>
      <c r="Q218" s="10"/>
      <c r="R218" s="10"/>
      <c r="S218" s="10"/>
    </row>
    <row r="219" spans="1:19" s="1" customFormat="1">
      <c r="A219" s="7"/>
      <c r="B219" s="10">
        <v>4</v>
      </c>
      <c r="C219" s="10" t="s">
        <v>13</v>
      </c>
      <c r="D219" s="23">
        <f>MIN(F219:S219)</f>
        <v>635.9679193482159</v>
      </c>
      <c r="E219" s="22">
        <f>MAX(F219:S219)</f>
        <v>717.59407784822042</v>
      </c>
      <c r="F219" s="14">
        <f t="shared" ref="F219:K219" si="16">SUM(F208:I208)</f>
        <v>691.43074931212163</v>
      </c>
      <c r="G219" s="14">
        <f t="shared" si="16"/>
        <v>672.36053578427675</v>
      </c>
      <c r="H219" s="14">
        <f t="shared" si="16"/>
        <v>691.03235233669693</v>
      </c>
      <c r="I219" s="14">
        <f t="shared" si="16"/>
        <v>643.26348028826328</v>
      </c>
      <c r="J219" s="14">
        <f t="shared" si="16"/>
        <v>635.9679193482159</v>
      </c>
      <c r="K219" s="14">
        <f t="shared" si="16"/>
        <v>673.86947566346703</v>
      </c>
      <c r="L219" s="10"/>
      <c r="M219" s="14">
        <f>SUM(M208:P208)</f>
        <v>717.59407784822042</v>
      </c>
      <c r="N219" s="14">
        <f>SUM(N208:Q208)</f>
        <v>686.28761747486442</v>
      </c>
      <c r="O219" s="14">
        <f>SUM(O208:R208)</f>
        <v>700.15631597729976</v>
      </c>
      <c r="P219" s="10"/>
      <c r="Q219" s="10"/>
      <c r="R219" s="10"/>
      <c r="S219" s="10"/>
    </row>
    <row r="220" spans="1:19" s="1" customFormat="1">
      <c r="A220" s="7"/>
      <c r="B220" s="10">
        <v>4</v>
      </c>
      <c r="C220" s="10" t="s">
        <v>14</v>
      </c>
      <c r="D220" s="22">
        <f>MIN(F220:S220)</f>
        <v>837.71584687629604</v>
      </c>
      <c r="E220" s="21">
        <f>MAX(F220:S220)</f>
        <v>837.71584687629604</v>
      </c>
      <c r="F220" s="10"/>
      <c r="G220" s="10"/>
      <c r="H220" s="10"/>
      <c r="I220" s="10"/>
      <c r="J220" s="10"/>
      <c r="K220" s="10"/>
      <c r="L220" s="14">
        <f>SUM(L208:O208)</f>
        <v>837.71584687629604</v>
      </c>
      <c r="M220" s="10"/>
      <c r="N220" s="10"/>
      <c r="O220" s="10"/>
      <c r="P220" s="10"/>
      <c r="Q220" s="10"/>
      <c r="R220" s="10"/>
      <c r="S220" s="10"/>
    </row>
    <row r="221" spans="1:19" s="1" customFormat="1">
      <c r="A221" s="7"/>
      <c r="B221" s="10"/>
      <c r="C221" s="10"/>
      <c r="D221" s="20"/>
      <c r="E221" s="2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</row>
    <row r="222" spans="1:19" s="1" customFormat="1">
      <c r="A222" s="7"/>
      <c r="B222" s="10">
        <v>5</v>
      </c>
      <c r="C222" s="10" t="s">
        <v>15</v>
      </c>
      <c r="D222" s="21">
        <f>MIN(F222:S222)</f>
        <v>767.51730875761621</v>
      </c>
      <c r="E222" s="22">
        <f>MAX(F222:S222)</f>
        <v>840.52766176932619</v>
      </c>
      <c r="F222" s="14">
        <f>SUM(F208:J208)</f>
        <v>793.90053878889705</v>
      </c>
      <c r="G222" s="14">
        <f>SUM(G208:K208)</f>
        <v>821.00652557888156</v>
      </c>
      <c r="H222" s="10"/>
      <c r="I222" s="14">
        <f>SUM(I208:M208)</f>
        <v>767.51730875761621</v>
      </c>
      <c r="J222" s="14">
        <f>SUM(J208:N208)</f>
        <v>776.33926514024245</v>
      </c>
      <c r="K222" s="10"/>
      <c r="L222" s="10"/>
      <c r="M222" s="14">
        <f>SUM(M208:Q208)</f>
        <v>810.54144594421746</v>
      </c>
      <c r="N222" s="14">
        <f>SUM(N208:R208)</f>
        <v>840.52766176932619</v>
      </c>
      <c r="O222" s="10"/>
      <c r="P222" s="10"/>
      <c r="Q222" s="10"/>
      <c r="R222" s="10"/>
      <c r="S222" s="10"/>
    </row>
    <row r="223" spans="1:19" s="1" customFormat="1">
      <c r="A223" s="7"/>
      <c r="B223" s="10">
        <v>5</v>
      </c>
      <c r="C223" s="10" t="s">
        <v>16</v>
      </c>
      <c r="D223" s="22">
        <f>MIN(F223:S223)</f>
        <v>951.63066394417979</v>
      </c>
      <c r="E223" s="21">
        <f>MAX(F223:S223)</f>
        <v>986.36183667090086</v>
      </c>
      <c r="F223" s="10"/>
      <c r="G223" s="10"/>
      <c r="H223" s="14">
        <f>SUM(H208:L208)</f>
        <v>951.63066394417979</v>
      </c>
      <c r="I223" s="10"/>
      <c r="J223" s="10"/>
      <c r="K223" s="14">
        <f>SUM(K208:O208)</f>
        <v>986.36183667090086</v>
      </c>
      <c r="L223" s="14">
        <f>SUM(L208:P208)</f>
        <v>978.19238945570305</v>
      </c>
      <c r="M223" s="10"/>
      <c r="N223" s="10"/>
      <c r="O223" s="10"/>
      <c r="P223" s="10"/>
      <c r="Q223" s="10"/>
      <c r="R223" s="10"/>
      <c r="S223" s="10"/>
    </row>
    <row r="224" spans="1:19" s="1" customFormat="1">
      <c r="A224" s="7"/>
      <c r="B224" s="10"/>
      <c r="C224" s="10"/>
      <c r="D224" s="20"/>
      <c r="E224" s="2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</row>
    <row r="225" spans="1:19" s="1" customFormat="1">
      <c r="A225" s="7"/>
      <c r="B225" s="10">
        <v>6</v>
      </c>
      <c r="C225" s="10" t="s">
        <v>17</v>
      </c>
      <c r="D225" s="21">
        <f>MIN(F225:S225)</f>
        <v>907.88865454964275</v>
      </c>
      <c r="E225" s="22">
        <f>MAX(F225:S225)</f>
        <v>964.78149023867923</v>
      </c>
      <c r="F225" s="14">
        <f>SUM(F208:K208)</f>
        <v>942.54652858350187</v>
      </c>
      <c r="G225" s="10"/>
      <c r="H225" s="10"/>
      <c r="I225" s="14">
        <f>SUM(I208:N208)</f>
        <v>907.88865454964275</v>
      </c>
      <c r="J225" s="10"/>
      <c r="K225" s="10"/>
      <c r="L225" s="10"/>
      <c r="M225" s="14">
        <f>SUM(M208:R208)</f>
        <v>964.78149023867923</v>
      </c>
      <c r="N225" s="14" t="s">
        <v>6</v>
      </c>
      <c r="O225" s="10"/>
      <c r="P225" s="10"/>
      <c r="Q225" s="10"/>
      <c r="R225" s="10"/>
      <c r="S225" s="10"/>
    </row>
    <row r="226" spans="1:19" s="1" customFormat="1">
      <c r="A226" s="7"/>
      <c r="B226" s="10">
        <v>6</v>
      </c>
      <c r="C226" s="10" t="s">
        <v>18</v>
      </c>
      <c r="D226" s="22">
        <f>MIN(F226:S226)</f>
        <v>1071.1397575517001</v>
      </c>
      <c r="E226" s="21">
        <f>MAX(F226:S226)</f>
        <v>1126.838379250308</v>
      </c>
      <c r="F226" s="10"/>
      <c r="G226" s="14">
        <f>SUM(G208:L208)</f>
        <v>1081.6048371863644</v>
      </c>
      <c r="H226" s="14">
        <f>SUM(H208:M208)</f>
        <v>1075.8844924135328</v>
      </c>
      <c r="I226" s="10"/>
      <c r="J226" s="14">
        <f>SUM(J208:O208)</f>
        <v>1088.8316261476762</v>
      </c>
      <c r="K226" s="14">
        <f>SUM(K208:P208)</f>
        <v>1126.838379250308</v>
      </c>
      <c r="L226" s="14">
        <f>SUM(L208:Q208)</f>
        <v>1071.1397575517001</v>
      </c>
      <c r="M226" s="10"/>
      <c r="N226" s="10"/>
      <c r="O226" s="10"/>
      <c r="P226" s="10"/>
      <c r="Q226" s="10"/>
      <c r="R226" s="10"/>
      <c r="S226" s="10"/>
    </row>
    <row r="227" spans="1:19" s="1" customFormat="1">
      <c r="A227" s="7"/>
      <c r="B227" s="10"/>
      <c r="C227" s="10"/>
      <c r="D227" s="20"/>
      <c r="E227" s="2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</row>
    <row r="228" spans="1:19" s="1" customFormat="1">
      <c r="A228" s="7"/>
      <c r="B228" s="10">
        <v>7</v>
      </c>
      <c r="C228" s="10" t="s">
        <v>19</v>
      </c>
      <c r="D228" s="22">
        <f>MIN(F228:S228)</f>
        <v>1203.1448401909847</v>
      </c>
      <c r="E228" s="22">
        <f>MAX(F228:S228)</f>
        <v>1229.3081687270833</v>
      </c>
      <c r="F228" s="14">
        <f t="shared" ref="F228:L228" si="17">SUM(F208:L208)</f>
        <v>1203.1448401909847</v>
      </c>
      <c r="G228" s="14">
        <f t="shared" si="17"/>
        <v>1205.8586656557172</v>
      </c>
      <c r="H228" s="14">
        <f t="shared" si="17"/>
        <v>1216.2558382055593</v>
      </c>
      <c r="I228" s="14">
        <f t="shared" si="17"/>
        <v>1220.3810155570766</v>
      </c>
      <c r="J228" s="14">
        <f t="shared" si="17"/>
        <v>1229.3081687270833</v>
      </c>
      <c r="K228" s="14">
        <f t="shared" si="17"/>
        <v>1219.785747346305</v>
      </c>
      <c r="L228" s="14">
        <f t="shared" si="17"/>
        <v>1225.3798018461619</v>
      </c>
      <c r="M228" s="14" t="s">
        <v>6</v>
      </c>
      <c r="N228" s="14" t="s">
        <v>6</v>
      </c>
      <c r="O228" s="10"/>
      <c r="P228" s="10"/>
      <c r="Q228" s="10"/>
      <c r="R228" s="10"/>
      <c r="S228" s="10"/>
    </row>
    <row r="229" spans="1:19" s="1" customFormat="1">
      <c r="A229" s="7"/>
      <c r="B229" s="10"/>
      <c r="C229" s="10"/>
      <c r="D229" s="20"/>
      <c r="E229" s="2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</row>
    <row r="230" spans="1:19" s="1" customFormat="1">
      <c r="A230" s="7"/>
      <c r="B230" s="10">
        <v>8</v>
      </c>
      <c r="C230" s="10" t="s">
        <v>20</v>
      </c>
      <c r="D230" s="21">
        <f>MIN(F230:S230)</f>
        <v>1322.2555368230803</v>
      </c>
      <c r="E230" s="22">
        <f>MAX(F230:S230)</f>
        <v>1374.0257916407668</v>
      </c>
      <c r="F230" s="14">
        <f>SUM(F208:M208)</f>
        <v>1327.3986686603375</v>
      </c>
      <c r="G230" s="14">
        <f>SUM(G208:N208)</f>
        <v>1346.2300114477437</v>
      </c>
      <c r="H230" s="10"/>
      <c r="I230" s="14">
        <f>SUM(I208:P208)</f>
        <v>1360.8575581364837</v>
      </c>
      <c r="J230" s="14">
        <f>SUM(J208:Q208)</f>
        <v>1322.2555368230803</v>
      </c>
      <c r="K230" s="14">
        <f>SUM(K208:R208)</f>
        <v>1374.0257916407668</v>
      </c>
      <c r="L230" s="14" t="s">
        <v>6</v>
      </c>
      <c r="M230" s="14" t="s">
        <v>6</v>
      </c>
      <c r="N230" s="14" t="s">
        <v>6</v>
      </c>
      <c r="O230" s="10"/>
      <c r="P230" s="10"/>
      <c r="Q230" s="10"/>
      <c r="R230" s="10"/>
      <c r="S230" s="10"/>
    </row>
    <row r="231" spans="1:19" s="1" customFormat="1">
      <c r="A231" s="7"/>
      <c r="B231" s="10">
        <v>8</v>
      </c>
      <c r="C231" s="10" t="s">
        <v>21</v>
      </c>
      <c r="D231" s="22">
        <f>MIN(F231:S231)</f>
        <v>1528.7481992129931</v>
      </c>
      <c r="E231" s="21">
        <f>MAX(F231:S231)</f>
        <v>1528.7481992129931</v>
      </c>
      <c r="F231" s="10"/>
      <c r="G231" s="10"/>
      <c r="H231" s="14">
        <f>SUM(H208:O208)</f>
        <v>1528.7481992129931</v>
      </c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</row>
    <row r="232" spans="1:19" s="1" customFormat="1">
      <c r="A232" s="7"/>
      <c r="B232" s="10"/>
      <c r="C232" s="10"/>
      <c r="D232" s="20"/>
      <c r="E232" s="2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</row>
    <row r="233" spans="1:19" s="1" customFormat="1">
      <c r="A233" s="7"/>
      <c r="B233" s="10">
        <v>9</v>
      </c>
      <c r="C233" s="10" t="s">
        <v>22</v>
      </c>
      <c r="D233" s="21">
        <f>MIN(F233:S233)</f>
        <v>1453.8049262324807</v>
      </c>
      <c r="E233" s="22">
        <f>MAX(F233:S233)</f>
        <v>1476.4955811175421</v>
      </c>
      <c r="F233" s="14">
        <f>SUM(F208:N208)</f>
        <v>1467.770014452364</v>
      </c>
      <c r="G233" s="10"/>
      <c r="H233" s="10"/>
      <c r="I233" s="14">
        <f>SUM(I208:Q208)</f>
        <v>1453.8049262324807</v>
      </c>
      <c r="J233" s="14">
        <f>SUM(J208:R208)</f>
        <v>1476.4955811175421</v>
      </c>
      <c r="K233" s="14" t="s">
        <v>6</v>
      </c>
      <c r="L233" s="14" t="s">
        <v>6</v>
      </c>
      <c r="M233" s="14" t="s">
        <v>6</v>
      </c>
      <c r="N233" s="14" t="s">
        <v>6</v>
      </c>
      <c r="O233" s="10"/>
      <c r="P233" s="10"/>
      <c r="Q233" s="10"/>
      <c r="R233" s="10"/>
      <c r="S233" s="10"/>
    </row>
    <row r="234" spans="1:19" s="1" customFormat="1">
      <c r="A234" s="7"/>
      <c r="B234" s="10">
        <v>9</v>
      </c>
      <c r="C234" s="10" t="s">
        <v>23</v>
      </c>
      <c r="D234" s="22">
        <f>MIN(F234:S234)</f>
        <v>1658.7223724551775</v>
      </c>
      <c r="E234" s="21">
        <f>MAX(F234:S234)</f>
        <v>1669.2247417924002</v>
      </c>
      <c r="F234" s="10"/>
      <c r="G234" s="14">
        <f>SUM(G208:O208)</f>
        <v>1658.7223724551775</v>
      </c>
      <c r="H234" s="14">
        <f>SUM(H208:P208)</f>
        <v>1669.2247417924002</v>
      </c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</row>
    <row r="235" spans="1:19" s="1" customFormat="1">
      <c r="A235" s="7"/>
      <c r="B235" s="10"/>
      <c r="C235" s="10"/>
      <c r="D235" s="20"/>
      <c r="E235" s="2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</row>
    <row r="236" spans="1:19" s="1" customFormat="1">
      <c r="A236" s="7"/>
      <c r="B236" s="10">
        <v>10</v>
      </c>
      <c r="C236" s="10" t="s">
        <v>24</v>
      </c>
      <c r="D236" s="21">
        <f>MIN(F236:S236)</f>
        <v>1608.0449705269425</v>
      </c>
      <c r="E236" s="22">
        <f>MAX(F236:S236)</f>
        <v>1608.0449705269425</v>
      </c>
      <c r="F236" s="10"/>
      <c r="G236" s="10"/>
      <c r="H236" s="10"/>
      <c r="I236" s="14">
        <f>SUM(I208:R208)</f>
        <v>1608.0449705269425</v>
      </c>
      <c r="J236" s="14" t="s">
        <v>6</v>
      </c>
      <c r="K236" s="14" t="s">
        <v>6</v>
      </c>
      <c r="L236" s="14" t="s">
        <v>6</v>
      </c>
      <c r="M236" s="14" t="s">
        <v>6</v>
      </c>
      <c r="N236" s="14" t="s">
        <v>6</v>
      </c>
      <c r="O236" s="10"/>
      <c r="P236" s="10"/>
      <c r="Q236" s="10"/>
      <c r="R236" s="10"/>
      <c r="S236" s="10"/>
    </row>
    <row r="237" spans="1:19" s="1" customFormat="1">
      <c r="A237" s="7"/>
      <c r="B237" s="10">
        <v>10</v>
      </c>
      <c r="C237" s="10" t="s">
        <v>25</v>
      </c>
      <c r="D237" s="22">
        <f>MIN(F237:S237)</f>
        <v>1762.1721098883972</v>
      </c>
      <c r="E237" s="23">
        <f>MAX(F237:S237)</f>
        <v>1799.1989150345846</v>
      </c>
      <c r="F237" s="14">
        <f>SUM(F208:O208)</f>
        <v>1780.2623754597978</v>
      </c>
      <c r="G237" s="14">
        <f>SUM(G208:P208)</f>
        <v>1799.1989150345846</v>
      </c>
      <c r="H237" s="14">
        <f>SUM(H208:Q208)</f>
        <v>1762.1721098883972</v>
      </c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</row>
    <row r="238" spans="1:19" s="1" customFormat="1">
      <c r="A238" s="7"/>
      <c r="B238" s="10"/>
      <c r="C238" s="10"/>
      <c r="D238" s="20"/>
      <c r="E238" s="2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</row>
    <row r="239" spans="1:19" s="1" customFormat="1">
      <c r="A239" s="7"/>
      <c r="B239" s="10">
        <v>11</v>
      </c>
      <c r="C239" s="10" t="s">
        <v>26</v>
      </c>
      <c r="D239" s="23">
        <f>MIN(F239:S239)</f>
        <v>1892.1462831305817</v>
      </c>
      <c r="E239" s="21">
        <f>MAX(F239:S239)</f>
        <v>1920.7389180392049</v>
      </c>
      <c r="F239" s="14">
        <f>SUM(F208:P208)</f>
        <v>1920.7389180392049</v>
      </c>
      <c r="G239" s="14">
        <f>SUM(G208:Q208)</f>
        <v>1892.1462831305817</v>
      </c>
      <c r="H239" s="14">
        <f>SUM(H208:R208)</f>
        <v>1916.412154182859</v>
      </c>
      <c r="I239" s="14" t="s">
        <v>6</v>
      </c>
      <c r="J239" s="14" t="s">
        <v>6</v>
      </c>
      <c r="K239" s="14" t="s">
        <v>6</v>
      </c>
      <c r="L239" s="14" t="s">
        <v>6</v>
      </c>
      <c r="M239" s="14" t="s">
        <v>6</v>
      </c>
      <c r="N239" s="14" t="s">
        <v>6</v>
      </c>
      <c r="O239" s="10"/>
      <c r="P239" s="10"/>
      <c r="Q239" s="10"/>
      <c r="R239" s="10"/>
      <c r="S239" s="10"/>
    </row>
    <row r="240" spans="1:19" s="1" customFormat="1">
      <c r="A240" s="7"/>
      <c r="B240" s="10">
        <v>11</v>
      </c>
      <c r="C240" s="10" t="s">
        <v>27</v>
      </c>
      <c r="D240" s="20" t="s">
        <v>28</v>
      </c>
      <c r="E240" s="20" t="s">
        <v>28</v>
      </c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</row>
    <row r="241" spans="1:19" s="1" customFormat="1">
      <c r="A241" s="7"/>
      <c r="B241" s="10"/>
      <c r="C241" s="10"/>
      <c r="D241" s="20"/>
      <c r="E241" s="2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</row>
    <row r="242" spans="1:19" s="1" customFormat="1">
      <c r="A242" s="7"/>
      <c r="B242" s="10">
        <v>12</v>
      </c>
      <c r="C242" s="10" t="s">
        <v>29</v>
      </c>
      <c r="D242" s="21">
        <f>MIN(F242:S242)</f>
        <v>2013.686286135202</v>
      </c>
      <c r="E242" s="21">
        <f>MAX(F242:S242)</f>
        <v>2046.3863274250434</v>
      </c>
      <c r="F242" s="14">
        <f>SUM(F208:Q208)</f>
        <v>2013.686286135202</v>
      </c>
      <c r="G242" s="14">
        <f>SUM(G208:R208)</f>
        <v>2046.3863274250434</v>
      </c>
      <c r="H242" s="14" t="s">
        <v>6</v>
      </c>
      <c r="I242" s="14" t="s">
        <v>6</v>
      </c>
      <c r="J242" s="14" t="s">
        <v>6</v>
      </c>
      <c r="K242" s="14" t="s">
        <v>6</v>
      </c>
      <c r="L242" s="14" t="s">
        <v>6</v>
      </c>
      <c r="M242" s="14" t="s">
        <v>6</v>
      </c>
      <c r="N242" s="14" t="s">
        <v>6</v>
      </c>
      <c r="O242" s="10"/>
      <c r="P242" s="10"/>
      <c r="Q242" s="10"/>
      <c r="R242" s="10"/>
      <c r="S242" s="10"/>
    </row>
    <row r="243" spans="1:19" s="1" customFormat="1">
      <c r="A243" s="7"/>
      <c r="B243" s="10">
        <v>12</v>
      </c>
      <c r="C243" s="10" t="s">
        <v>30</v>
      </c>
      <c r="D243" s="20" t="s">
        <v>28</v>
      </c>
      <c r="E243" s="20" t="s">
        <v>28</v>
      </c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</row>
    <row r="244" spans="1:19" s="1" customFormat="1">
      <c r="A244" s="7"/>
      <c r="B244" s="10"/>
      <c r="C244" s="10"/>
      <c r="D244" s="20"/>
      <c r="E244" s="2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</row>
    <row r="245" spans="1:19" s="1" customFormat="1">
      <c r="A245" s="7"/>
      <c r="B245" s="10">
        <v>13</v>
      </c>
      <c r="C245" s="10" t="s">
        <v>31</v>
      </c>
      <c r="D245" s="21">
        <f>MIN(F245:S245)</f>
        <v>2167.9263304296637</v>
      </c>
      <c r="E245" s="21">
        <f>MAX(F245:S245)</f>
        <v>2167.9263304296637</v>
      </c>
      <c r="F245" s="14">
        <f>SUM(F208:R208)</f>
        <v>2167.9263304296637</v>
      </c>
      <c r="G245" s="14" t="s">
        <v>6</v>
      </c>
      <c r="H245" s="14" t="s">
        <v>6</v>
      </c>
      <c r="I245" s="14" t="s">
        <v>6</v>
      </c>
      <c r="J245" s="14" t="s">
        <v>6</v>
      </c>
      <c r="K245" s="14" t="s">
        <v>6</v>
      </c>
      <c r="L245" s="14" t="s">
        <v>6</v>
      </c>
      <c r="M245" s="14" t="s">
        <v>6</v>
      </c>
      <c r="N245" s="14" t="s">
        <v>6</v>
      </c>
      <c r="O245" s="10"/>
      <c r="P245" s="10"/>
      <c r="Q245" s="10"/>
      <c r="R245" s="10"/>
      <c r="S245" s="10"/>
    </row>
    <row r="246" spans="1:19" s="1" customFormat="1">
      <c r="A246" s="7"/>
      <c r="B246" s="10">
        <v>13</v>
      </c>
      <c r="C246" s="10" t="s">
        <v>32</v>
      </c>
      <c r="D246" s="20" t="s">
        <v>28</v>
      </c>
      <c r="E246" s="20" t="s">
        <v>28</v>
      </c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</row>
    <row r="247" spans="1:19" s="1" customFormat="1">
      <c r="A247" s="7"/>
      <c r="B247" s="10"/>
      <c r="C247" s="10"/>
      <c r="D247" s="20"/>
      <c r="E247" s="2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</row>
    <row r="248" spans="1:19" s="1" customFormat="1">
      <c r="A248" s="8" t="s">
        <v>0</v>
      </c>
      <c r="B248" s="16"/>
      <c r="C248" s="16">
        <v>11</v>
      </c>
      <c r="D248" s="3" t="s">
        <v>1</v>
      </c>
      <c r="E248" s="3"/>
      <c r="F248" s="12">
        <v>286</v>
      </c>
      <c r="G248" s="12">
        <v>306</v>
      </c>
      <c r="H248" s="12">
        <v>332</v>
      </c>
      <c r="I248" s="12">
        <v>391</v>
      </c>
      <c r="J248" s="12">
        <v>422</v>
      </c>
      <c r="K248" s="12">
        <v>444</v>
      </c>
      <c r="L248" s="12">
        <v>488</v>
      </c>
      <c r="M248" s="12">
        <v>570</v>
      </c>
      <c r="N248" s="12">
        <v>610</v>
      </c>
      <c r="O248" s="12">
        <v>669</v>
      </c>
      <c r="P248" s="12">
        <v>784</v>
      </c>
      <c r="Q248" s="12">
        <v>850</v>
      </c>
      <c r="R248" s="12">
        <v>905</v>
      </c>
      <c r="S248" s="12">
        <v>1007</v>
      </c>
    </row>
    <row r="249" spans="1:19" s="1" customFormat="1">
      <c r="A249" s="9"/>
      <c r="B249" s="17"/>
      <c r="C249" s="17"/>
      <c r="D249" s="24"/>
      <c r="E249" s="24"/>
      <c r="F249" s="14">
        <f>F251</f>
        <v>117.01980709711705</v>
      </c>
      <c r="G249" s="14">
        <f>G251</f>
        <v>141.18190638512999</v>
      </c>
      <c r="H249" s="14">
        <f>H252</f>
        <v>283.18243915251816</v>
      </c>
      <c r="I249" s="14">
        <f>I251</f>
        <v>132.08926967980167</v>
      </c>
      <c r="J249" s="14">
        <f>J251</f>
        <v>87.980013171506556</v>
      </c>
      <c r="K249" s="14">
        <f>K251</f>
        <v>163.58576545533947</v>
      </c>
      <c r="L249" s="14">
        <f>L252</f>
        <v>268.89692578706604</v>
      </c>
      <c r="M249" s="14">
        <f>M251</f>
        <v>117.41678807777562</v>
      </c>
      <c r="N249" s="14">
        <f>N251</f>
        <v>159.83636182945747</v>
      </c>
      <c r="O249" s="14">
        <f>O252</f>
        <v>274.61693216850159</v>
      </c>
      <c r="P249" s="14">
        <f>P251</f>
        <v>139.93102429182952</v>
      </c>
      <c r="Q249" s="14">
        <f>Q251</f>
        <v>108.54594113460628</v>
      </c>
      <c r="R249" s="14">
        <f>R251</f>
        <v>184.88878324346365</v>
      </c>
      <c r="S249" s="10"/>
    </row>
    <row r="250" spans="1:19" s="1" customFormat="1">
      <c r="A250" s="8"/>
      <c r="B250" s="16" t="s">
        <v>2</v>
      </c>
      <c r="C250" s="16" t="s">
        <v>3</v>
      </c>
      <c r="D250" s="5" t="s">
        <v>4</v>
      </c>
      <c r="E250" s="5" t="s">
        <v>5</v>
      </c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</row>
    <row r="251" spans="1:19" s="1" customFormat="1">
      <c r="A251" s="7"/>
      <c r="B251" s="10">
        <v>1</v>
      </c>
      <c r="C251" s="10" t="s">
        <v>7</v>
      </c>
      <c r="D251" s="21">
        <f>MIN(F251:S251)</f>
        <v>87.980013171506556</v>
      </c>
      <c r="E251" s="22">
        <f>MAX(F251:S251)</f>
        <v>184.88878324346365</v>
      </c>
      <c r="F251" s="14">
        <f>LOG(G248/F248,2^(1/1200))</f>
        <v>117.01980709711705</v>
      </c>
      <c r="G251" s="14">
        <f>LOG(H248/G248,2^(1/1200))</f>
        <v>141.18190638512999</v>
      </c>
      <c r="H251" s="10"/>
      <c r="I251" s="14">
        <f>LOG(J248/I248,2^(1/1200))</f>
        <v>132.08926967980167</v>
      </c>
      <c r="J251" s="14">
        <f>LOG(K248/J248,2^(1/1200))</f>
        <v>87.980013171506556</v>
      </c>
      <c r="K251" s="14">
        <f>LOG(L248/K248,2^(1/1200))</f>
        <v>163.58576545533947</v>
      </c>
      <c r="L251" s="10"/>
      <c r="M251" s="14">
        <f>LOG(N248/M248,2^(1/1200))</f>
        <v>117.41678807777562</v>
      </c>
      <c r="N251" s="14">
        <f>LOG(O248/N248,2^(1/1200))</f>
        <v>159.83636182945747</v>
      </c>
      <c r="O251" s="10"/>
      <c r="P251" s="14">
        <f>LOG(Q248/P248,2^(1/1200))</f>
        <v>139.93102429182952</v>
      </c>
      <c r="Q251" s="14">
        <f>LOG(R248/Q248,2^(1/1200))</f>
        <v>108.54594113460628</v>
      </c>
      <c r="R251" s="14">
        <f>LOG(S248/R248,2^(1/1200))</f>
        <v>184.88878324346365</v>
      </c>
      <c r="S251" s="10"/>
    </row>
    <row r="252" spans="1:19" s="1" customFormat="1">
      <c r="A252" s="7"/>
      <c r="B252" s="10">
        <v>1</v>
      </c>
      <c r="C252" s="10" t="s">
        <v>8</v>
      </c>
      <c r="D252" s="22">
        <f>MIN(F252:S252)</f>
        <v>268.89692578706604</v>
      </c>
      <c r="E252" s="21">
        <f>MAX(F252:S252)</f>
        <v>283.18243915251816</v>
      </c>
      <c r="F252" s="14"/>
      <c r="G252" s="14"/>
      <c r="H252" s="14">
        <f>LOG(I248/H248,2^(1/1200))</f>
        <v>283.18243915251816</v>
      </c>
      <c r="I252" s="14"/>
      <c r="J252" s="14"/>
      <c r="K252" s="14"/>
      <c r="L252" s="14">
        <f>LOG(M248/L248,2^(1/1200))</f>
        <v>268.89692578706604</v>
      </c>
      <c r="M252" s="14"/>
      <c r="N252" s="14"/>
      <c r="O252" s="14">
        <f>LOG(P248/O248,2^(1/1200))</f>
        <v>274.61693216850159</v>
      </c>
      <c r="P252" s="14"/>
      <c r="Q252" s="14"/>
      <c r="R252" s="14"/>
      <c r="S252" s="10"/>
    </row>
    <row r="253" spans="1:19" s="1" customFormat="1">
      <c r="A253" s="7"/>
      <c r="B253" s="10"/>
      <c r="C253" s="10"/>
      <c r="D253" s="21"/>
      <c r="E253" s="21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0"/>
    </row>
    <row r="254" spans="1:19" s="1" customFormat="1">
      <c r="A254" s="7"/>
      <c r="B254" s="10">
        <v>2</v>
      </c>
      <c r="C254" s="10" t="s">
        <v>9</v>
      </c>
      <c r="D254" s="21">
        <f>MIN(F254:S254)</f>
        <v>220.06928285130823</v>
      </c>
      <c r="E254" s="22">
        <f>MAX(F254:S254)</f>
        <v>293.43472437806992</v>
      </c>
      <c r="F254" s="14">
        <f>F251+G251</f>
        <v>258.20171348224704</v>
      </c>
      <c r="G254" s="10"/>
      <c r="H254" s="10"/>
      <c r="I254" s="14">
        <f>I251+J251</f>
        <v>220.06928285130823</v>
      </c>
      <c r="J254" s="14">
        <f>J251+K251</f>
        <v>251.56577862684603</v>
      </c>
      <c r="K254" s="10"/>
      <c r="L254" s="10"/>
      <c r="M254" s="14">
        <f>M251+N251</f>
        <v>277.25314990723308</v>
      </c>
      <c r="N254" s="10"/>
      <c r="O254" s="10"/>
      <c r="P254" s="14">
        <f>P251+Q251</f>
        <v>248.47696542643581</v>
      </c>
      <c r="Q254" s="14">
        <f>Q251+R251</f>
        <v>293.43472437806992</v>
      </c>
      <c r="R254" s="14" t="s">
        <v>6</v>
      </c>
      <c r="S254" s="10"/>
    </row>
    <row r="255" spans="1:19" s="1" customFormat="1">
      <c r="A255" s="7"/>
      <c r="B255" s="10">
        <v>2</v>
      </c>
      <c r="C255" s="10" t="s">
        <v>10</v>
      </c>
      <c r="D255" s="22">
        <f>MIN(F255:S255)</f>
        <v>386.31371386484165</v>
      </c>
      <c r="E255" s="21">
        <f>MAX(F255:S255)</f>
        <v>434.45329399795907</v>
      </c>
      <c r="F255" s="10"/>
      <c r="G255" s="14">
        <f>G251+H252</f>
        <v>424.36434553764815</v>
      </c>
      <c r="H255" s="14">
        <f>H252+I251</f>
        <v>415.27170883231986</v>
      </c>
      <c r="I255" s="10"/>
      <c r="J255" s="10"/>
      <c r="K255" s="14">
        <f>K251+L252</f>
        <v>432.48269124240551</v>
      </c>
      <c r="L255" s="14">
        <f>L252+M251</f>
        <v>386.31371386484165</v>
      </c>
      <c r="M255" s="10"/>
      <c r="N255" s="14">
        <f>N251+O252</f>
        <v>434.45329399795907</v>
      </c>
      <c r="O255" s="14">
        <f>O252+P251</f>
        <v>414.54795646033108</v>
      </c>
      <c r="P255" s="10"/>
      <c r="Q255" s="10"/>
      <c r="R255" s="10"/>
      <c r="S255" s="10"/>
    </row>
    <row r="256" spans="1:19" s="1" customFormat="1">
      <c r="A256" s="7"/>
      <c r="B256" s="10"/>
      <c r="C256" s="10"/>
      <c r="D256" s="21"/>
      <c r="E256" s="21"/>
      <c r="F256" s="10"/>
      <c r="G256" s="14"/>
      <c r="H256" s="14"/>
      <c r="I256" s="10"/>
      <c r="J256" s="10"/>
      <c r="K256" s="14"/>
      <c r="L256" s="14"/>
      <c r="M256" s="10"/>
      <c r="N256" s="14"/>
      <c r="O256" s="14"/>
      <c r="P256" s="10"/>
      <c r="Q256" s="10"/>
      <c r="R256" s="10"/>
      <c r="S256" s="10"/>
    </row>
    <row r="257" spans="1:19" s="1" customFormat="1">
      <c r="A257" s="7"/>
      <c r="B257" s="10">
        <v>3</v>
      </c>
      <c r="C257" s="10" t="s">
        <v>11</v>
      </c>
      <c r="D257" s="21">
        <f>MIN(F257:S257)</f>
        <v>383.6550483066477</v>
      </c>
      <c r="E257" s="22">
        <f>MAX(F257:S257)</f>
        <v>433.36574866989946</v>
      </c>
      <c r="F257" s="10"/>
      <c r="G257" s="10"/>
      <c r="H257" s="10"/>
      <c r="I257" s="14">
        <f>I249+J249+K249</f>
        <v>383.6550483066477</v>
      </c>
      <c r="J257" s="10"/>
      <c r="K257" s="10"/>
      <c r="L257" s="10"/>
      <c r="M257" s="10"/>
      <c r="N257" s="10"/>
      <c r="O257" s="10"/>
      <c r="P257" s="14">
        <f>P249+Q249+R249</f>
        <v>433.36574866989946</v>
      </c>
      <c r="Q257" s="14"/>
      <c r="R257" s="10"/>
      <c r="S257" s="10"/>
    </row>
    <row r="258" spans="1:19" s="1" customFormat="1">
      <c r="A258" s="7"/>
      <c r="B258" s="10">
        <v>3</v>
      </c>
      <c r="C258" s="10" t="s">
        <v>12</v>
      </c>
      <c r="D258" s="22">
        <f>MIN(F258:S258)</f>
        <v>503.25172200382644</v>
      </c>
      <c r="E258" s="23">
        <f>MAX(F258:S258)</f>
        <v>574.38431828978855</v>
      </c>
      <c r="F258" s="14">
        <f>F249+G249+H249</f>
        <v>541.3841526347652</v>
      </c>
      <c r="G258" s="14">
        <f>G249+H249+I249</f>
        <v>556.45361521744985</v>
      </c>
      <c r="H258" s="14">
        <f>H249+I249+J249</f>
        <v>503.25172200382644</v>
      </c>
      <c r="I258" s="10"/>
      <c r="J258" s="14">
        <f t="shared" ref="J258:O258" si="18">J249+K249+L249</f>
        <v>520.46270441391209</v>
      </c>
      <c r="K258" s="14">
        <f t="shared" si="18"/>
        <v>549.89947932018117</v>
      </c>
      <c r="L258" s="14">
        <f t="shared" si="18"/>
        <v>546.15007569429918</v>
      </c>
      <c r="M258" s="14">
        <f t="shared" si="18"/>
        <v>551.87008207573467</v>
      </c>
      <c r="N258" s="14">
        <f t="shared" si="18"/>
        <v>574.38431828978855</v>
      </c>
      <c r="O258" s="14">
        <f t="shared" si="18"/>
        <v>523.0938975949374</v>
      </c>
      <c r="P258" s="10"/>
      <c r="Q258" s="10"/>
      <c r="R258" s="10"/>
      <c r="S258" s="10"/>
    </row>
    <row r="259" spans="1:19" s="1" customFormat="1">
      <c r="A259" s="7"/>
      <c r="B259" s="10"/>
      <c r="C259" s="10"/>
      <c r="D259" s="21"/>
      <c r="E259" s="21"/>
      <c r="F259" s="14"/>
      <c r="G259" s="14"/>
      <c r="H259" s="14"/>
      <c r="I259" s="10"/>
      <c r="J259" s="14"/>
      <c r="K259" s="14"/>
      <c r="L259" s="14"/>
      <c r="M259" s="14"/>
      <c r="N259" s="14"/>
      <c r="O259" s="14"/>
      <c r="P259" s="10"/>
      <c r="Q259" s="10"/>
      <c r="R259" s="10"/>
      <c r="S259" s="10"/>
    </row>
    <row r="260" spans="1:19" s="1" customFormat="1">
      <c r="A260" s="7"/>
      <c r="B260" s="10">
        <v>4</v>
      </c>
      <c r="C260" s="10" t="s">
        <v>13</v>
      </c>
      <c r="D260" s="23">
        <f>MIN(F260:S260)</f>
        <v>637.87949249168776</v>
      </c>
      <c r="E260" s="22">
        <f>MAX(F260:S260)</f>
        <v>709.73584114963865</v>
      </c>
      <c r="F260" s="14">
        <f t="shared" ref="F260:K260" si="19">SUM(F249:I249)</f>
        <v>673.47342231456685</v>
      </c>
      <c r="G260" s="14">
        <f t="shared" si="19"/>
        <v>644.43362838895644</v>
      </c>
      <c r="H260" s="14">
        <f t="shared" si="19"/>
        <v>666.83748745916591</v>
      </c>
      <c r="I260" s="14">
        <f t="shared" si="19"/>
        <v>652.55197409371374</v>
      </c>
      <c r="J260" s="14">
        <f t="shared" si="19"/>
        <v>637.87949249168776</v>
      </c>
      <c r="K260" s="14">
        <f t="shared" si="19"/>
        <v>709.73584114963865</v>
      </c>
      <c r="L260" s="10"/>
      <c r="M260" s="14">
        <f>SUM(M249:P249)</f>
        <v>691.80110636756422</v>
      </c>
      <c r="N260" s="14">
        <f>SUM(N249:Q249)</f>
        <v>682.93025942439488</v>
      </c>
      <c r="O260" s="14">
        <f>SUM(O249:R249)</f>
        <v>707.98268083840105</v>
      </c>
      <c r="P260" s="10"/>
      <c r="Q260" s="10"/>
      <c r="R260" s="10"/>
      <c r="S260" s="10"/>
    </row>
    <row r="261" spans="1:19" s="1" customFormat="1">
      <c r="A261" s="7"/>
      <c r="B261" s="10">
        <v>4</v>
      </c>
      <c r="C261" s="10" t="s">
        <v>14</v>
      </c>
      <c r="D261" s="22">
        <f>MIN(F261:S261)</f>
        <v>820.76700786280071</v>
      </c>
      <c r="E261" s="21">
        <f>MAX(F261:S261)</f>
        <v>820.76700786280071</v>
      </c>
      <c r="F261" s="10"/>
      <c r="G261" s="10"/>
      <c r="H261" s="10"/>
      <c r="I261" s="10"/>
      <c r="J261" s="10"/>
      <c r="K261" s="10"/>
      <c r="L261" s="14">
        <f>SUM(L249:O249)</f>
        <v>820.76700786280071</v>
      </c>
      <c r="M261" s="10"/>
      <c r="N261" s="10"/>
      <c r="O261" s="10"/>
      <c r="P261" s="10"/>
      <c r="Q261" s="10"/>
      <c r="R261" s="10"/>
      <c r="S261" s="10"/>
    </row>
    <row r="262" spans="1:19" s="1" customFormat="1">
      <c r="A262" s="7"/>
      <c r="B262" s="10"/>
      <c r="C262" s="10"/>
      <c r="D262" s="20"/>
      <c r="E262" s="2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</row>
    <row r="263" spans="1:19" s="1" customFormat="1">
      <c r="A263" s="7"/>
      <c r="B263" s="10">
        <v>5</v>
      </c>
      <c r="C263" s="10" t="s">
        <v>15</v>
      </c>
      <c r="D263" s="21">
        <f>MIN(F263:S263)</f>
        <v>761.45343548607343</v>
      </c>
      <c r="E263" s="22">
        <f>MAX(F263:S263)</f>
        <v>867.81904266785853</v>
      </c>
      <c r="F263" s="14">
        <f>SUM(F249:J249)</f>
        <v>761.45343548607343</v>
      </c>
      <c r="G263" s="14">
        <f>SUM(G249:K249)</f>
        <v>808.01939384429591</v>
      </c>
      <c r="H263" s="10"/>
      <c r="I263" s="14">
        <f>SUM(I249:M249)</f>
        <v>769.9687621714894</v>
      </c>
      <c r="J263" s="14">
        <f>SUM(J249:N249)</f>
        <v>797.71585432114523</v>
      </c>
      <c r="K263" s="10"/>
      <c r="L263" s="10"/>
      <c r="M263" s="14">
        <f>SUM(M249:Q249)</f>
        <v>800.34704750217054</v>
      </c>
      <c r="N263" s="14">
        <f>SUM(N249:R249)</f>
        <v>867.81904266785853</v>
      </c>
      <c r="O263" s="10"/>
      <c r="P263" s="10"/>
      <c r="Q263" s="10"/>
      <c r="R263" s="10"/>
      <c r="S263" s="10"/>
    </row>
    <row r="264" spans="1:19" s="1" customFormat="1">
      <c r="A264" s="7"/>
      <c r="B264" s="10">
        <v>5</v>
      </c>
      <c r="C264" s="10" t="s">
        <v>16</v>
      </c>
      <c r="D264" s="22">
        <f>MIN(F264:S264)</f>
        <v>935.73441324623195</v>
      </c>
      <c r="E264" s="21">
        <f>MAX(F264:S264)</f>
        <v>984.35277331814018</v>
      </c>
      <c r="F264" s="10"/>
      <c r="G264" s="10"/>
      <c r="H264" s="14">
        <f>SUM(H249:L249)</f>
        <v>935.73441324623195</v>
      </c>
      <c r="I264" s="10"/>
      <c r="J264" s="10"/>
      <c r="K264" s="14">
        <f>SUM(K249:O249)</f>
        <v>984.35277331814018</v>
      </c>
      <c r="L264" s="14">
        <f>SUM(L249:P249)</f>
        <v>960.69803215463025</v>
      </c>
      <c r="M264" s="10"/>
      <c r="N264" s="10"/>
      <c r="O264" s="10"/>
      <c r="P264" s="10"/>
      <c r="Q264" s="10"/>
      <c r="R264" s="10"/>
      <c r="S264" s="10"/>
    </row>
    <row r="265" spans="1:19" s="1" customFormat="1">
      <c r="A265" s="7"/>
      <c r="B265" s="10"/>
      <c r="C265" s="10"/>
      <c r="D265" s="20"/>
      <c r="E265" s="2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</row>
    <row r="266" spans="1:19" s="1" customFormat="1">
      <c r="A266" s="7"/>
      <c r="B266" s="10">
        <v>6</v>
      </c>
      <c r="C266" s="10" t="s">
        <v>17</v>
      </c>
      <c r="D266" s="21">
        <f>MIN(F266:S266)</f>
        <v>925.0392009414129</v>
      </c>
      <c r="E266" s="22">
        <f>MAX(F266:S266)</f>
        <v>985.23583074563419</v>
      </c>
      <c r="F266" s="14">
        <f>SUM(F249:K249)</f>
        <v>925.0392009414129</v>
      </c>
      <c r="G266" s="10"/>
      <c r="H266" s="10"/>
      <c r="I266" s="14">
        <f>SUM(I249:N249)</f>
        <v>929.80512400094688</v>
      </c>
      <c r="J266" s="10"/>
      <c r="K266" s="10"/>
      <c r="L266" s="10"/>
      <c r="M266" s="14">
        <f>SUM(M249:R249)</f>
        <v>985.23583074563419</v>
      </c>
      <c r="N266" s="14" t="s">
        <v>6</v>
      </c>
      <c r="O266" s="10"/>
      <c r="P266" s="10"/>
      <c r="Q266" s="10"/>
      <c r="R266" s="10"/>
      <c r="S266" s="10"/>
    </row>
    <row r="267" spans="1:19" s="1" customFormat="1">
      <c r="A267" s="7"/>
      <c r="B267" s="10">
        <v>6</v>
      </c>
      <c r="C267" s="10" t="s">
        <v>18</v>
      </c>
      <c r="D267" s="22">
        <f>MIN(F267:S267)</f>
        <v>1053.1512013240076</v>
      </c>
      <c r="E267" s="21">
        <f>MAX(F267:S267)</f>
        <v>1124.2837976099697</v>
      </c>
      <c r="F267" s="10"/>
      <c r="G267" s="14">
        <f>SUM(G249:L249)</f>
        <v>1076.9163196313621</v>
      </c>
      <c r="H267" s="14">
        <f>SUM(H249:M249)</f>
        <v>1053.1512013240076</v>
      </c>
      <c r="I267" s="10"/>
      <c r="J267" s="14">
        <f>SUM(J249:O249)</f>
        <v>1072.3327864896469</v>
      </c>
      <c r="K267" s="14">
        <f>SUM(K249:P249)</f>
        <v>1124.2837976099697</v>
      </c>
      <c r="L267" s="14">
        <f>SUM(L249:Q249)</f>
        <v>1069.2439732892365</v>
      </c>
      <c r="M267" s="10"/>
      <c r="N267" s="10"/>
      <c r="O267" s="10"/>
      <c r="P267" s="10"/>
      <c r="Q267" s="10"/>
      <c r="R267" s="10"/>
      <c r="S267" s="10"/>
    </row>
    <row r="268" spans="1:19" s="1" customFormat="1">
      <c r="A268" s="7"/>
      <c r="B268" s="10"/>
      <c r="C268" s="10"/>
      <c r="D268" s="20"/>
      <c r="E268" s="2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</row>
    <row r="269" spans="1:19" s="1" customFormat="1">
      <c r="A269" s="7"/>
      <c r="B269" s="10">
        <v>7</v>
      </c>
      <c r="C269" s="10" t="s">
        <v>19</v>
      </c>
      <c r="D269" s="22">
        <f>MIN(F269:S269)</f>
        <v>1193.9361267284789</v>
      </c>
      <c r="E269" s="22">
        <f>MAX(F269:S269)</f>
        <v>1254.1327565327001</v>
      </c>
      <c r="F269" s="14">
        <f t="shared" ref="F269:L269" si="20">SUM(F249:L249)</f>
        <v>1193.9361267284789</v>
      </c>
      <c r="G269" s="14">
        <f t="shared" si="20"/>
        <v>1194.3331077091377</v>
      </c>
      <c r="H269" s="14">
        <f t="shared" si="20"/>
        <v>1212.9875631534651</v>
      </c>
      <c r="I269" s="14">
        <f t="shared" si="20"/>
        <v>1204.4220561694485</v>
      </c>
      <c r="J269" s="14">
        <f t="shared" si="20"/>
        <v>1212.2638107814764</v>
      </c>
      <c r="K269" s="14">
        <f t="shared" si="20"/>
        <v>1232.8297387445759</v>
      </c>
      <c r="L269" s="14">
        <f t="shared" si="20"/>
        <v>1254.1327565327001</v>
      </c>
      <c r="M269" s="14" t="s">
        <v>6</v>
      </c>
      <c r="N269" s="14" t="s">
        <v>6</v>
      </c>
      <c r="O269" s="10"/>
      <c r="P269" s="10"/>
      <c r="Q269" s="10"/>
      <c r="R269" s="10"/>
      <c r="S269" s="10"/>
    </row>
    <row r="270" spans="1:19" s="1" customFormat="1">
      <c r="A270" s="7"/>
      <c r="B270" s="10"/>
      <c r="C270" s="10"/>
      <c r="D270" s="20"/>
      <c r="E270" s="2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</row>
    <row r="271" spans="1:19" s="1" customFormat="1">
      <c r="A271" s="7"/>
      <c r="B271" s="10">
        <v>8</v>
      </c>
      <c r="C271" s="10" t="s">
        <v>20</v>
      </c>
      <c r="D271" s="21">
        <f>MIN(F271:S271)</f>
        <v>1311.3529148062546</v>
      </c>
      <c r="E271" s="22">
        <f>MAX(F271:S271)</f>
        <v>1417.7185219880396</v>
      </c>
      <c r="F271" s="14">
        <f>SUM(F249:M249)</f>
        <v>1311.3529148062546</v>
      </c>
      <c r="G271" s="14">
        <f>SUM(G249:N249)</f>
        <v>1354.1694695385952</v>
      </c>
      <c r="H271" s="10"/>
      <c r="I271" s="14">
        <f>SUM(I249:P249)</f>
        <v>1344.3530804612781</v>
      </c>
      <c r="J271" s="14">
        <f>SUM(J249:Q249)</f>
        <v>1320.8097519160826</v>
      </c>
      <c r="K271" s="14">
        <f>SUM(K249:R249)</f>
        <v>1417.7185219880396</v>
      </c>
      <c r="L271" s="14" t="s">
        <v>6</v>
      </c>
      <c r="M271" s="14" t="s">
        <v>6</v>
      </c>
      <c r="N271" s="14" t="s">
        <v>6</v>
      </c>
      <c r="O271" s="10"/>
      <c r="P271" s="10"/>
      <c r="Q271" s="10"/>
      <c r="R271" s="10"/>
      <c r="S271" s="10"/>
    </row>
    <row r="272" spans="1:19" s="1" customFormat="1">
      <c r="A272" s="7"/>
      <c r="B272" s="10">
        <v>8</v>
      </c>
      <c r="C272" s="10" t="s">
        <v>21</v>
      </c>
      <c r="D272" s="22">
        <f>MIN(F272:S272)</f>
        <v>1487.6044953219666</v>
      </c>
      <c r="E272" s="21">
        <f>MAX(F272:S272)</f>
        <v>1487.6044953219666</v>
      </c>
      <c r="F272" s="10"/>
      <c r="G272" s="10"/>
      <c r="H272" s="14">
        <f>SUM(H249:O249)</f>
        <v>1487.6044953219666</v>
      </c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</row>
    <row r="273" spans="1:19" s="1" customFormat="1">
      <c r="A273" s="7"/>
      <c r="B273" s="10"/>
      <c r="C273" s="10"/>
      <c r="D273" s="20"/>
      <c r="E273" s="2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</row>
    <row r="274" spans="1:19" s="1" customFormat="1">
      <c r="A274" s="7"/>
      <c r="B274" s="10">
        <v>9</v>
      </c>
      <c r="C274" s="10" t="s">
        <v>22</v>
      </c>
      <c r="D274" s="21">
        <f>MIN(F274:S274)</f>
        <v>1452.8990215958843</v>
      </c>
      <c r="E274" s="22">
        <f>MAX(F274:S274)</f>
        <v>1505.6985351595463</v>
      </c>
      <c r="F274" s="14">
        <f>SUM(F249:N249)</f>
        <v>1471.1892766357121</v>
      </c>
      <c r="G274" s="10"/>
      <c r="H274" s="10"/>
      <c r="I274" s="14">
        <f>SUM(I249:Q249)</f>
        <v>1452.8990215958843</v>
      </c>
      <c r="J274" s="14">
        <f>SUM(J249:R249)</f>
        <v>1505.6985351595463</v>
      </c>
      <c r="K274" s="14" t="s">
        <v>6</v>
      </c>
      <c r="L274" s="14" t="s">
        <v>6</v>
      </c>
      <c r="M274" s="14" t="s">
        <v>6</v>
      </c>
      <c r="N274" s="14" t="s">
        <v>6</v>
      </c>
      <c r="O274" s="10"/>
      <c r="P274" s="10"/>
      <c r="Q274" s="10"/>
      <c r="R274" s="10"/>
      <c r="S274" s="10"/>
    </row>
    <row r="275" spans="1:19" s="1" customFormat="1">
      <c r="A275" s="7"/>
      <c r="B275" s="10">
        <v>9</v>
      </c>
      <c r="C275" s="10" t="s">
        <v>23</v>
      </c>
      <c r="D275" s="22">
        <f>MIN(F275:S275)</f>
        <v>1627.5355196137962</v>
      </c>
      <c r="E275" s="21">
        <f>MAX(F275:S275)</f>
        <v>1628.7864017070967</v>
      </c>
      <c r="F275" s="10"/>
      <c r="G275" s="14">
        <f>SUM(G249:O249)</f>
        <v>1628.7864017070967</v>
      </c>
      <c r="H275" s="14">
        <f>SUM(H249:P249)</f>
        <v>1627.5355196137962</v>
      </c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</row>
    <row r="276" spans="1:19" s="1" customFormat="1">
      <c r="A276" s="7"/>
      <c r="B276" s="10"/>
      <c r="C276" s="10"/>
      <c r="D276" s="20"/>
      <c r="E276" s="2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</row>
    <row r="277" spans="1:19" s="1" customFormat="1">
      <c r="A277" s="7"/>
      <c r="B277" s="10">
        <v>10</v>
      </c>
      <c r="C277" s="10" t="s">
        <v>24</v>
      </c>
      <c r="D277" s="21">
        <f>MIN(F277:S277)</f>
        <v>1637.7878048393479</v>
      </c>
      <c r="E277" s="22">
        <f>MAX(F277:S277)</f>
        <v>1637.7878048393479</v>
      </c>
      <c r="F277" s="10"/>
      <c r="G277" s="10"/>
      <c r="H277" s="10"/>
      <c r="I277" s="14">
        <f>SUM(I249:R249)</f>
        <v>1637.7878048393479</v>
      </c>
      <c r="J277" s="14" t="s">
        <v>6</v>
      </c>
      <c r="K277" s="14" t="s">
        <v>6</v>
      </c>
      <c r="L277" s="14" t="s">
        <v>6</v>
      </c>
      <c r="M277" s="14" t="s">
        <v>6</v>
      </c>
      <c r="N277" s="14" t="s">
        <v>6</v>
      </c>
      <c r="O277" s="10"/>
      <c r="P277" s="10"/>
      <c r="Q277" s="10"/>
      <c r="R277" s="10"/>
      <c r="S277" s="10"/>
    </row>
    <row r="278" spans="1:19" s="1" customFormat="1">
      <c r="A278" s="7"/>
      <c r="B278" s="10">
        <v>10</v>
      </c>
      <c r="C278" s="10" t="s">
        <v>25</v>
      </c>
      <c r="D278" s="22">
        <f>MIN(F278:S278)</f>
        <v>1736.0814607484024</v>
      </c>
      <c r="E278" s="23">
        <f>MAX(F278:S278)</f>
        <v>1768.7174259989263</v>
      </c>
      <c r="F278" s="14">
        <f>SUM(F249:O249)</f>
        <v>1745.8062088042136</v>
      </c>
      <c r="G278" s="14">
        <f>SUM(G249:P249)</f>
        <v>1768.7174259989263</v>
      </c>
      <c r="H278" s="14">
        <f>SUM(H249:Q249)</f>
        <v>1736.0814607484024</v>
      </c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</row>
    <row r="279" spans="1:19" s="1" customFormat="1">
      <c r="A279" s="7"/>
      <c r="B279" s="10"/>
      <c r="C279" s="10"/>
      <c r="D279" s="20"/>
      <c r="E279" s="2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</row>
    <row r="280" spans="1:19" s="1" customFormat="1">
      <c r="A280" s="7"/>
      <c r="B280" s="10">
        <v>11</v>
      </c>
      <c r="C280" s="10" t="s">
        <v>26</v>
      </c>
      <c r="D280" s="23">
        <f>MIN(F280:S280)</f>
        <v>1877.2633671335325</v>
      </c>
      <c r="E280" s="21">
        <f>MAX(F280:S280)</f>
        <v>1920.970243991866</v>
      </c>
      <c r="F280" s="14">
        <f>SUM(F249:P249)</f>
        <v>1885.7372330960432</v>
      </c>
      <c r="G280" s="14">
        <f>SUM(G249:Q249)</f>
        <v>1877.2633671335325</v>
      </c>
      <c r="H280" s="14">
        <f>SUM(H249:R249)</f>
        <v>1920.970243991866</v>
      </c>
      <c r="I280" s="14" t="s">
        <v>6</v>
      </c>
      <c r="J280" s="14" t="s">
        <v>6</v>
      </c>
      <c r="K280" s="14" t="s">
        <v>6</v>
      </c>
      <c r="L280" s="14" t="s">
        <v>6</v>
      </c>
      <c r="M280" s="14" t="s">
        <v>6</v>
      </c>
      <c r="N280" s="14" t="s">
        <v>6</v>
      </c>
      <c r="O280" s="10"/>
      <c r="P280" s="10"/>
      <c r="Q280" s="10"/>
      <c r="R280" s="10"/>
      <c r="S280" s="10"/>
    </row>
    <row r="281" spans="1:19" s="1" customFormat="1">
      <c r="A281" s="7"/>
      <c r="B281" s="10">
        <v>11</v>
      </c>
      <c r="C281" s="10" t="s">
        <v>27</v>
      </c>
      <c r="D281" s="20" t="s">
        <v>28</v>
      </c>
      <c r="E281" s="20" t="s">
        <v>28</v>
      </c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</row>
    <row r="282" spans="1:19" s="1" customFormat="1">
      <c r="A282" s="7"/>
      <c r="B282" s="10"/>
      <c r="C282" s="10"/>
      <c r="D282" s="20"/>
      <c r="E282" s="2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</row>
    <row r="283" spans="1:19" s="1" customFormat="1">
      <c r="A283" s="7"/>
      <c r="B283" s="10">
        <v>12</v>
      </c>
      <c r="C283" s="10" t="s">
        <v>29</v>
      </c>
      <c r="D283" s="21">
        <f>MIN(F283:S283)</f>
        <v>1994.2831742306494</v>
      </c>
      <c r="E283" s="21">
        <f>MAX(F283:S283)</f>
        <v>2062.1521503769964</v>
      </c>
      <c r="F283" s="14">
        <f>SUM(F249:Q249)</f>
        <v>1994.2831742306494</v>
      </c>
      <c r="G283" s="14">
        <f>SUM(G249:R249)</f>
        <v>2062.1521503769964</v>
      </c>
      <c r="H283" s="14" t="s">
        <v>6</v>
      </c>
      <c r="I283" s="14" t="s">
        <v>6</v>
      </c>
      <c r="J283" s="14" t="s">
        <v>6</v>
      </c>
      <c r="K283" s="14" t="s">
        <v>6</v>
      </c>
      <c r="L283" s="14" t="s">
        <v>6</v>
      </c>
      <c r="M283" s="14" t="s">
        <v>6</v>
      </c>
      <c r="N283" s="14" t="s">
        <v>6</v>
      </c>
      <c r="O283" s="10"/>
      <c r="P283" s="10"/>
      <c r="Q283" s="10"/>
      <c r="R283" s="10"/>
      <c r="S283" s="10"/>
    </row>
    <row r="284" spans="1:19" s="1" customFormat="1">
      <c r="A284" s="7"/>
      <c r="B284" s="10">
        <v>12</v>
      </c>
      <c r="C284" s="10" t="s">
        <v>30</v>
      </c>
      <c r="D284" s="20" t="s">
        <v>28</v>
      </c>
      <c r="E284" s="20" t="s">
        <v>28</v>
      </c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</row>
    <row r="285" spans="1:19" s="1" customFormat="1">
      <c r="A285" s="7"/>
      <c r="B285" s="10"/>
      <c r="C285" s="10"/>
      <c r="D285" s="20"/>
      <c r="E285" s="2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</row>
    <row r="286" spans="1:19" s="1" customFormat="1">
      <c r="A286" s="7"/>
      <c r="B286" s="10">
        <v>13</v>
      </c>
      <c r="C286" s="10" t="s">
        <v>31</v>
      </c>
      <c r="D286" s="21">
        <f>MIN(F286:S286)</f>
        <v>2179.1719574741128</v>
      </c>
      <c r="E286" s="21">
        <f>MAX(F286:S286)</f>
        <v>2179.1719574741128</v>
      </c>
      <c r="F286" s="14">
        <f>SUM(F249:R249)</f>
        <v>2179.1719574741128</v>
      </c>
      <c r="G286" s="14" t="s">
        <v>6</v>
      </c>
      <c r="H286" s="14" t="s">
        <v>6</v>
      </c>
      <c r="I286" s="14" t="s">
        <v>6</v>
      </c>
      <c r="J286" s="14" t="s">
        <v>6</v>
      </c>
      <c r="K286" s="14" t="s">
        <v>6</v>
      </c>
      <c r="L286" s="14" t="s">
        <v>6</v>
      </c>
      <c r="M286" s="14" t="s">
        <v>6</v>
      </c>
      <c r="N286" s="14" t="s">
        <v>6</v>
      </c>
      <c r="O286" s="10"/>
      <c r="P286" s="10"/>
      <c r="Q286" s="10"/>
      <c r="R286" s="10"/>
      <c r="S286" s="10"/>
    </row>
    <row r="287" spans="1:19" s="1" customFormat="1">
      <c r="A287" s="7"/>
      <c r="B287" s="10">
        <v>13</v>
      </c>
      <c r="C287" s="10" t="s">
        <v>32</v>
      </c>
      <c r="D287" s="20" t="s">
        <v>28</v>
      </c>
      <c r="E287" s="20" t="s">
        <v>28</v>
      </c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</row>
    <row r="288" spans="1:19" s="1" customFormat="1">
      <c r="A288" s="7"/>
      <c r="B288" s="10"/>
      <c r="C288" s="10"/>
      <c r="D288" s="20"/>
      <c r="E288" s="2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</row>
    <row r="289" spans="1:19" s="1" customFormat="1">
      <c r="A289" s="8" t="s">
        <v>0</v>
      </c>
      <c r="B289" s="16"/>
      <c r="C289" s="16">
        <v>13</v>
      </c>
      <c r="D289" s="3" t="s">
        <v>1</v>
      </c>
      <c r="E289" s="3"/>
      <c r="F289" s="12">
        <v>272</v>
      </c>
      <c r="G289" s="12">
        <v>297</v>
      </c>
      <c r="H289" s="12">
        <v>320</v>
      </c>
      <c r="I289" s="12">
        <v>380</v>
      </c>
      <c r="J289" s="12">
        <v>409</v>
      </c>
      <c r="K289" s="12">
        <v>432</v>
      </c>
      <c r="L289" s="12">
        <v>474</v>
      </c>
      <c r="M289" s="12">
        <v>547</v>
      </c>
      <c r="N289" s="12">
        <v>592</v>
      </c>
      <c r="O289" s="12">
        <v>646</v>
      </c>
      <c r="P289" s="12">
        <v>760</v>
      </c>
      <c r="Q289" s="12">
        <v>820</v>
      </c>
      <c r="R289" s="12">
        <v>876</v>
      </c>
      <c r="S289" s="12">
        <v>953</v>
      </c>
    </row>
    <row r="290" spans="1:19" s="1" customFormat="1">
      <c r="A290" s="9"/>
      <c r="B290" s="17"/>
      <c r="C290" s="17"/>
      <c r="D290" s="24"/>
      <c r="E290" s="24"/>
      <c r="F290" s="14">
        <f>F292</f>
        <v>152.22753546051425</v>
      </c>
      <c r="G290" s="14">
        <f>G292</f>
        <v>129.13076890391815</v>
      </c>
      <c r="H290" s="14">
        <f>H293</f>
        <v>297.513016132308</v>
      </c>
      <c r="I290" s="14">
        <f>I292</f>
        <v>127.32170953296333</v>
      </c>
      <c r="J290" s="14">
        <f>J292</f>
        <v>94.716563066065348</v>
      </c>
      <c r="K290" s="14">
        <f>K292</f>
        <v>160.62689608175171</v>
      </c>
      <c r="L290" s="14">
        <f>L293</f>
        <v>247.98452867316141</v>
      </c>
      <c r="M290" s="14">
        <f>M292</f>
        <v>136.86761140367446</v>
      </c>
      <c r="N290" s="14">
        <f>N292</f>
        <v>151.12438687797288</v>
      </c>
      <c r="O290" s="14">
        <f>O293</f>
        <v>281.35830436443263</v>
      </c>
      <c r="P290" s="14">
        <f>P292</f>
        <v>131.54938940940025</v>
      </c>
      <c r="Q290" s="14">
        <f>Q292</f>
        <v>114.36835211487501</v>
      </c>
      <c r="R290" s="14">
        <f>R292</f>
        <v>145.85441317052496</v>
      </c>
      <c r="S290" s="10"/>
    </row>
    <row r="291" spans="1:19" s="1" customFormat="1">
      <c r="A291" s="8"/>
      <c r="B291" s="16" t="s">
        <v>2</v>
      </c>
      <c r="C291" s="16" t="s">
        <v>3</v>
      </c>
      <c r="D291" s="5" t="s">
        <v>4</v>
      </c>
      <c r="E291" s="5" t="s">
        <v>5</v>
      </c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</row>
    <row r="292" spans="1:19" s="1" customFormat="1">
      <c r="A292" s="7"/>
      <c r="B292" s="10">
        <v>1</v>
      </c>
      <c r="C292" s="10" t="s">
        <v>7</v>
      </c>
      <c r="D292" s="21">
        <f>MIN(F292:S292)</f>
        <v>94.716563066065348</v>
      </c>
      <c r="E292" s="22">
        <f>MAX(F292:S292)</f>
        <v>160.62689608175171</v>
      </c>
      <c r="F292" s="14">
        <f>LOG(G289/F289,2^(1/1200))</f>
        <v>152.22753546051425</v>
      </c>
      <c r="G292" s="14">
        <f>LOG(H289/G289,2^(1/1200))</f>
        <v>129.13076890391815</v>
      </c>
      <c r="H292" s="10"/>
      <c r="I292" s="14">
        <f>LOG(J289/I289,2^(1/1200))</f>
        <v>127.32170953296333</v>
      </c>
      <c r="J292" s="14">
        <f>LOG(K289/J289,2^(1/1200))</f>
        <v>94.716563066065348</v>
      </c>
      <c r="K292" s="14">
        <f>LOG(L289/K289,2^(1/1200))</f>
        <v>160.62689608175171</v>
      </c>
      <c r="L292" s="10"/>
      <c r="M292" s="14">
        <f>LOG(N289/M289,2^(1/1200))</f>
        <v>136.86761140367446</v>
      </c>
      <c r="N292" s="14">
        <f>LOG(O289/N289,2^(1/1200))</f>
        <v>151.12438687797288</v>
      </c>
      <c r="O292" s="10"/>
      <c r="P292" s="14">
        <f>LOG(Q289/P289,2^(1/1200))</f>
        <v>131.54938940940025</v>
      </c>
      <c r="Q292" s="14">
        <f>LOG(R289/Q289,2^(1/1200))</f>
        <v>114.36835211487501</v>
      </c>
      <c r="R292" s="14">
        <f>LOG(S289/R289,2^(1/1200))</f>
        <v>145.85441317052496</v>
      </c>
      <c r="S292" s="10"/>
    </row>
    <row r="293" spans="1:19" s="1" customFormat="1">
      <c r="A293" s="7"/>
      <c r="B293" s="10">
        <v>1</v>
      </c>
      <c r="C293" s="10" t="s">
        <v>8</v>
      </c>
      <c r="D293" s="22">
        <f>MIN(F293:S293)</f>
        <v>247.98452867316141</v>
      </c>
      <c r="E293" s="21">
        <f>MAX(F293:S293)</f>
        <v>297.513016132308</v>
      </c>
      <c r="F293" s="14"/>
      <c r="G293" s="14"/>
      <c r="H293" s="14">
        <f>LOG(I289/H289,2^(1/1200))</f>
        <v>297.513016132308</v>
      </c>
      <c r="I293" s="14"/>
      <c r="J293" s="14"/>
      <c r="K293" s="14"/>
      <c r="L293" s="14">
        <f>LOG(M289/L289,2^(1/1200))</f>
        <v>247.98452867316141</v>
      </c>
      <c r="M293" s="14"/>
      <c r="N293" s="14"/>
      <c r="O293" s="14">
        <f>LOG(P289/O289,2^(1/1200))</f>
        <v>281.35830436443263</v>
      </c>
      <c r="P293" s="14"/>
      <c r="Q293" s="14"/>
      <c r="R293" s="14"/>
      <c r="S293" s="10"/>
    </row>
    <row r="294" spans="1:19" s="1" customFormat="1">
      <c r="A294" s="7"/>
      <c r="B294" s="10"/>
      <c r="C294" s="10"/>
      <c r="D294" s="21"/>
      <c r="E294" s="21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0"/>
    </row>
    <row r="295" spans="1:19" s="1" customFormat="1">
      <c r="A295" s="7"/>
      <c r="B295" s="10">
        <v>2</v>
      </c>
      <c r="C295" s="10" t="s">
        <v>9</v>
      </c>
      <c r="D295" s="21">
        <f>MIN(F295:S295)</f>
        <v>222.03827259902869</v>
      </c>
      <c r="E295" s="22">
        <f>MAX(F295:S295)</f>
        <v>287.99199828164734</v>
      </c>
      <c r="F295" s="14">
        <f>F292+G292</f>
        <v>281.3583043644324</v>
      </c>
      <c r="G295" s="10"/>
      <c r="H295" s="10"/>
      <c r="I295" s="14">
        <f>I292+J292</f>
        <v>222.03827259902869</v>
      </c>
      <c r="J295" s="14">
        <f>J292+K292</f>
        <v>255.34345914781704</v>
      </c>
      <c r="K295" s="10"/>
      <c r="L295" s="10"/>
      <c r="M295" s="14">
        <f>M292+N292</f>
        <v>287.99199828164734</v>
      </c>
      <c r="N295" s="10"/>
      <c r="O295" s="10"/>
      <c r="P295" s="14">
        <f>P292+Q292</f>
        <v>245.91774152427524</v>
      </c>
      <c r="Q295" s="14">
        <f>Q292+R292</f>
        <v>260.22276528539999</v>
      </c>
      <c r="R295" s="14" t="s">
        <v>6</v>
      </c>
      <c r="S295" s="10"/>
    </row>
    <row r="296" spans="1:19" s="1" customFormat="1">
      <c r="A296" s="7"/>
      <c r="B296" s="10">
        <v>2</v>
      </c>
      <c r="C296" s="10" t="s">
        <v>10</v>
      </c>
      <c r="D296" s="22">
        <f>MIN(F296:S296)</f>
        <v>384.85214007683589</v>
      </c>
      <c r="E296" s="21">
        <f>MAX(F296:S296)</f>
        <v>432.48269124240551</v>
      </c>
      <c r="F296" s="10"/>
      <c r="G296" s="14">
        <f>G292+H293</f>
        <v>426.64378503622618</v>
      </c>
      <c r="H296" s="14">
        <f>H293+I292</f>
        <v>424.83472566527132</v>
      </c>
      <c r="I296" s="10"/>
      <c r="J296" s="10"/>
      <c r="K296" s="14">
        <f>K292+L293</f>
        <v>408.61142475491312</v>
      </c>
      <c r="L296" s="14">
        <f>L293+M292</f>
        <v>384.85214007683589</v>
      </c>
      <c r="M296" s="10"/>
      <c r="N296" s="14">
        <f>N292+O293</f>
        <v>432.48269124240551</v>
      </c>
      <c r="O296" s="14">
        <f>O293+P292</f>
        <v>412.90769377383288</v>
      </c>
      <c r="P296" s="10"/>
      <c r="Q296" s="10"/>
      <c r="R296" s="10"/>
      <c r="S296" s="10"/>
    </row>
    <row r="297" spans="1:19" s="1" customFormat="1">
      <c r="A297" s="7"/>
      <c r="B297" s="10"/>
      <c r="C297" s="10"/>
      <c r="D297" s="21"/>
      <c r="E297" s="21"/>
      <c r="F297" s="10"/>
      <c r="G297" s="14"/>
      <c r="H297" s="14"/>
      <c r="I297" s="10"/>
      <c r="J297" s="10"/>
      <c r="K297" s="14"/>
      <c r="L297" s="14"/>
      <c r="M297" s="10"/>
      <c r="N297" s="14"/>
      <c r="O297" s="14"/>
      <c r="P297" s="10"/>
      <c r="Q297" s="10"/>
      <c r="R297" s="10"/>
      <c r="S297" s="10"/>
    </row>
    <row r="298" spans="1:19" s="1" customFormat="1">
      <c r="A298" s="7"/>
      <c r="B298" s="10">
        <v>3</v>
      </c>
      <c r="C298" s="10" t="s">
        <v>11</v>
      </c>
      <c r="D298" s="21">
        <f>MIN(F298:S298)</f>
        <v>382.66516868078043</v>
      </c>
      <c r="E298" s="22">
        <f>MAX(F298:S298)</f>
        <v>391.77215469480018</v>
      </c>
      <c r="F298" s="10"/>
      <c r="G298" s="10"/>
      <c r="H298" s="10"/>
      <c r="I298" s="14">
        <f>I290+J290+K290</f>
        <v>382.66516868078043</v>
      </c>
      <c r="J298" s="10"/>
      <c r="K298" s="10"/>
      <c r="L298" s="10"/>
      <c r="M298" s="10"/>
      <c r="N298" s="10"/>
      <c r="O298" s="10"/>
      <c r="P298" s="14">
        <f>P290+Q290+R290</f>
        <v>391.77215469480018</v>
      </c>
      <c r="Q298" s="14"/>
      <c r="R298" s="10"/>
      <c r="S298" s="10"/>
    </row>
    <row r="299" spans="1:19" s="1" customFormat="1">
      <c r="A299" s="7"/>
      <c r="B299" s="10">
        <v>3</v>
      </c>
      <c r="C299" s="10" t="s">
        <v>12</v>
      </c>
      <c r="D299" s="22">
        <f>MIN(F299:S299)</f>
        <v>503.32798782097848</v>
      </c>
      <c r="E299" s="23">
        <f>MAX(F299:S299)</f>
        <v>578.8713204967404</v>
      </c>
      <c r="F299" s="14">
        <f>F290+G290+H290</f>
        <v>578.8713204967404</v>
      </c>
      <c r="G299" s="14">
        <f>G290+H290+I290</f>
        <v>553.96549456918956</v>
      </c>
      <c r="H299" s="14">
        <f>H290+I290+J290</f>
        <v>519.55128873133663</v>
      </c>
      <c r="I299" s="10"/>
      <c r="J299" s="14">
        <f t="shared" ref="J299:O299" si="21">J290+K290+L290</f>
        <v>503.32798782097848</v>
      </c>
      <c r="K299" s="14">
        <f t="shared" si="21"/>
        <v>545.47903615858763</v>
      </c>
      <c r="L299" s="14">
        <f t="shared" si="21"/>
        <v>535.97652695480883</v>
      </c>
      <c r="M299" s="14">
        <f t="shared" si="21"/>
        <v>569.35030264607997</v>
      </c>
      <c r="N299" s="14">
        <f t="shared" si="21"/>
        <v>564.0320806518057</v>
      </c>
      <c r="O299" s="14">
        <f t="shared" si="21"/>
        <v>527.27604588870793</v>
      </c>
      <c r="P299" s="10"/>
      <c r="Q299" s="10"/>
      <c r="R299" s="10"/>
      <c r="S299" s="10"/>
    </row>
    <row r="300" spans="1:19" s="1" customFormat="1">
      <c r="A300" s="7"/>
      <c r="B300" s="10"/>
      <c r="C300" s="10"/>
      <c r="D300" s="21"/>
      <c r="E300" s="21"/>
      <c r="F300" s="14"/>
      <c r="G300" s="14"/>
      <c r="H300" s="14"/>
      <c r="I300" s="10"/>
      <c r="J300" s="14"/>
      <c r="K300" s="14"/>
      <c r="L300" s="14"/>
      <c r="M300" s="14"/>
      <c r="N300" s="14"/>
      <c r="O300" s="14"/>
      <c r="P300" s="10"/>
      <c r="Q300" s="10"/>
      <c r="R300" s="10"/>
      <c r="S300" s="10"/>
    </row>
    <row r="301" spans="1:19" s="1" customFormat="1">
      <c r="A301" s="7"/>
      <c r="B301" s="10">
        <v>4</v>
      </c>
      <c r="C301" s="10" t="s">
        <v>13</v>
      </c>
      <c r="D301" s="23">
        <f>MIN(F301:S301)</f>
        <v>630.64969735394186</v>
      </c>
      <c r="E301" s="22">
        <f>MAX(F301:S301)</f>
        <v>706.19303002970378</v>
      </c>
      <c r="F301" s="14">
        <f t="shared" ref="F301:K301" si="22">SUM(F290:I290)</f>
        <v>706.19303002970378</v>
      </c>
      <c r="G301" s="14">
        <f t="shared" si="22"/>
        <v>648.68205763525486</v>
      </c>
      <c r="H301" s="14">
        <f t="shared" si="22"/>
        <v>680.17818481308836</v>
      </c>
      <c r="I301" s="14">
        <f t="shared" si="22"/>
        <v>630.64969735394186</v>
      </c>
      <c r="J301" s="14">
        <f t="shared" si="22"/>
        <v>640.19559922465294</v>
      </c>
      <c r="K301" s="14">
        <f t="shared" si="22"/>
        <v>696.60342303656057</v>
      </c>
      <c r="L301" s="10"/>
      <c r="M301" s="14">
        <f>SUM(M290:P290)</f>
        <v>700.89969205548027</v>
      </c>
      <c r="N301" s="14">
        <f>SUM(N290:Q290)</f>
        <v>678.40043276668075</v>
      </c>
      <c r="O301" s="14">
        <f>SUM(O290:R290)</f>
        <v>673.13045905923286</v>
      </c>
      <c r="P301" s="10"/>
      <c r="Q301" s="10"/>
      <c r="R301" s="10"/>
      <c r="S301" s="10"/>
    </row>
    <row r="302" spans="1:19" s="1" customFormat="1">
      <c r="A302" s="7"/>
      <c r="B302" s="10">
        <v>4</v>
      </c>
      <c r="C302" s="10" t="s">
        <v>14</v>
      </c>
      <c r="D302" s="22">
        <f>MIN(F302:S302)</f>
        <v>817.3348313192414</v>
      </c>
      <c r="E302" s="21">
        <f>MAX(F302:S302)</f>
        <v>817.3348313192414</v>
      </c>
      <c r="F302" s="10"/>
      <c r="G302" s="10"/>
      <c r="H302" s="10"/>
      <c r="I302" s="10"/>
      <c r="J302" s="10"/>
      <c r="K302" s="10"/>
      <c r="L302" s="14">
        <f>SUM(L290:O290)</f>
        <v>817.3348313192414</v>
      </c>
      <c r="M302" s="10"/>
      <c r="N302" s="10"/>
      <c r="O302" s="10"/>
      <c r="P302" s="10"/>
      <c r="Q302" s="10"/>
      <c r="R302" s="10"/>
      <c r="S302" s="10"/>
    </row>
    <row r="303" spans="1:19" s="1" customFormat="1">
      <c r="A303" s="7"/>
      <c r="B303" s="10"/>
      <c r="C303" s="10"/>
      <c r="D303" s="20"/>
      <c r="E303" s="2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</row>
    <row r="304" spans="1:19" s="1" customFormat="1">
      <c r="A304" s="7"/>
      <c r="B304" s="10">
        <v>5</v>
      </c>
      <c r="C304" s="10" t="s">
        <v>15</v>
      </c>
      <c r="D304" s="21">
        <f>MIN(F304:S304)</f>
        <v>767.51730875761632</v>
      </c>
      <c r="E304" s="22">
        <f>MAX(F304:S304)</f>
        <v>824.25484593720569</v>
      </c>
      <c r="F304" s="14">
        <f>SUM(F290:J290)</f>
        <v>800.90959309576908</v>
      </c>
      <c r="G304" s="14">
        <f>SUM(G290:K290)</f>
        <v>809.3089537170066</v>
      </c>
      <c r="H304" s="10"/>
      <c r="I304" s="14">
        <f>SUM(I290:M290)</f>
        <v>767.51730875761632</v>
      </c>
      <c r="J304" s="14">
        <f>SUM(J290:N290)</f>
        <v>791.31998610262576</v>
      </c>
      <c r="K304" s="10"/>
      <c r="L304" s="10"/>
      <c r="M304" s="14">
        <f>SUM(M290:Q290)</f>
        <v>815.26804417035532</v>
      </c>
      <c r="N304" s="14">
        <f>SUM(N290:R290)</f>
        <v>824.25484593720569</v>
      </c>
      <c r="O304" s="10"/>
      <c r="P304" s="10"/>
      <c r="Q304" s="10"/>
      <c r="R304" s="10"/>
      <c r="S304" s="10"/>
    </row>
    <row r="305" spans="1:19" s="1" customFormat="1">
      <c r="A305" s="7"/>
      <c r="B305" s="10">
        <v>5</v>
      </c>
      <c r="C305" s="10" t="s">
        <v>16</v>
      </c>
      <c r="D305" s="22">
        <f>MIN(F305:S305)</f>
        <v>928.1627134862498</v>
      </c>
      <c r="E305" s="21">
        <f>MAX(F305:S305)</f>
        <v>977.96172740099314</v>
      </c>
      <c r="F305" s="10"/>
      <c r="G305" s="10"/>
      <c r="H305" s="14">
        <f>SUM(H290:L290)</f>
        <v>928.1627134862498</v>
      </c>
      <c r="I305" s="10"/>
      <c r="J305" s="10"/>
      <c r="K305" s="14">
        <f>SUM(K290:O290)</f>
        <v>977.96172740099314</v>
      </c>
      <c r="L305" s="14">
        <f>SUM(L290:P290)</f>
        <v>948.88422072864159</v>
      </c>
      <c r="M305" s="10"/>
      <c r="N305" s="10"/>
      <c r="O305" s="10"/>
      <c r="P305" s="10"/>
      <c r="Q305" s="10"/>
      <c r="R305" s="10"/>
      <c r="S305" s="10"/>
    </row>
    <row r="306" spans="1:19" s="1" customFormat="1">
      <c r="A306" s="7"/>
      <c r="B306" s="10"/>
      <c r="C306" s="10"/>
      <c r="D306" s="20"/>
      <c r="E306" s="2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</row>
    <row r="307" spans="1:19" s="1" customFormat="1">
      <c r="A307" s="7"/>
      <c r="B307" s="10">
        <v>6</v>
      </c>
      <c r="C307" s="10" t="s">
        <v>17</v>
      </c>
      <c r="D307" s="21">
        <f>MIN(F307:S307)</f>
        <v>918.64169563558926</v>
      </c>
      <c r="E307" s="22">
        <f>MAX(F307:S307)</f>
        <v>961.53648917752082</v>
      </c>
      <c r="F307" s="14">
        <f>SUM(F290:K290)</f>
        <v>961.53648917752082</v>
      </c>
      <c r="G307" s="10"/>
      <c r="H307" s="10"/>
      <c r="I307" s="14">
        <f>SUM(I290:N290)</f>
        <v>918.64169563558926</v>
      </c>
      <c r="J307" s="10"/>
      <c r="K307" s="10"/>
      <c r="L307" s="10"/>
      <c r="M307" s="14">
        <f>SUM(M290:R290)</f>
        <v>961.12245734088026</v>
      </c>
      <c r="N307" s="14" t="s">
        <v>6</v>
      </c>
      <c r="O307" s="10"/>
      <c r="P307" s="10"/>
      <c r="Q307" s="10"/>
      <c r="R307" s="10"/>
      <c r="S307" s="10"/>
    </row>
    <row r="308" spans="1:19" s="1" customFormat="1">
      <c r="A308" s="7"/>
      <c r="B308" s="10">
        <v>6</v>
      </c>
      <c r="C308" s="10" t="s">
        <v>18</v>
      </c>
      <c r="D308" s="22">
        <f>MIN(F308:S308)</f>
        <v>1057.293482390168</v>
      </c>
      <c r="E308" s="21">
        <f>MAX(F308:S308)</f>
        <v>1109.5111168103933</v>
      </c>
      <c r="F308" s="10"/>
      <c r="G308" s="14">
        <f>SUM(G290:L290)</f>
        <v>1057.293482390168</v>
      </c>
      <c r="H308" s="14">
        <f>SUM(H290:M290)</f>
        <v>1065.0303248899243</v>
      </c>
      <c r="I308" s="10"/>
      <c r="J308" s="14">
        <f>SUM(J290:O290)</f>
        <v>1072.6782904670583</v>
      </c>
      <c r="K308" s="14">
        <f>SUM(K290:P290)</f>
        <v>1109.5111168103933</v>
      </c>
      <c r="L308" s="14">
        <f>SUM(L290:Q290)</f>
        <v>1063.2525728435166</v>
      </c>
      <c r="M308" s="10"/>
      <c r="N308" s="10"/>
      <c r="O308" s="10"/>
      <c r="P308" s="10"/>
      <c r="Q308" s="10"/>
      <c r="R308" s="10"/>
      <c r="S308" s="10"/>
    </row>
    <row r="309" spans="1:19" s="1" customFormat="1">
      <c r="A309" s="7"/>
      <c r="B309" s="10"/>
      <c r="C309" s="10"/>
      <c r="D309" s="20"/>
      <c r="E309" s="2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</row>
    <row r="310" spans="1:19" s="1" customFormat="1">
      <c r="A310" s="7"/>
      <c r="B310" s="10">
        <v>7</v>
      </c>
      <c r="C310" s="10" t="s">
        <v>19</v>
      </c>
      <c r="D310" s="22">
        <f>MIN(F310:S310)</f>
        <v>1194.1610937938426</v>
      </c>
      <c r="E310" s="22">
        <f>MAX(F310:S310)</f>
        <v>1223.8794689252684</v>
      </c>
      <c r="F310" s="14">
        <f t="shared" ref="F310:L310" si="23">SUM(F290:L290)</f>
        <v>1209.5210178506823</v>
      </c>
      <c r="G310" s="14">
        <f t="shared" si="23"/>
        <v>1194.1610937938426</v>
      </c>
      <c r="H310" s="14">
        <f t="shared" si="23"/>
        <v>1216.1547117678972</v>
      </c>
      <c r="I310" s="14">
        <f t="shared" si="23"/>
        <v>1200.0000000000218</v>
      </c>
      <c r="J310" s="14">
        <f t="shared" si="23"/>
        <v>1204.2276798764585</v>
      </c>
      <c r="K310" s="14">
        <f t="shared" si="23"/>
        <v>1223.8794689252684</v>
      </c>
      <c r="L310" s="14">
        <f t="shared" si="23"/>
        <v>1209.1069860140417</v>
      </c>
      <c r="M310" s="14" t="s">
        <v>6</v>
      </c>
      <c r="N310" s="14" t="s">
        <v>6</v>
      </c>
      <c r="O310" s="10"/>
      <c r="P310" s="10"/>
      <c r="Q310" s="10"/>
      <c r="R310" s="10"/>
      <c r="S310" s="10"/>
    </row>
    <row r="311" spans="1:19" s="1" customFormat="1">
      <c r="A311" s="7"/>
      <c r="B311" s="10"/>
      <c r="C311" s="10"/>
      <c r="D311" s="20"/>
      <c r="E311" s="2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</row>
    <row r="312" spans="1:19" s="1" customFormat="1">
      <c r="A312" s="7"/>
      <c r="B312" s="10">
        <v>8</v>
      </c>
      <c r="C312" s="10" t="s">
        <v>20</v>
      </c>
      <c r="D312" s="21">
        <f>MIN(F312:S312)</f>
        <v>1318.5960319913336</v>
      </c>
      <c r="E312" s="22">
        <f>MAX(F312:S312)</f>
        <v>1369.7338820957934</v>
      </c>
      <c r="F312" s="14">
        <f>SUM(F290:M290)</f>
        <v>1346.3886292543566</v>
      </c>
      <c r="G312" s="14">
        <f>SUM(G290:N290)</f>
        <v>1345.2854806718155</v>
      </c>
      <c r="H312" s="10"/>
      <c r="I312" s="14">
        <f>SUM(I290:P290)</f>
        <v>1331.549389409422</v>
      </c>
      <c r="J312" s="14">
        <f>SUM(J290:Q290)</f>
        <v>1318.5960319913336</v>
      </c>
      <c r="K312" s="14">
        <f>SUM(K290:R290)</f>
        <v>1369.7338820957934</v>
      </c>
      <c r="L312" s="14" t="s">
        <v>6</v>
      </c>
      <c r="M312" s="14" t="s">
        <v>6</v>
      </c>
      <c r="N312" s="14" t="s">
        <v>6</v>
      </c>
      <c r="O312" s="10"/>
      <c r="P312" s="10"/>
      <c r="Q312" s="10"/>
      <c r="R312" s="10"/>
      <c r="S312" s="10"/>
    </row>
    <row r="313" spans="1:19" s="1" customFormat="1">
      <c r="A313" s="7"/>
      <c r="B313" s="10">
        <v>8</v>
      </c>
      <c r="C313" s="10" t="s">
        <v>21</v>
      </c>
      <c r="D313" s="22">
        <f>MIN(F313:S313)</f>
        <v>1497.5130161323298</v>
      </c>
      <c r="E313" s="21">
        <f>MAX(F313:S313)</f>
        <v>1497.5130161323298</v>
      </c>
      <c r="F313" s="10"/>
      <c r="G313" s="10"/>
      <c r="H313" s="14">
        <f>SUM(H290:O290)</f>
        <v>1497.5130161323298</v>
      </c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</row>
    <row r="314" spans="1:19" s="1" customFormat="1">
      <c r="A314" s="7"/>
      <c r="B314" s="10"/>
      <c r="C314" s="10"/>
      <c r="D314" s="20"/>
      <c r="E314" s="2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</row>
    <row r="315" spans="1:19" s="1" customFormat="1">
      <c r="A315" s="7"/>
      <c r="B315" s="10">
        <v>9</v>
      </c>
      <c r="C315" s="10" t="s">
        <v>22</v>
      </c>
      <c r="D315" s="21">
        <f>MIN(F315:S315)</f>
        <v>1445.9177415242971</v>
      </c>
      <c r="E315" s="22">
        <f>MAX(F315:S315)</f>
        <v>1497.5130161323295</v>
      </c>
      <c r="F315" s="14">
        <f>SUM(F290:N290)</f>
        <v>1497.5130161323295</v>
      </c>
      <c r="G315" s="10"/>
      <c r="H315" s="10"/>
      <c r="I315" s="14">
        <f>SUM(I290:Q290)</f>
        <v>1445.9177415242971</v>
      </c>
      <c r="J315" s="14">
        <f>SUM(J290:R290)</f>
        <v>1464.4504451618586</v>
      </c>
      <c r="K315" s="14" t="s">
        <v>6</v>
      </c>
      <c r="L315" s="14" t="s">
        <v>6</v>
      </c>
      <c r="M315" s="14" t="s">
        <v>6</v>
      </c>
      <c r="N315" s="14" t="s">
        <v>6</v>
      </c>
      <c r="O315" s="10"/>
      <c r="P315" s="10"/>
      <c r="Q315" s="10"/>
      <c r="R315" s="10"/>
      <c r="S315" s="10"/>
    </row>
    <row r="316" spans="1:19" s="1" customFormat="1">
      <c r="A316" s="7"/>
      <c r="B316" s="10">
        <v>9</v>
      </c>
      <c r="C316" s="10" t="s">
        <v>23</v>
      </c>
      <c r="D316" s="22">
        <f>MIN(F316:S316)</f>
        <v>1626.6437850362481</v>
      </c>
      <c r="E316" s="21">
        <f>MAX(F316:S316)</f>
        <v>1629.06240554173</v>
      </c>
      <c r="F316" s="10"/>
      <c r="G316" s="14">
        <f>SUM(G290:O290)</f>
        <v>1626.6437850362481</v>
      </c>
      <c r="H316" s="14">
        <f>SUM(H290:P290)</f>
        <v>1629.06240554173</v>
      </c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</row>
    <row r="317" spans="1:19" s="1" customFormat="1">
      <c r="A317" s="7"/>
      <c r="B317" s="10"/>
      <c r="C317" s="10"/>
      <c r="D317" s="20"/>
      <c r="E317" s="2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</row>
    <row r="318" spans="1:19" s="1" customFormat="1">
      <c r="A318" s="7"/>
      <c r="B318" s="10">
        <v>10</v>
      </c>
      <c r="C318" s="10" t="s">
        <v>24</v>
      </c>
      <c r="D318" s="21">
        <f>MIN(F318:S318)</f>
        <v>1591.7721546948221</v>
      </c>
      <c r="E318" s="22">
        <f>MAX(F318:S318)</f>
        <v>1591.7721546948221</v>
      </c>
      <c r="F318" s="10"/>
      <c r="G318" s="10"/>
      <c r="H318" s="10"/>
      <c r="I318" s="14">
        <f>SUM(I290:R290)</f>
        <v>1591.7721546948221</v>
      </c>
      <c r="J318" s="14" t="s">
        <v>6</v>
      </c>
      <c r="K318" s="14" t="s">
        <v>6</v>
      </c>
      <c r="L318" s="14" t="s">
        <v>6</v>
      </c>
      <c r="M318" s="14" t="s">
        <v>6</v>
      </c>
      <c r="N318" s="14" t="s">
        <v>6</v>
      </c>
      <c r="O318" s="10"/>
      <c r="P318" s="10"/>
      <c r="Q318" s="10"/>
      <c r="R318" s="10"/>
      <c r="S318" s="10"/>
    </row>
    <row r="319" spans="1:19" s="1" customFormat="1">
      <c r="A319" s="7"/>
      <c r="B319" s="10">
        <v>10</v>
      </c>
      <c r="C319" s="10" t="s">
        <v>25</v>
      </c>
      <c r="D319" s="22">
        <f>MIN(F319:S319)</f>
        <v>1743.430757656605</v>
      </c>
      <c r="E319" s="23">
        <f>MAX(F319:S319)</f>
        <v>1778.8713204967621</v>
      </c>
      <c r="F319" s="14">
        <f>SUM(F290:O290)</f>
        <v>1778.8713204967621</v>
      </c>
      <c r="G319" s="14">
        <f>SUM(G290:P290)</f>
        <v>1758.1931744456483</v>
      </c>
      <c r="H319" s="14">
        <f>SUM(H290:Q290)</f>
        <v>1743.430757656605</v>
      </c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</row>
    <row r="320" spans="1:19" s="1" customFormat="1">
      <c r="A320" s="7"/>
      <c r="B320" s="10"/>
      <c r="C320" s="10"/>
      <c r="D320" s="20"/>
      <c r="E320" s="2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</row>
    <row r="321" spans="1:19" s="1" customFormat="1">
      <c r="A321" s="7"/>
      <c r="B321" s="10">
        <v>11</v>
      </c>
      <c r="C321" s="10" t="s">
        <v>26</v>
      </c>
      <c r="D321" s="23">
        <f>MIN(F321:S321)</f>
        <v>1872.5615265605234</v>
      </c>
      <c r="E321" s="21">
        <f>MAX(F321:S321)</f>
        <v>1910.4207099061623</v>
      </c>
      <c r="F321" s="14">
        <f>SUM(F290:P290)</f>
        <v>1910.4207099061623</v>
      </c>
      <c r="G321" s="14">
        <f>SUM(G290:Q290)</f>
        <v>1872.5615265605234</v>
      </c>
      <c r="H321" s="14">
        <f>SUM(H290:R290)</f>
        <v>1889.2851708271301</v>
      </c>
      <c r="I321" s="14" t="s">
        <v>6</v>
      </c>
      <c r="J321" s="14" t="s">
        <v>6</v>
      </c>
      <c r="K321" s="14" t="s">
        <v>6</v>
      </c>
      <c r="L321" s="14" t="s">
        <v>6</v>
      </c>
      <c r="M321" s="14" t="s">
        <v>6</v>
      </c>
      <c r="N321" s="14" t="s">
        <v>6</v>
      </c>
      <c r="O321" s="10"/>
      <c r="P321" s="10"/>
      <c r="Q321" s="10"/>
      <c r="R321" s="10"/>
      <c r="S321" s="10"/>
    </row>
    <row r="322" spans="1:19" s="1" customFormat="1">
      <c r="A322" s="7"/>
      <c r="B322" s="10">
        <v>11</v>
      </c>
      <c r="C322" s="10" t="s">
        <v>27</v>
      </c>
      <c r="D322" s="20" t="s">
        <v>28</v>
      </c>
      <c r="E322" s="20" t="s">
        <v>28</v>
      </c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</row>
    <row r="323" spans="1:19" s="1" customFormat="1">
      <c r="A323" s="7"/>
      <c r="B323" s="10"/>
      <c r="C323" s="10"/>
      <c r="D323" s="20"/>
      <c r="E323" s="2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</row>
    <row r="324" spans="1:19" s="1" customFormat="1">
      <c r="A324" s="7"/>
      <c r="B324" s="10">
        <v>12</v>
      </c>
      <c r="C324" s="10" t="s">
        <v>29</v>
      </c>
      <c r="D324" s="21">
        <f>MIN(F324:S324)</f>
        <v>2018.4159397310484</v>
      </c>
      <c r="E324" s="21">
        <f>MAX(F324:S324)</f>
        <v>2024.7890620210374</v>
      </c>
      <c r="F324" s="14">
        <f>SUM(F290:Q290)</f>
        <v>2024.7890620210374</v>
      </c>
      <c r="G324" s="14">
        <f>SUM(G290:R290)</f>
        <v>2018.4159397310484</v>
      </c>
      <c r="H324" s="14" t="s">
        <v>6</v>
      </c>
      <c r="I324" s="14" t="s">
        <v>6</v>
      </c>
      <c r="J324" s="14" t="s">
        <v>6</v>
      </c>
      <c r="K324" s="14" t="s">
        <v>6</v>
      </c>
      <c r="L324" s="14" t="s">
        <v>6</v>
      </c>
      <c r="M324" s="14" t="s">
        <v>6</v>
      </c>
      <c r="N324" s="14" t="s">
        <v>6</v>
      </c>
      <c r="O324" s="10"/>
      <c r="P324" s="10"/>
      <c r="Q324" s="10"/>
      <c r="R324" s="10"/>
      <c r="S324" s="10"/>
    </row>
    <row r="325" spans="1:19" s="1" customFormat="1">
      <c r="A325" s="7"/>
      <c r="B325" s="10">
        <v>12</v>
      </c>
      <c r="C325" s="10" t="s">
        <v>30</v>
      </c>
      <c r="D325" s="20" t="s">
        <v>28</v>
      </c>
      <c r="E325" s="20" t="s">
        <v>28</v>
      </c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</row>
    <row r="326" spans="1:19" s="1" customFormat="1">
      <c r="A326" s="7"/>
      <c r="B326" s="10"/>
      <c r="C326" s="10"/>
      <c r="D326" s="20"/>
      <c r="E326" s="2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</row>
    <row r="327" spans="1:19" s="1" customFormat="1">
      <c r="A327" s="7"/>
      <c r="B327" s="10">
        <v>13</v>
      </c>
      <c r="C327" s="10" t="s">
        <v>31</v>
      </c>
      <c r="D327" s="21">
        <f>MIN(F327:S327)</f>
        <v>2170.6434751915622</v>
      </c>
      <c r="E327" s="21">
        <f>MAX(F327:S327)</f>
        <v>2170.6434751915622</v>
      </c>
      <c r="F327" s="14">
        <f>SUM(F290:R290)</f>
        <v>2170.6434751915622</v>
      </c>
      <c r="G327" s="14" t="s">
        <v>6</v>
      </c>
      <c r="H327" s="14" t="s">
        <v>6</v>
      </c>
      <c r="I327" s="14" t="s">
        <v>6</v>
      </c>
      <c r="J327" s="14" t="s">
        <v>6</v>
      </c>
      <c r="K327" s="14" t="s">
        <v>6</v>
      </c>
      <c r="L327" s="14" t="s">
        <v>6</v>
      </c>
      <c r="M327" s="14" t="s">
        <v>6</v>
      </c>
      <c r="N327" s="14" t="s">
        <v>6</v>
      </c>
      <c r="O327" s="10"/>
      <c r="P327" s="10"/>
      <c r="Q327" s="10"/>
      <c r="R327" s="10"/>
      <c r="S327" s="10"/>
    </row>
    <row r="328" spans="1:19" s="1" customFormat="1">
      <c r="A328" s="7"/>
      <c r="B328" s="10">
        <v>13</v>
      </c>
      <c r="C328" s="10" t="s">
        <v>32</v>
      </c>
      <c r="D328" s="20" t="s">
        <v>28</v>
      </c>
      <c r="E328" s="20" t="s">
        <v>28</v>
      </c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</row>
    <row r="329" spans="1:19" s="1" customFormat="1">
      <c r="A329" s="7"/>
      <c r="B329" s="10"/>
      <c r="C329" s="10"/>
      <c r="D329" s="20"/>
      <c r="E329" s="2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</row>
    <row r="330" spans="1:19" s="1" customFormat="1">
      <c r="A330" s="8" t="s">
        <v>0</v>
      </c>
      <c r="B330" s="16"/>
      <c r="C330" s="16">
        <v>14</v>
      </c>
      <c r="D330" s="3" t="s">
        <v>1</v>
      </c>
      <c r="E330" s="3"/>
      <c r="F330" s="12">
        <v>295</v>
      </c>
      <c r="G330" s="12">
        <v>320</v>
      </c>
      <c r="H330" s="12">
        <v>347</v>
      </c>
      <c r="I330" s="12">
        <v>406</v>
      </c>
      <c r="J330" s="12">
        <v>440</v>
      </c>
      <c r="K330" s="12">
        <v>470</v>
      </c>
      <c r="L330" s="12">
        <v>519</v>
      </c>
      <c r="M330" s="12">
        <v>598</v>
      </c>
      <c r="N330" s="12">
        <v>640</v>
      </c>
      <c r="O330" s="12">
        <v>698</v>
      </c>
      <c r="P330" s="12">
        <v>818</v>
      </c>
      <c r="Q330" s="12">
        <v>883</v>
      </c>
      <c r="R330" s="12">
        <v>915</v>
      </c>
      <c r="S330" s="12">
        <v>1010</v>
      </c>
    </row>
    <row r="331" spans="1:19" s="1" customFormat="1">
      <c r="A331" s="9"/>
      <c r="B331" s="17"/>
      <c r="C331" s="17"/>
      <c r="D331" s="24"/>
      <c r="E331" s="24"/>
      <c r="F331" s="14">
        <f>F333</f>
        <v>140.82834076579303</v>
      </c>
      <c r="G331" s="14">
        <f>G333</f>
        <v>140.23650922908092</v>
      </c>
      <c r="H331" s="14">
        <f>H334</f>
        <v>271.85287752830345</v>
      </c>
      <c r="I331" s="14">
        <f>I333</f>
        <v>139.22855560738259</v>
      </c>
      <c r="J331" s="14">
        <f>J333</f>
        <v>114.1886796484101</v>
      </c>
      <c r="K331" s="14">
        <f>K333</f>
        <v>171.68853815146039</v>
      </c>
      <c r="L331" s="14">
        <f>L334</f>
        <v>245.29313500827359</v>
      </c>
      <c r="M331" s="14">
        <f>M333</f>
        <v>117.51170482711083</v>
      </c>
      <c r="N331" s="14">
        <f>N333</f>
        <v>150.18615758675051</v>
      </c>
      <c r="O331" s="14">
        <f>O334</f>
        <v>274.64856807852107</v>
      </c>
      <c r="P331" s="14">
        <f>P333</f>
        <v>132.37511364806312</v>
      </c>
      <c r="Q331" s="14">
        <f>Q333</f>
        <v>61.629966627527658</v>
      </c>
      <c r="R331" s="14">
        <f>R333</f>
        <v>171.01397336130566</v>
      </c>
      <c r="S331" s="10"/>
    </row>
    <row r="332" spans="1:19" s="1" customFormat="1">
      <c r="A332" s="8"/>
      <c r="B332" s="16" t="s">
        <v>2</v>
      </c>
      <c r="C332" s="16" t="s">
        <v>3</v>
      </c>
      <c r="D332" s="5" t="s">
        <v>4</v>
      </c>
      <c r="E332" s="5" t="s">
        <v>5</v>
      </c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</row>
    <row r="333" spans="1:19" s="1" customFormat="1">
      <c r="A333" s="7"/>
      <c r="B333" s="10">
        <v>1</v>
      </c>
      <c r="C333" s="10" t="s">
        <v>7</v>
      </c>
      <c r="D333" s="21">
        <f>MIN(F333:S333)</f>
        <v>61.629966627527658</v>
      </c>
      <c r="E333" s="22">
        <f>MAX(F333:S333)</f>
        <v>171.68853815146039</v>
      </c>
      <c r="F333" s="14">
        <f>LOG(G330/F330,2^(1/1200))</f>
        <v>140.82834076579303</v>
      </c>
      <c r="G333" s="14">
        <f>LOG(H330/G330,2^(1/1200))</f>
        <v>140.23650922908092</v>
      </c>
      <c r="H333" s="10"/>
      <c r="I333" s="14">
        <f>LOG(J330/I330,2^(1/1200))</f>
        <v>139.22855560738259</v>
      </c>
      <c r="J333" s="14">
        <f>LOG(K330/J330,2^(1/1200))</f>
        <v>114.1886796484101</v>
      </c>
      <c r="K333" s="14">
        <f>LOG(L330/K330,2^(1/1200))</f>
        <v>171.68853815146039</v>
      </c>
      <c r="L333" s="10"/>
      <c r="M333" s="14">
        <f>LOG(N330/M330,2^(1/1200))</f>
        <v>117.51170482711083</v>
      </c>
      <c r="N333" s="14">
        <f>LOG(O330/N330,2^(1/1200))</f>
        <v>150.18615758675051</v>
      </c>
      <c r="O333" s="10"/>
      <c r="P333" s="14">
        <f>LOG(Q330/P330,2^(1/1200))</f>
        <v>132.37511364806312</v>
      </c>
      <c r="Q333" s="14">
        <f>LOG(R330/Q330,2^(1/1200))</f>
        <v>61.629966627527658</v>
      </c>
      <c r="R333" s="14">
        <f>LOG(S330/R330,2^(1/1200))</f>
        <v>171.01397336130566</v>
      </c>
      <c r="S333" s="10"/>
    </row>
    <row r="334" spans="1:19" s="1" customFormat="1">
      <c r="A334" s="7"/>
      <c r="B334" s="10">
        <v>1</v>
      </c>
      <c r="C334" s="10" t="s">
        <v>8</v>
      </c>
      <c r="D334" s="22">
        <f>MIN(F334:S334)</f>
        <v>245.29313500827359</v>
      </c>
      <c r="E334" s="21">
        <f>MAX(F334:S334)</f>
        <v>274.64856807852107</v>
      </c>
      <c r="F334" s="14"/>
      <c r="G334" s="14"/>
      <c r="H334" s="14">
        <f>LOG(I330/H330,2^(1/1200))</f>
        <v>271.85287752830345</v>
      </c>
      <c r="I334" s="14"/>
      <c r="J334" s="14"/>
      <c r="K334" s="14"/>
      <c r="L334" s="14">
        <f>LOG(M330/L330,2^(1/1200))</f>
        <v>245.29313500827359</v>
      </c>
      <c r="M334" s="14"/>
      <c r="N334" s="14"/>
      <c r="O334" s="14">
        <f>LOG(P330/O330,2^(1/1200))</f>
        <v>274.64856807852107</v>
      </c>
      <c r="P334" s="14"/>
      <c r="Q334" s="14"/>
      <c r="R334" s="14"/>
      <c r="S334" s="10"/>
    </row>
    <row r="335" spans="1:19" s="1" customFormat="1">
      <c r="A335" s="7"/>
      <c r="B335" s="10"/>
      <c r="C335" s="10"/>
      <c r="D335" s="21"/>
      <c r="E335" s="21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0"/>
    </row>
    <row r="336" spans="1:19" s="1" customFormat="1">
      <c r="A336" s="7"/>
      <c r="B336" s="10">
        <v>2</v>
      </c>
      <c r="C336" s="10" t="s">
        <v>9</v>
      </c>
      <c r="D336" s="21">
        <f>MIN(F336:S336)</f>
        <v>194.00508027559079</v>
      </c>
      <c r="E336" s="22">
        <f>MAX(F336:S336)</f>
        <v>285.87721779987049</v>
      </c>
      <c r="F336" s="14">
        <f>F333+G333</f>
        <v>281.06484999487395</v>
      </c>
      <c r="G336" s="10"/>
      <c r="H336" s="10"/>
      <c r="I336" s="14">
        <f>I333+J333</f>
        <v>253.41723525579269</v>
      </c>
      <c r="J336" s="14">
        <f>J333+K333</f>
        <v>285.87721779987049</v>
      </c>
      <c r="K336" s="10"/>
      <c r="L336" s="10"/>
      <c r="M336" s="14">
        <f>M333+N333</f>
        <v>267.69786241386134</v>
      </c>
      <c r="N336" s="10"/>
      <c r="O336" s="10"/>
      <c r="P336" s="14">
        <f>P333+Q333</f>
        <v>194.00508027559079</v>
      </c>
      <c r="Q336" s="14">
        <f>Q333+R333</f>
        <v>232.64393998883332</v>
      </c>
      <c r="R336" s="14" t="s">
        <v>6</v>
      </c>
      <c r="S336" s="10"/>
    </row>
    <row r="337" spans="1:19" s="1" customFormat="1">
      <c r="A337" s="7"/>
      <c r="B337" s="10">
        <v>2</v>
      </c>
      <c r="C337" s="10" t="s">
        <v>10</v>
      </c>
      <c r="D337" s="22">
        <f>MIN(F337:S337)</f>
        <v>362.80483983538443</v>
      </c>
      <c r="E337" s="21">
        <f>MAX(F337:S337)</f>
        <v>424.83472566527155</v>
      </c>
      <c r="F337" s="10"/>
      <c r="G337" s="14">
        <f>G333+H334</f>
        <v>412.08938675738437</v>
      </c>
      <c r="H337" s="14">
        <f>H334+I333</f>
        <v>411.08143313568604</v>
      </c>
      <c r="I337" s="10"/>
      <c r="J337" s="10"/>
      <c r="K337" s="14">
        <f>K333+L334</f>
        <v>416.98167315973399</v>
      </c>
      <c r="L337" s="14">
        <f>L334+M333</f>
        <v>362.80483983538443</v>
      </c>
      <c r="M337" s="10"/>
      <c r="N337" s="14">
        <f>N333+O334</f>
        <v>424.83472566527155</v>
      </c>
      <c r="O337" s="14">
        <f>O334+P333</f>
        <v>407.02368172658419</v>
      </c>
      <c r="P337" s="10"/>
      <c r="Q337" s="10"/>
      <c r="R337" s="10"/>
      <c r="S337" s="10"/>
    </row>
    <row r="338" spans="1:19" s="1" customFormat="1">
      <c r="A338" s="7"/>
      <c r="B338" s="10"/>
      <c r="C338" s="10"/>
      <c r="D338" s="21"/>
      <c r="E338" s="21"/>
      <c r="F338" s="10"/>
      <c r="G338" s="14"/>
      <c r="H338" s="14"/>
      <c r="I338" s="10"/>
      <c r="J338" s="10"/>
      <c r="K338" s="14"/>
      <c r="L338" s="14"/>
      <c r="M338" s="10"/>
      <c r="N338" s="14"/>
      <c r="O338" s="14"/>
      <c r="P338" s="10"/>
      <c r="Q338" s="10"/>
      <c r="R338" s="10"/>
      <c r="S338" s="10"/>
    </row>
    <row r="339" spans="1:19" s="1" customFormat="1">
      <c r="A339" s="7"/>
      <c r="B339" s="10">
        <v>3</v>
      </c>
      <c r="C339" s="10" t="s">
        <v>11</v>
      </c>
      <c r="D339" s="21">
        <f>MIN(F339:S339)</f>
        <v>365.01905363689644</v>
      </c>
      <c r="E339" s="22">
        <f>MAX(F339:S339)</f>
        <v>425.10577340725308</v>
      </c>
      <c r="F339" s="10"/>
      <c r="G339" s="10"/>
      <c r="H339" s="10"/>
      <c r="I339" s="14">
        <f>I331+J331+K331</f>
        <v>425.10577340725308</v>
      </c>
      <c r="J339" s="10"/>
      <c r="K339" s="10"/>
      <c r="L339" s="10"/>
      <c r="M339" s="10"/>
      <c r="N339" s="10"/>
      <c r="O339" s="10"/>
      <c r="P339" s="14">
        <f>P331+Q331+R331</f>
        <v>365.01905363689644</v>
      </c>
      <c r="Q339" s="14"/>
      <c r="R339" s="10"/>
      <c r="S339" s="10"/>
    </row>
    <row r="340" spans="1:19" s="1" customFormat="1">
      <c r="A340" s="7"/>
      <c r="B340" s="10">
        <v>3</v>
      </c>
      <c r="C340" s="10" t="s">
        <v>12</v>
      </c>
      <c r="D340" s="22">
        <f>MIN(F340:S340)</f>
        <v>468.65364835411185</v>
      </c>
      <c r="E340" s="23">
        <f>MAX(F340:S340)</f>
        <v>557.20983931333467</v>
      </c>
      <c r="F340" s="14">
        <f>F331+G331+H331</f>
        <v>552.9177275231774</v>
      </c>
      <c r="G340" s="14">
        <f>G331+H331+I331</f>
        <v>551.31794236476696</v>
      </c>
      <c r="H340" s="14">
        <f>H331+I331+J331</f>
        <v>525.27011278409611</v>
      </c>
      <c r="I340" s="10"/>
      <c r="J340" s="14">
        <f t="shared" ref="J340:O340" si="24">J331+K331+L331</f>
        <v>531.17035280814412</v>
      </c>
      <c r="K340" s="14">
        <f t="shared" si="24"/>
        <v>534.49337798684485</v>
      </c>
      <c r="L340" s="14">
        <f t="shared" si="24"/>
        <v>512.99099742213491</v>
      </c>
      <c r="M340" s="14">
        <f t="shared" si="24"/>
        <v>542.34643049238241</v>
      </c>
      <c r="N340" s="14">
        <f t="shared" si="24"/>
        <v>557.20983931333467</v>
      </c>
      <c r="O340" s="14">
        <f t="shared" si="24"/>
        <v>468.65364835411185</v>
      </c>
      <c r="P340" s="10"/>
      <c r="Q340" s="10"/>
      <c r="R340" s="10"/>
      <c r="S340" s="10"/>
    </row>
    <row r="341" spans="1:19" s="1" customFormat="1">
      <c r="A341" s="7"/>
      <c r="B341" s="10"/>
      <c r="C341" s="10"/>
      <c r="D341" s="21"/>
      <c r="E341" s="21"/>
      <c r="F341" s="14"/>
      <c r="G341" s="14"/>
      <c r="H341" s="14"/>
      <c r="I341" s="10"/>
      <c r="J341" s="14"/>
      <c r="K341" s="14"/>
      <c r="L341" s="14"/>
      <c r="M341" s="14"/>
      <c r="N341" s="14"/>
      <c r="O341" s="14"/>
      <c r="P341" s="10"/>
      <c r="Q341" s="10"/>
      <c r="R341" s="10"/>
      <c r="S341" s="10"/>
    </row>
    <row r="342" spans="1:19" s="1" customFormat="1">
      <c r="A342" s="7"/>
      <c r="B342" s="10">
        <v>4</v>
      </c>
      <c r="C342" s="10" t="s">
        <v>13</v>
      </c>
      <c r="D342" s="23">
        <f>MIN(F342:S342)</f>
        <v>618.83980594086233</v>
      </c>
      <c r="E342" s="22">
        <f>MAX(F342:S342)</f>
        <v>696.95865093555653</v>
      </c>
      <c r="F342" s="14">
        <f t="shared" ref="F342:K342" si="25">SUM(F331:I331)</f>
        <v>692.14628313056005</v>
      </c>
      <c r="G342" s="14">
        <f t="shared" si="25"/>
        <v>665.50662201317709</v>
      </c>
      <c r="H342" s="14">
        <f t="shared" si="25"/>
        <v>696.95865093555653</v>
      </c>
      <c r="I342" s="14">
        <f t="shared" si="25"/>
        <v>670.39890841552665</v>
      </c>
      <c r="J342" s="14">
        <f t="shared" si="25"/>
        <v>648.68205763525498</v>
      </c>
      <c r="K342" s="14">
        <f t="shared" si="25"/>
        <v>684.67953557359533</v>
      </c>
      <c r="L342" s="10"/>
      <c r="M342" s="14">
        <f>SUM(M331:P331)</f>
        <v>674.72154414044553</v>
      </c>
      <c r="N342" s="14">
        <f>SUM(N331:Q331)</f>
        <v>618.83980594086233</v>
      </c>
      <c r="O342" s="14">
        <f>SUM(O331:R331)</f>
        <v>639.66762171541745</v>
      </c>
      <c r="P342" s="10"/>
      <c r="Q342" s="10"/>
      <c r="R342" s="10"/>
      <c r="S342" s="10"/>
    </row>
    <row r="343" spans="1:19" s="1" customFormat="1">
      <c r="A343" s="7"/>
      <c r="B343" s="10">
        <v>4</v>
      </c>
      <c r="C343" s="10" t="s">
        <v>14</v>
      </c>
      <c r="D343" s="22">
        <f>MIN(F343:S343)</f>
        <v>787.63956550065598</v>
      </c>
      <c r="E343" s="21">
        <f>MAX(F343:S343)</f>
        <v>787.63956550065598</v>
      </c>
      <c r="F343" s="10"/>
      <c r="G343" s="10"/>
      <c r="H343" s="10"/>
      <c r="I343" s="10"/>
      <c r="J343" s="10"/>
      <c r="K343" s="10"/>
      <c r="L343" s="14">
        <f>SUM(L331:O331)</f>
        <v>787.63956550065598</v>
      </c>
      <c r="M343" s="10"/>
      <c r="N343" s="10"/>
      <c r="O343" s="10"/>
      <c r="P343" s="10"/>
      <c r="Q343" s="10"/>
      <c r="R343" s="10"/>
      <c r="S343" s="10"/>
    </row>
    <row r="344" spans="1:19" s="1" customFormat="1">
      <c r="A344" s="7"/>
      <c r="B344" s="10"/>
      <c r="C344" s="10"/>
      <c r="D344" s="20"/>
      <c r="E344" s="2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</row>
    <row r="345" spans="1:19" s="1" customFormat="1">
      <c r="A345" s="7"/>
      <c r="B345" s="10">
        <v>5</v>
      </c>
      <c r="C345" s="10" t="s">
        <v>15</v>
      </c>
      <c r="D345" s="21">
        <f>MIN(F345:S345)</f>
        <v>736.3515107679732</v>
      </c>
      <c r="E345" s="22">
        <f>MAX(F345:S345)</f>
        <v>837.19516016463751</v>
      </c>
      <c r="F345" s="14">
        <f>SUM(F331:J331)</f>
        <v>806.33496277897018</v>
      </c>
      <c r="G345" s="14">
        <f>SUM(G331:K331)</f>
        <v>837.19516016463751</v>
      </c>
      <c r="H345" s="10"/>
      <c r="I345" s="14">
        <f>SUM(I331:M331)</f>
        <v>787.91061324263751</v>
      </c>
      <c r="J345" s="14">
        <f>SUM(J331:N331)</f>
        <v>798.86821522200546</v>
      </c>
      <c r="K345" s="10"/>
      <c r="L345" s="10"/>
      <c r="M345" s="14">
        <f>SUM(M331:Q331)</f>
        <v>736.3515107679732</v>
      </c>
      <c r="N345" s="14">
        <f>SUM(N331:R331)</f>
        <v>789.85377930216805</v>
      </c>
      <c r="O345" s="10"/>
      <c r="P345" s="10"/>
      <c r="Q345" s="10"/>
      <c r="R345" s="10"/>
      <c r="S345" s="10"/>
    </row>
    <row r="346" spans="1:19" s="1" customFormat="1">
      <c r="A346" s="7"/>
      <c r="B346" s="10">
        <v>5</v>
      </c>
      <c r="C346" s="10" t="s">
        <v>16</v>
      </c>
      <c r="D346" s="22">
        <f>MIN(F346:S346)</f>
        <v>920.0146791487191</v>
      </c>
      <c r="E346" s="21">
        <f>MAX(F346:S346)</f>
        <v>959.3281036521164</v>
      </c>
      <c r="F346" s="10"/>
      <c r="G346" s="10"/>
      <c r="H346" s="14">
        <f>SUM(H331:L331)</f>
        <v>942.2517859438301</v>
      </c>
      <c r="I346" s="10"/>
      <c r="J346" s="10"/>
      <c r="K346" s="14">
        <f>SUM(K331:O331)</f>
        <v>959.3281036521164</v>
      </c>
      <c r="L346" s="14">
        <f>SUM(L331:P331)</f>
        <v>920.0146791487191</v>
      </c>
      <c r="M346" s="10"/>
      <c r="N346" s="10"/>
      <c r="O346" s="10"/>
      <c r="P346" s="10"/>
      <c r="Q346" s="10"/>
      <c r="R346" s="10"/>
      <c r="S346" s="10"/>
    </row>
    <row r="347" spans="1:19" s="1" customFormat="1">
      <c r="A347" s="7"/>
      <c r="B347" s="10"/>
      <c r="C347" s="10"/>
      <c r="D347" s="20"/>
      <c r="E347" s="2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</row>
    <row r="348" spans="1:19" s="1" customFormat="1">
      <c r="A348" s="7"/>
      <c r="B348" s="10">
        <v>6</v>
      </c>
      <c r="C348" s="10" t="s">
        <v>17</v>
      </c>
      <c r="D348" s="21">
        <f>MIN(F348:S348)</f>
        <v>907.36548412927891</v>
      </c>
      <c r="E348" s="22">
        <f>MAX(F348:S348)</f>
        <v>978.0235009304306</v>
      </c>
      <c r="F348" s="14">
        <f>SUM(F331:K331)</f>
        <v>978.0235009304306</v>
      </c>
      <c r="G348" s="10"/>
      <c r="H348" s="10"/>
      <c r="I348" s="14">
        <f>SUM(I331:N331)</f>
        <v>938.09677082938799</v>
      </c>
      <c r="J348" s="10"/>
      <c r="K348" s="10"/>
      <c r="L348" s="10"/>
      <c r="M348" s="14">
        <f>SUM(M331:R331)</f>
        <v>907.36548412927891</v>
      </c>
      <c r="N348" s="14" t="s">
        <v>6</v>
      </c>
      <c r="O348" s="10"/>
      <c r="P348" s="10"/>
      <c r="Q348" s="10"/>
      <c r="R348" s="10"/>
      <c r="S348" s="10"/>
    </row>
    <row r="349" spans="1:19" s="1" customFormat="1">
      <c r="A349" s="7"/>
      <c r="B349" s="10">
        <v>6</v>
      </c>
      <c r="C349" s="10" t="s">
        <v>18</v>
      </c>
      <c r="D349" s="22">
        <f>MIN(F349:S349)</f>
        <v>981.64464577624676</v>
      </c>
      <c r="E349" s="21">
        <f>MAX(F349:S349)</f>
        <v>1091.7032173001794</v>
      </c>
      <c r="F349" s="10"/>
      <c r="G349" s="14">
        <f>SUM(G331:L331)</f>
        <v>1082.4882951729112</v>
      </c>
      <c r="H349" s="14">
        <f>SUM(H331:M331)</f>
        <v>1059.763490770941</v>
      </c>
      <c r="I349" s="10"/>
      <c r="J349" s="14">
        <f>SUM(J331:O331)</f>
        <v>1073.5167833005266</v>
      </c>
      <c r="K349" s="14">
        <f>SUM(K331:P331)</f>
        <v>1091.7032173001794</v>
      </c>
      <c r="L349" s="14">
        <f>SUM(L331:Q331)</f>
        <v>981.64464577624676</v>
      </c>
      <c r="M349" s="10"/>
      <c r="N349" s="10"/>
      <c r="O349" s="10"/>
      <c r="P349" s="10"/>
      <c r="Q349" s="10"/>
      <c r="R349" s="10"/>
      <c r="S349" s="10"/>
    </row>
    <row r="350" spans="1:19" s="1" customFormat="1">
      <c r="A350" s="7"/>
      <c r="B350" s="10"/>
      <c r="C350" s="10"/>
      <c r="D350" s="20"/>
      <c r="E350" s="2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</row>
    <row r="351" spans="1:19" s="1" customFormat="1">
      <c r="A351" s="7"/>
      <c r="B351" s="10">
        <v>7</v>
      </c>
      <c r="C351" s="10" t="s">
        <v>19</v>
      </c>
      <c r="D351" s="22">
        <f>MIN(F351:S351)</f>
        <v>1152.6586191375525</v>
      </c>
      <c r="E351" s="22">
        <f>MAX(F351:S351)</f>
        <v>1223.3166359387042</v>
      </c>
      <c r="F351" s="14">
        <f t="shared" ref="F351:L351" si="26">SUM(F331:L331)</f>
        <v>1223.3166359387042</v>
      </c>
      <c r="G351" s="14">
        <f t="shared" si="26"/>
        <v>1200.0000000000221</v>
      </c>
      <c r="H351" s="14">
        <f t="shared" si="26"/>
        <v>1209.9496483576916</v>
      </c>
      <c r="I351" s="14">
        <f t="shared" si="26"/>
        <v>1212.7453389079092</v>
      </c>
      <c r="J351" s="14">
        <f t="shared" si="26"/>
        <v>1205.8918969485899</v>
      </c>
      <c r="K351" s="14">
        <f t="shared" si="26"/>
        <v>1153.3331839277071</v>
      </c>
      <c r="L351" s="14">
        <f t="shared" si="26"/>
        <v>1152.6586191375525</v>
      </c>
      <c r="M351" s="14" t="s">
        <v>6</v>
      </c>
      <c r="N351" s="14" t="s">
        <v>6</v>
      </c>
      <c r="O351" s="10"/>
      <c r="P351" s="10"/>
      <c r="Q351" s="10"/>
      <c r="R351" s="10"/>
      <c r="S351" s="10"/>
    </row>
    <row r="352" spans="1:19" s="1" customFormat="1">
      <c r="A352" s="7"/>
      <c r="B352" s="10"/>
      <c r="C352" s="10"/>
      <c r="D352" s="20"/>
      <c r="E352" s="2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</row>
    <row r="353" spans="1:19" s="1" customFormat="1">
      <c r="A353" s="7"/>
      <c r="B353" s="10">
        <v>8</v>
      </c>
      <c r="C353" s="10" t="s">
        <v>20</v>
      </c>
      <c r="D353" s="21">
        <f>MIN(F353:S353)</f>
        <v>1267.5218635761175</v>
      </c>
      <c r="E353" s="22">
        <f>MAX(F353:S353)</f>
        <v>1350.1861575867727</v>
      </c>
      <c r="F353" s="14">
        <f>SUM(F331:M331)</f>
        <v>1340.828340765815</v>
      </c>
      <c r="G353" s="14">
        <f>SUM(G331:N331)</f>
        <v>1350.1861575867727</v>
      </c>
      <c r="H353" s="10"/>
      <c r="I353" s="14">
        <f>SUM(I331:P331)</f>
        <v>1345.1204525559724</v>
      </c>
      <c r="J353" s="14">
        <f>SUM(J331:Q331)</f>
        <v>1267.5218635761175</v>
      </c>
      <c r="K353" s="14">
        <f>SUM(K331:R331)</f>
        <v>1324.3471572890128</v>
      </c>
      <c r="L353" s="14" t="s">
        <v>6</v>
      </c>
      <c r="M353" s="14" t="s">
        <v>6</v>
      </c>
      <c r="N353" s="14" t="s">
        <v>6</v>
      </c>
      <c r="O353" s="10"/>
      <c r="P353" s="10"/>
      <c r="Q353" s="10"/>
      <c r="R353" s="10"/>
      <c r="S353" s="10"/>
    </row>
    <row r="354" spans="1:19" s="1" customFormat="1">
      <c r="A354" s="7"/>
      <c r="B354" s="10">
        <v>8</v>
      </c>
      <c r="C354" s="10" t="s">
        <v>21</v>
      </c>
      <c r="D354" s="22">
        <f>MIN(F354:S354)</f>
        <v>1484.5982164362126</v>
      </c>
      <c r="E354" s="21">
        <f>MAX(F354:S354)</f>
        <v>1484.5982164362126</v>
      </c>
      <c r="F354" s="10"/>
      <c r="G354" s="10"/>
      <c r="H354" s="14">
        <f>SUM(H331:O331)</f>
        <v>1484.5982164362126</v>
      </c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</row>
    <row r="355" spans="1:19" s="1" customFormat="1">
      <c r="A355" s="7"/>
      <c r="B355" s="10"/>
      <c r="C355" s="10"/>
      <c r="D355" s="20"/>
      <c r="E355" s="2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</row>
    <row r="356" spans="1:19" s="1" customFormat="1">
      <c r="A356" s="7"/>
      <c r="B356" s="10">
        <v>9</v>
      </c>
      <c r="C356" s="10" t="s">
        <v>22</v>
      </c>
      <c r="D356" s="21">
        <f>MIN(F356:S356)</f>
        <v>1406.7504191835001</v>
      </c>
      <c r="E356" s="22">
        <f>MAX(F356:S356)</f>
        <v>1491.0144983525656</v>
      </c>
      <c r="F356" s="14">
        <f>SUM(F331:N331)</f>
        <v>1491.0144983525656</v>
      </c>
      <c r="G356" s="10"/>
      <c r="H356" s="10"/>
      <c r="I356" s="14">
        <f>SUM(I331:Q331)</f>
        <v>1406.7504191835001</v>
      </c>
      <c r="J356" s="14">
        <f>SUM(J331:R331)</f>
        <v>1438.5358369374233</v>
      </c>
      <c r="K356" s="14" t="s">
        <v>6</v>
      </c>
      <c r="L356" s="14" t="s">
        <v>6</v>
      </c>
      <c r="M356" s="14" t="s">
        <v>6</v>
      </c>
      <c r="N356" s="14" t="s">
        <v>6</v>
      </c>
      <c r="O356" s="10"/>
      <c r="P356" s="10"/>
      <c r="Q356" s="10"/>
      <c r="R356" s="10"/>
      <c r="S356" s="10"/>
    </row>
    <row r="357" spans="1:19" s="1" customFormat="1">
      <c r="A357" s="7"/>
      <c r="B357" s="10">
        <v>9</v>
      </c>
      <c r="C357" s="10" t="s">
        <v>23</v>
      </c>
      <c r="D357" s="22">
        <f>MIN(F357:S357)</f>
        <v>1616.9733300842759</v>
      </c>
      <c r="E357" s="21">
        <f>MAX(F357:S357)</f>
        <v>1624.8347256652937</v>
      </c>
      <c r="F357" s="10"/>
      <c r="G357" s="14">
        <f>SUM(G331:O331)</f>
        <v>1624.8347256652937</v>
      </c>
      <c r="H357" s="14">
        <f>SUM(H331:P331)</f>
        <v>1616.9733300842759</v>
      </c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</row>
    <row r="358" spans="1:19" s="1" customFormat="1">
      <c r="A358" s="7"/>
      <c r="B358" s="10"/>
      <c r="C358" s="10"/>
      <c r="D358" s="20"/>
      <c r="E358" s="2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</row>
    <row r="359" spans="1:19" s="1" customFormat="1">
      <c r="A359" s="7"/>
      <c r="B359" s="10">
        <v>10</v>
      </c>
      <c r="C359" s="10" t="s">
        <v>24</v>
      </c>
      <c r="D359" s="21">
        <f>MIN(F359:S359)</f>
        <v>1577.7643925448058</v>
      </c>
      <c r="E359" s="22">
        <f>MAX(F359:S359)</f>
        <v>1577.7643925448058</v>
      </c>
      <c r="F359" s="10"/>
      <c r="G359" s="10"/>
      <c r="H359" s="10"/>
      <c r="I359" s="14">
        <f>SUM(I331:R331)</f>
        <v>1577.7643925448058</v>
      </c>
      <c r="J359" s="14" t="s">
        <v>6</v>
      </c>
      <c r="K359" s="14" t="s">
        <v>6</v>
      </c>
      <c r="L359" s="14" t="s">
        <v>6</v>
      </c>
      <c r="M359" s="14" t="s">
        <v>6</v>
      </c>
      <c r="N359" s="14" t="s">
        <v>6</v>
      </c>
      <c r="O359" s="10"/>
      <c r="P359" s="10"/>
      <c r="Q359" s="10"/>
      <c r="R359" s="10"/>
      <c r="S359" s="10"/>
    </row>
    <row r="360" spans="1:19" s="1" customFormat="1">
      <c r="A360" s="7"/>
      <c r="B360" s="10">
        <v>10</v>
      </c>
      <c r="C360" s="10" t="s">
        <v>25</v>
      </c>
      <c r="D360" s="22">
        <f>MIN(F360:S360)</f>
        <v>1678.6032967118035</v>
      </c>
      <c r="E360" s="23">
        <f>MAX(F360:S360)</f>
        <v>1765.6630664310867</v>
      </c>
      <c r="F360" s="14">
        <f>SUM(F331:O331)</f>
        <v>1765.6630664310867</v>
      </c>
      <c r="G360" s="14">
        <f>SUM(G331:P331)</f>
        <v>1757.209839313357</v>
      </c>
      <c r="H360" s="14">
        <f>SUM(H331:Q331)</f>
        <v>1678.6032967118035</v>
      </c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</row>
    <row r="361" spans="1:19" s="1" customFormat="1">
      <c r="A361" s="7"/>
      <c r="B361" s="10"/>
      <c r="C361" s="10"/>
      <c r="D361" s="20"/>
      <c r="E361" s="2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</row>
    <row r="362" spans="1:19" s="1" customFormat="1">
      <c r="A362" s="7"/>
      <c r="B362" s="10">
        <v>11</v>
      </c>
      <c r="C362" s="10" t="s">
        <v>26</v>
      </c>
      <c r="D362" s="23">
        <f>MIN(F362:S362)</f>
        <v>1818.8398059408846</v>
      </c>
      <c r="E362" s="21">
        <f>MAX(F362:S362)</f>
        <v>1898.0381800791497</v>
      </c>
      <c r="F362" s="14">
        <f>SUM(F331:P331)</f>
        <v>1898.0381800791497</v>
      </c>
      <c r="G362" s="14">
        <f>SUM(G331:Q331)</f>
        <v>1818.8398059408846</v>
      </c>
      <c r="H362" s="14">
        <f>SUM(H331:R331)</f>
        <v>1849.6172700731092</v>
      </c>
      <c r="I362" s="14" t="s">
        <v>6</v>
      </c>
      <c r="J362" s="14" t="s">
        <v>6</v>
      </c>
      <c r="K362" s="14" t="s">
        <v>6</v>
      </c>
      <c r="L362" s="14" t="s">
        <v>6</v>
      </c>
      <c r="M362" s="14" t="s">
        <v>6</v>
      </c>
      <c r="N362" s="14" t="s">
        <v>6</v>
      </c>
      <c r="O362" s="10"/>
      <c r="P362" s="10"/>
      <c r="Q362" s="10"/>
      <c r="R362" s="10"/>
      <c r="S362" s="10"/>
    </row>
    <row r="363" spans="1:19" s="1" customFormat="1">
      <c r="A363" s="7"/>
      <c r="B363" s="10">
        <v>11</v>
      </c>
      <c r="C363" s="10" t="s">
        <v>27</v>
      </c>
      <c r="D363" s="20" t="s">
        <v>28</v>
      </c>
      <c r="E363" s="20" t="s">
        <v>28</v>
      </c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</row>
    <row r="364" spans="1:19" s="1" customFormat="1">
      <c r="A364" s="7"/>
      <c r="B364" s="10"/>
      <c r="C364" s="10"/>
      <c r="D364" s="20"/>
      <c r="E364" s="2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</row>
    <row r="365" spans="1:19" s="1" customFormat="1">
      <c r="A365" s="7"/>
      <c r="B365" s="10">
        <v>12</v>
      </c>
      <c r="C365" s="10" t="s">
        <v>29</v>
      </c>
      <c r="D365" s="21">
        <f>MIN(F365:S365)</f>
        <v>1959.6681467066774</v>
      </c>
      <c r="E365" s="21">
        <f>MAX(F365:S365)</f>
        <v>1989.8537793021903</v>
      </c>
      <c r="F365" s="14">
        <f>SUM(F331:Q331)</f>
        <v>1959.6681467066774</v>
      </c>
      <c r="G365" s="14">
        <f>SUM(G331:R331)</f>
        <v>1989.8537793021903</v>
      </c>
      <c r="H365" s="14" t="s">
        <v>6</v>
      </c>
      <c r="I365" s="14" t="s">
        <v>6</v>
      </c>
      <c r="J365" s="14" t="s">
        <v>6</v>
      </c>
      <c r="K365" s="14" t="s">
        <v>6</v>
      </c>
      <c r="L365" s="14" t="s">
        <v>6</v>
      </c>
      <c r="M365" s="14" t="s">
        <v>6</v>
      </c>
      <c r="N365" s="14" t="s">
        <v>6</v>
      </c>
      <c r="O365" s="10"/>
      <c r="P365" s="10"/>
      <c r="Q365" s="10"/>
      <c r="R365" s="10"/>
      <c r="S365" s="10"/>
    </row>
    <row r="366" spans="1:19" s="1" customFormat="1">
      <c r="A366" s="7"/>
      <c r="B366" s="10">
        <v>12</v>
      </c>
      <c r="C366" s="10" t="s">
        <v>30</v>
      </c>
      <c r="D366" s="20" t="s">
        <v>28</v>
      </c>
      <c r="E366" s="20" t="s">
        <v>28</v>
      </c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</row>
    <row r="367" spans="1:19" s="1" customFormat="1">
      <c r="A367" s="7"/>
      <c r="B367" s="10"/>
      <c r="C367" s="10"/>
      <c r="D367" s="20"/>
      <c r="E367" s="2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</row>
    <row r="368" spans="1:19" s="1" customFormat="1">
      <c r="A368" s="7"/>
      <c r="B368" s="10">
        <v>13</v>
      </c>
      <c r="C368" s="10" t="s">
        <v>31</v>
      </c>
      <c r="D368" s="21">
        <f>MIN(F368:S368)</f>
        <v>2130.6821200679829</v>
      </c>
      <c r="E368" s="21">
        <f>MAX(F368:S368)</f>
        <v>2130.6821200679829</v>
      </c>
      <c r="F368" s="14">
        <f>SUM(F331:R331)</f>
        <v>2130.6821200679829</v>
      </c>
      <c r="G368" s="14" t="s">
        <v>6</v>
      </c>
      <c r="H368" s="14" t="s">
        <v>6</v>
      </c>
      <c r="I368" s="14" t="s">
        <v>6</v>
      </c>
      <c r="J368" s="14" t="s">
        <v>6</v>
      </c>
      <c r="K368" s="14" t="s">
        <v>6</v>
      </c>
      <c r="L368" s="14" t="s">
        <v>6</v>
      </c>
      <c r="M368" s="14" t="s">
        <v>6</v>
      </c>
      <c r="N368" s="14" t="s">
        <v>6</v>
      </c>
      <c r="O368" s="10"/>
      <c r="P368" s="10"/>
      <c r="Q368" s="10"/>
      <c r="R368" s="10"/>
      <c r="S368" s="10"/>
    </row>
    <row r="369" spans="1:19" s="1" customFormat="1">
      <c r="A369" s="7"/>
      <c r="B369" s="10">
        <v>13</v>
      </c>
      <c r="C369" s="10" t="s">
        <v>32</v>
      </c>
      <c r="D369" s="20" t="s">
        <v>28</v>
      </c>
      <c r="E369" s="20" t="s">
        <v>28</v>
      </c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</row>
    <row r="370" spans="1:19" s="1" customFormat="1">
      <c r="A370" s="7"/>
      <c r="B370" s="10"/>
      <c r="C370" s="10"/>
      <c r="D370" s="20"/>
      <c r="E370" s="2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</row>
    <row r="371" spans="1:19" s="1" customFormat="1">
      <c r="A371" s="8" t="s">
        <v>0</v>
      </c>
      <c r="B371" s="16"/>
      <c r="C371" s="16">
        <v>17</v>
      </c>
      <c r="D371" s="3" t="s">
        <v>1</v>
      </c>
      <c r="E371" s="3"/>
      <c r="F371" s="12">
        <v>261</v>
      </c>
      <c r="G371" s="12">
        <v>283</v>
      </c>
      <c r="H371" s="12">
        <v>304</v>
      </c>
      <c r="I371" s="12">
        <v>351</v>
      </c>
      <c r="J371" s="12">
        <v>386</v>
      </c>
      <c r="K371" s="12">
        <v>411</v>
      </c>
      <c r="L371" s="12">
        <v>456</v>
      </c>
      <c r="M371" s="12">
        <v>527</v>
      </c>
      <c r="N371" s="12">
        <v>569</v>
      </c>
      <c r="O371" s="12">
        <v>619</v>
      </c>
      <c r="P371" s="12">
        <v>712</v>
      </c>
      <c r="Q371" s="12">
        <v>780</v>
      </c>
      <c r="R371" s="12">
        <v>836</v>
      </c>
      <c r="S371" s="12">
        <v>922</v>
      </c>
    </row>
    <row r="372" spans="1:19" s="1" customFormat="1">
      <c r="A372" s="9"/>
      <c r="B372" s="17"/>
      <c r="C372" s="17"/>
      <c r="D372" s="24"/>
      <c r="E372" s="24"/>
      <c r="F372" s="14">
        <f>F374</f>
        <v>140.10269551440001</v>
      </c>
      <c r="G372" s="14">
        <f>G374</f>
        <v>123.92312473404617</v>
      </c>
      <c r="H372" s="14">
        <f>H375</f>
        <v>248.87964823317466</v>
      </c>
      <c r="I372" s="14">
        <f>I374</f>
        <v>164.55578035622665</v>
      </c>
      <c r="J372" s="14">
        <f>J374</f>
        <v>108.64505569632496</v>
      </c>
      <c r="K372" s="14">
        <f>K374</f>
        <v>179.87451657967375</v>
      </c>
      <c r="L372" s="14">
        <f>L375</f>
        <v>250.52296496697201</v>
      </c>
      <c r="M372" s="14">
        <f>M374</f>
        <v>132.750828803243</v>
      </c>
      <c r="N372" s="14">
        <f>N374</f>
        <v>145.81290828922195</v>
      </c>
      <c r="O372" s="14">
        <f>O375</f>
        <v>242.32539810256401</v>
      </c>
      <c r="P372" s="14">
        <f>P374</f>
        <v>157.91625933985821</v>
      </c>
      <c r="Q372" s="14">
        <f>Q374</f>
        <v>120.03458199752859</v>
      </c>
      <c r="R372" s="14">
        <f>R374</f>
        <v>169.51657001814939</v>
      </c>
      <c r="S372" s="10"/>
    </row>
    <row r="373" spans="1:19" s="1" customFormat="1">
      <c r="A373" s="8"/>
      <c r="B373" s="16" t="s">
        <v>2</v>
      </c>
      <c r="C373" s="16" t="s">
        <v>3</v>
      </c>
      <c r="D373" s="5" t="s">
        <v>4</v>
      </c>
      <c r="E373" s="5" t="s">
        <v>5</v>
      </c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</row>
    <row r="374" spans="1:19" s="1" customFormat="1">
      <c r="A374" s="7"/>
      <c r="B374" s="10">
        <v>1</v>
      </c>
      <c r="C374" s="10" t="s">
        <v>7</v>
      </c>
      <c r="D374" s="21">
        <f>MIN(F374:S374)</f>
        <v>108.64505569632496</v>
      </c>
      <c r="E374" s="22">
        <f>MAX(F374:S374)</f>
        <v>179.87451657967375</v>
      </c>
      <c r="F374" s="14">
        <f>LOG(G371/F371,2^(1/1200))</f>
        <v>140.10269551440001</v>
      </c>
      <c r="G374" s="14">
        <f>LOG(H371/G371,2^(1/1200))</f>
        <v>123.92312473404617</v>
      </c>
      <c r="H374" s="10"/>
      <c r="I374" s="14">
        <f>LOG(J371/I371,2^(1/1200))</f>
        <v>164.55578035622665</v>
      </c>
      <c r="J374" s="14">
        <f>LOG(K371/J371,2^(1/1200))</f>
        <v>108.64505569632496</v>
      </c>
      <c r="K374" s="14">
        <f>LOG(L371/K371,2^(1/1200))</f>
        <v>179.87451657967375</v>
      </c>
      <c r="L374" s="10"/>
      <c r="M374" s="14">
        <f>LOG(N371/M371,2^(1/1200))</f>
        <v>132.750828803243</v>
      </c>
      <c r="N374" s="14">
        <f>LOG(O371/N371,2^(1/1200))</f>
        <v>145.81290828922195</v>
      </c>
      <c r="O374" s="10"/>
      <c r="P374" s="14">
        <f>LOG(Q371/P371,2^(1/1200))</f>
        <v>157.91625933985821</v>
      </c>
      <c r="Q374" s="14">
        <f>LOG(R371/Q371,2^(1/1200))</f>
        <v>120.03458199752859</v>
      </c>
      <c r="R374" s="14">
        <f>LOG(S371/R371,2^(1/1200))</f>
        <v>169.51657001814939</v>
      </c>
      <c r="S374" s="10"/>
    </row>
    <row r="375" spans="1:19" s="1" customFormat="1">
      <c r="A375" s="7"/>
      <c r="B375" s="10">
        <v>1</v>
      </c>
      <c r="C375" s="10" t="s">
        <v>8</v>
      </c>
      <c r="D375" s="22">
        <f>MIN(F375:S375)</f>
        <v>242.32539810256401</v>
      </c>
      <c r="E375" s="21">
        <f>MAX(F375:S375)</f>
        <v>250.52296496697201</v>
      </c>
      <c r="F375" s="14"/>
      <c r="G375" s="14"/>
      <c r="H375" s="14">
        <f>LOG(I371/H371,2^(1/1200))</f>
        <v>248.87964823317466</v>
      </c>
      <c r="I375" s="14"/>
      <c r="J375" s="14"/>
      <c r="K375" s="14"/>
      <c r="L375" s="14">
        <f>LOG(M371/L371,2^(1/1200))</f>
        <v>250.52296496697201</v>
      </c>
      <c r="M375" s="14"/>
      <c r="N375" s="14"/>
      <c r="O375" s="14">
        <f>LOG(P371/O371,2^(1/1200))</f>
        <v>242.32539810256401</v>
      </c>
      <c r="P375" s="14"/>
      <c r="Q375" s="14"/>
      <c r="R375" s="14"/>
      <c r="S375" s="10"/>
    </row>
    <row r="376" spans="1:19" s="1" customFormat="1">
      <c r="A376" s="7"/>
      <c r="B376" s="10"/>
      <c r="C376" s="10"/>
      <c r="D376" s="21"/>
      <c r="E376" s="21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0"/>
    </row>
    <row r="377" spans="1:19" s="1" customFormat="1">
      <c r="A377" s="7"/>
      <c r="B377" s="10">
        <v>2</v>
      </c>
      <c r="C377" s="10" t="s">
        <v>9</v>
      </c>
      <c r="D377" s="21">
        <f>MIN(F377:S377)</f>
        <v>264.02582024844617</v>
      </c>
      <c r="E377" s="22">
        <f>MAX(F377:S377)</f>
        <v>289.55115201567799</v>
      </c>
      <c r="F377" s="14">
        <f>F374+G374</f>
        <v>264.02582024844617</v>
      </c>
      <c r="G377" s="10"/>
      <c r="H377" s="10"/>
      <c r="I377" s="14">
        <f>I374+J374</f>
        <v>273.20083605255161</v>
      </c>
      <c r="J377" s="14">
        <f>J374+K374</f>
        <v>288.51957227599871</v>
      </c>
      <c r="K377" s="10"/>
      <c r="L377" s="10"/>
      <c r="M377" s="14">
        <f>M374+N374</f>
        <v>278.56373709246498</v>
      </c>
      <c r="N377" s="10"/>
      <c r="O377" s="10"/>
      <c r="P377" s="14">
        <f>P374+Q374</f>
        <v>277.95084133738681</v>
      </c>
      <c r="Q377" s="14">
        <f>Q374+R374</f>
        <v>289.55115201567799</v>
      </c>
      <c r="R377" s="14" t="s">
        <v>6</v>
      </c>
      <c r="S377" s="10"/>
    </row>
    <row r="378" spans="1:19" s="1" customFormat="1">
      <c r="A378" s="7"/>
      <c r="B378" s="10">
        <v>2</v>
      </c>
      <c r="C378" s="10" t="s">
        <v>10</v>
      </c>
      <c r="D378" s="22">
        <f>MIN(F378:S378)</f>
        <v>372.80277296722085</v>
      </c>
      <c r="E378" s="21">
        <f>MAX(F378:S378)</f>
        <v>430.39748154664574</v>
      </c>
      <c r="F378" s="10"/>
      <c r="G378" s="14">
        <f>G374+H375</f>
        <v>372.80277296722085</v>
      </c>
      <c r="H378" s="14">
        <f>H375+I374</f>
        <v>413.43542858940134</v>
      </c>
      <c r="I378" s="10"/>
      <c r="J378" s="10"/>
      <c r="K378" s="14">
        <f>K374+L375</f>
        <v>430.39748154664574</v>
      </c>
      <c r="L378" s="14">
        <f>L375+M374</f>
        <v>383.27379377021498</v>
      </c>
      <c r="M378" s="10"/>
      <c r="N378" s="14">
        <f>N374+O375</f>
        <v>388.13830639178593</v>
      </c>
      <c r="O378" s="14">
        <f>O375+P374</f>
        <v>400.24165744242225</v>
      </c>
      <c r="P378" s="10"/>
      <c r="Q378" s="10"/>
      <c r="R378" s="10"/>
      <c r="S378" s="10"/>
    </row>
    <row r="379" spans="1:19" s="1" customFormat="1">
      <c r="A379" s="7"/>
      <c r="B379" s="10"/>
      <c r="C379" s="10"/>
      <c r="D379" s="21"/>
      <c r="E379" s="21"/>
      <c r="F379" s="10"/>
      <c r="G379" s="14"/>
      <c r="H379" s="14"/>
      <c r="I379" s="10"/>
      <c r="J379" s="10"/>
      <c r="K379" s="14"/>
      <c r="L379" s="14"/>
      <c r="M379" s="10"/>
      <c r="N379" s="14"/>
      <c r="O379" s="14"/>
      <c r="P379" s="10"/>
      <c r="Q379" s="10"/>
      <c r="R379" s="10"/>
      <c r="S379" s="10"/>
    </row>
    <row r="380" spans="1:19" s="1" customFormat="1">
      <c r="A380" s="7"/>
      <c r="B380" s="10">
        <v>3</v>
      </c>
      <c r="C380" s="10" t="s">
        <v>11</v>
      </c>
      <c r="D380" s="21">
        <f>MIN(F380:S380)</f>
        <v>447.46741135553623</v>
      </c>
      <c r="E380" s="22">
        <f>MAX(F380:S380)</f>
        <v>453.07535263222536</v>
      </c>
      <c r="F380" s="10"/>
      <c r="G380" s="10"/>
      <c r="H380" s="10"/>
      <c r="I380" s="14">
        <f>I372+J372+K372</f>
        <v>453.07535263222536</v>
      </c>
      <c r="J380" s="10"/>
      <c r="K380" s="10"/>
      <c r="L380" s="10"/>
      <c r="M380" s="10"/>
      <c r="N380" s="10"/>
      <c r="O380" s="10"/>
      <c r="P380" s="14">
        <f>P372+Q372+R372</f>
        <v>447.46741135553623</v>
      </c>
      <c r="Q380" s="14"/>
      <c r="R380" s="10"/>
      <c r="S380" s="10"/>
    </row>
    <row r="381" spans="1:19" s="1" customFormat="1">
      <c r="A381" s="7"/>
      <c r="B381" s="10">
        <v>3</v>
      </c>
      <c r="C381" s="10" t="s">
        <v>12</v>
      </c>
      <c r="D381" s="22">
        <f>MIN(F381:S381)</f>
        <v>512.9054684816208</v>
      </c>
      <c r="E381" s="23">
        <f>MAX(F381:S381)</f>
        <v>563.14831034988879</v>
      </c>
      <c r="F381" s="14">
        <f>F372+G372+H372</f>
        <v>512.9054684816208</v>
      </c>
      <c r="G381" s="14">
        <f>G372+H372+I372</f>
        <v>537.3585533234475</v>
      </c>
      <c r="H381" s="14">
        <f>H372+I372+J372</f>
        <v>522.08048428572624</v>
      </c>
      <c r="I381" s="10"/>
      <c r="J381" s="14">
        <f t="shared" ref="J381:O381" si="27">J372+K372+L372</f>
        <v>539.04253724297075</v>
      </c>
      <c r="K381" s="14">
        <f t="shared" si="27"/>
        <v>563.14831034988879</v>
      </c>
      <c r="L381" s="14">
        <f t="shared" si="27"/>
        <v>529.0867020594369</v>
      </c>
      <c r="M381" s="14">
        <f t="shared" si="27"/>
        <v>520.88913519502898</v>
      </c>
      <c r="N381" s="14">
        <f t="shared" si="27"/>
        <v>546.05456573164417</v>
      </c>
      <c r="O381" s="14">
        <f t="shared" si="27"/>
        <v>520.27623943995081</v>
      </c>
      <c r="P381" s="10"/>
      <c r="Q381" s="10"/>
      <c r="R381" s="10"/>
      <c r="S381" s="10"/>
    </row>
    <row r="382" spans="1:19" s="1" customFormat="1">
      <c r="A382" s="7"/>
      <c r="B382" s="10"/>
      <c r="C382" s="10"/>
      <c r="D382" s="21"/>
      <c r="E382" s="21"/>
      <c r="F382" s="14"/>
      <c r="G382" s="14"/>
      <c r="H382" s="14"/>
      <c r="I382" s="10"/>
      <c r="J382" s="14"/>
      <c r="K382" s="14"/>
      <c r="L382" s="14"/>
      <c r="M382" s="14"/>
      <c r="N382" s="14"/>
      <c r="O382" s="14"/>
      <c r="P382" s="10"/>
      <c r="Q382" s="10"/>
      <c r="R382" s="10"/>
      <c r="S382" s="10"/>
    </row>
    <row r="383" spans="1:19" s="1" customFormat="1">
      <c r="A383" s="7"/>
      <c r="B383" s="10">
        <v>4</v>
      </c>
      <c r="C383" s="10" t="s">
        <v>13</v>
      </c>
      <c r="D383" s="23">
        <f>MIN(F383:S383)</f>
        <v>646.00360901977251</v>
      </c>
      <c r="E383" s="22">
        <f>MAX(F383:S383)</f>
        <v>708.96121863911071</v>
      </c>
      <c r="F383" s="14">
        <f t="shared" ref="F383:K383" si="28">SUM(F372:I372)</f>
        <v>677.46124883784751</v>
      </c>
      <c r="G383" s="14">
        <f t="shared" si="28"/>
        <v>646.00360901977251</v>
      </c>
      <c r="H383" s="14">
        <f t="shared" si="28"/>
        <v>701.95500086540005</v>
      </c>
      <c r="I383" s="14">
        <f t="shared" si="28"/>
        <v>703.59831759919734</v>
      </c>
      <c r="J383" s="14">
        <f t="shared" si="28"/>
        <v>671.79336604621381</v>
      </c>
      <c r="K383" s="14">
        <f t="shared" si="28"/>
        <v>708.96121863911071</v>
      </c>
      <c r="L383" s="10"/>
      <c r="M383" s="14">
        <f>SUM(M372:P372)</f>
        <v>678.80539453488723</v>
      </c>
      <c r="N383" s="14">
        <f>SUM(N372:Q372)</f>
        <v>666.08914772917274</v>
      </c>
      <c r="O383" s="14">
        <f>SUM(O372:R372)</f>
        <v>689.79280945810024</v>
      </c>
      <c r="P383" s="10"/>
      <c r="Q383" s="10"/>
      <c r="R383" s="10"/>
      <c r="S383" s="10"/>
    </row>
    <row r="384" spans="1:19" s="1" customFormat="1">
      <c r="A384" s="7"/>
      <c r="B384" s="10">
        <v>4</v>
      </c>
      <c r="C384" s="10" t="s">
        <v>14</v>
      </c>
      <c r="D384" s="22">
        <f>MIN(F384:S384)</f>
        <v>771.41210016200091</v>
      </c>
      <c r="E384" s="21">
        <f>MAX(F384:S384)</f>
        <v>771.41210016200091</v>
      </c>
      <c r="F384" s="10"/>
      <c r="G384" s="10"/>
      <c r="H384" s="10"/>
      <c r="I384" s="10"/>
      <c r="J384" s="10"/>
      <c r="K384" s="10"/>
      <c r="L384" s="14">
        <f>SUM(L372:O372)</f>
        <v>771.41210016200091</v>
      </c>
      <c r="M384" s="10"/>
      <c r="N384" s="10"/>
      <c r="O384" s="10"/>
      <c r="P384" s="10"/>
      <c r="Q384" s="10"/>
      <c r="R384" s="10"/>
      <c r="S384" s="10"/>
    </row>
    <row r="385" spans="1:19" s="1" customFormat="1">
      <c r="A385" s="7"/>
      <c r="B385" s="10"/>
      <c r="C385" s="10"/>
      <c r="D385" s="20"/>
      <c r="E385" s="2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</row>
    <row r="386" spans="1:19" s="1" customFormat="1">
      <c r="A386" s="7"/>
      <c r="B386" s="10">
        <v>5</v>
      </c>
      <c r="C386" s="10" t="s">
        <v>15</v>
      </c>
      <c r="D386" s="21">
        <f>MIN(F386:S386)</f>
        <v>786.10630453417252</v>
      </c>
      <c r="E386" s="22">
        <f>MAX(F386:S386)</f>
        <v>836.34914640244028</v>
      </c>
      <c r="F386" s="14">
        <f>SUM(F372:J372)</f>
        <v>786.10630453417252</v>
      </c>
      <c r="G386" s="14">
        <f>SUM(G372:K372)</f>
        <v>825.87812559944632</v>
      </c>
      <c r="H386" s="10"/>
      <c r="I386" s="14">
        <f>SUM(I372:M372)</f>
        <v>836.34914640244028</v>
      </c>
      <c r="J386" s="14">
        <f>SUM(J372:N372)</f>
        <v>817.60627433543573</v>
      </c>
      <c r="K386" s="10"/>
      <c r="L386" s="10"/>
      <c r="M386" s="14">
        <f>SUM(M372:Q372)</f>
        <v>798.83997653241579</v>
      </c>
      <c r="N386" s="14">
        <f>SUM(N372:R372)</f>
        <v>835.60571774732216</v>
      </c>
      <c r="O386" s="10"/>
      <c r="P386" s="10"/>
      <c r="Q386" s="10"/>
      <c r="R386" s="10"/>
      <c r="S386" s="10"/>
    </row>
    <row r="387" spans="1:19" s="1" customFormat="1">
      <c r="A387" s="7"/>
      <c r="B387" s="10">
        <v>5</v>
      </c>
      <c r="C387" s="10" t="s">
        <v>16</v>
      </c>
      <c r="D387" s="22">
        <f>MIN(F387:S387)</f>
        <v>929.32835950185915</v>
      </c>
      <c r="E387" s="21">
        <f>MAX(F387:S387)</f>
        <v>952.47796583237209</v>
      </c>
      <c r="F387" s="10"/>
      <c r="G387" s="10"/>
      <c r="H387" s="14">
        <f>SUM(H372:L372)</f>
        <v>952.47796583237209</v>
      </c>
      <c r="I387" s="10"/>
      <c r="J387" s="10"/>
      <c r="K387" s="14">
        <f>SUM(K372:O372)</f>
        <v>951.28661674167472</v>
      </c>
      <c r="L387" s="14">
        <f>SUM(L372:P372)</f>
        <v>929.32835950185915</v>
      </c>
      <c r="M387" s="10"/>
      <c r="N387" s="10"/>
      <c r="O387" s="10"/>
      <c r="P387" s="10"/>
      <c r="Q387" s="10"/>
      <c r="R387" s="10"/>
      <c r="S387" s="10"/>
    </row>
    <row r="388" spans="1:19" s="1" customFormat="1">
      <c r="A388" s="7"/>
      <c r="B388" s="10"/>
      <c r="C388" s="10"/>
      <c r="D388" s="20"/>
      <c r="E388" s="2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</row>
    <row r="389" spans="1:19" s="1" customFormat="1">
      <c r="A389" s="7"/>
      <c r="B389" s="10">
        <v>6</v>
      </c>
      <c r="C389" s="10" t="s">
        <v>17</v>
      </c>
      <c r="D389" s="21">
        <f>MIN(F389:S389)</f>
        <v>965.98082111384633</v>
      </c>
      <c r="E389" s="22">
        <f>MAX(F389:S389)</f>
        <v>982.16205469166221</v>
      </c>
      <c r="F389" s="14">
        <f>SUM(F372:K372)</f>
        <v>965.98082111384633</v>
      </c>
      <c r="G389" s="10"/>
      <c r="H389" s="10"/>
      <c r="I389" s="14">
        <f>SUM(I372:N372)</f>
        <v>982.16205469166221</v>
      </c>
      <c r="J389" s="10"/>
      <c r="K389" s="10"/>
      <c r="L389" s="10"/>
      <c r="M389" s="14">
        <f>SUM(M372:R372)</f>
        <v>968.35654655056521</v>
      </c>
      <c r="N389" s="14" t="s">
        <v>6</v>
      </c>
      <c r="O389" s="10"/>
      <c r="P389" s="10"/>
      <c r="Q389" s="10"/>
      <c r="R389" s="10"/>
      <c r="S389" s="10"/>
    </row>
    <row r="390" spans="1:19" s="1" customFormat="1">
      <c r="A390" s="7"/>
      <c r="B390" s="10">
        <v>6</v>
      </c>
      <c r="C390" s="10" t="s">
        <v>18</v>
      </c>
      <c r="D390" s="22">
        <f>MIN(F390:S390)</f>
        <v>1049.3629414993877</v>
      </c>
      <c r="E390" s="21">
        <f>MAX(F390:S390)</f>
        <v>1109.2028760815328</v>
      </c>
      <c r="F390" s="10"/>
      <c r="G390" s="14">
        <f>SUM(G372:L372)</f>
        <v>1076.4010905664184</v>
      </c>
      <c r="H390" s="14">
        <f>SUM(H372:M372)</f>
        <v>1085.228794635615</v>
      </c>
      <c r="I390" s="10"/>
      <c r="J390" s="14">
        <f>SUM(J372:O372)</f>
        <v>1059.9316724379996</v>
      </c>
      <c r="K390" s="14">
        <f>SUM(K372:P372)</f>
        <v>1109.2028760815328</v>
      </c>
      <c r="L390" s="14">
        <f>SUM(L372:Q372)</f>
        <v>1049.3629414993877</v>
      </c>
      <c r="M390" s="10"/>
      <c r="N390" s="10"/>
      <c r="O390" s="10"/>
      <c r="P390" s="10"/>
      <c r="Q390" s="10"/>
      <c r="R390" s="10"/>
      <c r="S390" s="10"/>
    </row>
    <row r="391" spans="1:19" s="1" customFormat="1">
      <c r="A391" s="7"/>
      <c r="B391" s="10"/>
      <c r="C391" s="10"/>
      <c r="D391" s="20"/>
      <c r="E391" s="2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</row>
    <row r="392" spans="1:19" s="1" customFormat="1">
      <c r="A392" s="7"/>
      <c r="B392" s="10">
        <v>7</v>
      </c>
      <c r="C392" s="10" t="s">
        <v>19</v>
      </c>
      <c r="D392" s="22">
        <f>MIN(F392:S392)</f>
        <v>1209.1519193696613</v>
      </c>
      <c r="E392" s="22">
        <f>MAX(F392:S392)</f>
        <v>1231.041702924837</v>
      </c>
      <c r="F392" s="14">
        <f t="shared" ref="F392:L392" si="29">SUM(F372:L372)</f>
        <v>1216.5037860808184</v>
      </c>
      <c r="G392" s="14">
        <f t="shared" si="29"/>
        <v>1209.1519193696613</v>
      </c>
      <c r="H392" s="14">
        <f t="shared" si="29"/>
        <v>1231.041702924837</v>
      </c>
      <c r="I392" s="14">
        <f t="shared" si="29"/>
        <v>1224.4874527942261</v>
      </c>
      <c r="J392" s="14">
        <f t="shared" si="29"/>
        <v>1217.8479317778579</v>
      </c>
      <c r="K392" s="14">
        <f t="shared" si="29"/>
        <v>1229.2374580790615</v>
      </c>
      <c r="L392" s="14">
        <f t="shared" si="29"/>
        <v>1218.8795115175371</v>
      </c>
      <c r="M392" s="14" t="s">
        <v>6</v>
      </c>
      <c r="N392" s="14" t="s">
        <v>6</v>
      </c>
      <c r="O392" s="10"/>
      <c r="P392" s="10"/>
      <c r="Q392" s="10"/>
      <c r="R392" s="10"/>
      <c r="S392" s="10"/>
    </row>
    <row r="393" spans="1:19" s="1" customFormat="1">
      <c r="A393" s="7"/>
      <c r="B393" s="10"/>
      <c r="C393" s="10"/>
      <c r="D393" s="20"/>
      <c r="E393" s="2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</row>
    <row r="394" spans="1:19" s="1" customFormat="1">
      <c r="A394" s="7"/>
      <c r="B394" s="10">
        <v>8</v>
      </c>
      <c r="C394" s="10" t="s">
        <v>20</v>
      </c>
      <c r="D394" s="21">
        <f>MIN(F394:S394)</f>
        <v>1337.8825137753865</v>
      </c>
      <c r="E394" s="22">
        <f>MAX(F394:S394)</f>
        <v>1398.7540280972109</v>
      </c>
      <c r="F394" s="14">
        <f>SUM(F372:M372)</f>
        <v>1349.2546148840613</v>
      </c>
      <c r="G394" s="14">
        <f>SUM(G372:N372)</f>
        <v>1354.9648276588832</v>
      </c>
      <c r="H394" s="10"/>
      <c r="I394" s="14">
        <f>SUM(I372:P372)</f>
        <v>1382.4037121340843</v>
      </c>
      <c r="J394" s="14">
        <f>SUM(J372:Q372)</f>
        <v>1337.8825137753865</v>
      </c>
      <c r="K394" s="14">
        <f>SUM(K372:R372)</f>
        <v>1398.7540280972109</v>
      </c>
      <c r="L394" s="14" t="s">
        <v>6</v>
      </c>
      <c r="M394" s="14" t="s">
        <v>6</v>
      </c>
      <c r="N394" s="14" t="s">
        <v>6</v>
      </c>
      <c r="O394" s="10"/>
      <c r="P394" s="10"/>
      <c r="Q394" s="10"/>
      <c r="R394" s="10"/>
      <c r="S394" s="10"/>
    </row>
    <row r="395" spans="1:19" s="1" customFormat="1">
      <c r="A395" s="7"/>
      <c r="B395" s="10">
        <v>8</v>
      </c>
      <c r="C395" s="10" t="s">
        <v>21</v>
      </c>
      <c r="D395" s="22">
        <f>MIN(F395:S395)</f>
        <v>1473.3671010274011</v>
      </c>
      <c r="E395" s="21">
        <f>MAX(F395:S395)</f>
        <v>1473.3671010274011</v>
      </c>
      <c r="F395" s="10"/>
      <c r="G395" s="10"/>
      <c r="H395" s="14">
        <f>SUM(H372:O372)</f>
        <v>1473.3671010274011</v>
      </c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</row>
    <row r="396" spans="1:19" s="1" customFormat="1">
      <c r="A396" s="7"/>
      <c r="B396" s="10"/>
      <c r="C396" s="10"/>
      <c r="D396" s="20"/>
      <c r="E396" s="2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</row>
    <row r="397" spans="1:19" s="1" customFormat="1">
      <c r="A397" s="7"/>
      <c r="B397" s="10">
        <v>9</v>
      </c>
      <c r="C397" s="10" t="s">
        <v>22</v>
      </c>
      <c r="D397" s="21">
        <f>MIN(F397:S397)</f>
        <v>1495.0675231732832</v>
      </c>
      <c r="E397" s="22">
        <f>MAX(F397:S397)</f>
        <v>1507.399083793536</v>
      </c>
      <c r="F397" s="14">
        <f>SUM(F372:N372)</f>
        <v>1495.0675231732832</v>
      </c>
      <c r="G397" s="10"/>
      <c r="H397" s="10"/>
      <c r="I397" s="14">
        <f>SUM(I372:Q372)</f>
        <v>1502.438294131613</v>
      </c>
      <c r="J397" s="14">
        <f>SUM(J372:R372)</f>
        <v>1507.399083793536</v>
      </c>
      <c r="K397" s="14" t="s">
        <v>6</v>
      </c>
      <c r="L397" s="14" t="s">
        <v>6</v>
      </c>
      <c r="M397" s="14" t="s">
        <v>6</v>
      </c>
      <c r="N397" s="14" t="s">
        <v>6</v>
      </c>
      <c r="O397" s="10"/>
      <c r="P397" s="10"/>
      <c r="Q397" s="10"/>
      <c r="R397" s="10"/>
      <c r="S397" s="10"/>
    </row>
    <row r="398" spans="1:19" s="1" customFormat="1">
      <c r="A398" s="7"/>
      <c r="B398" s="10">
        <v>9</v>
      </c>
      <c r="C398" s="10" t="s">
        <v>23</v>
      </c>
      <c r="D398" s="22">
        <f>MIN(F398:S398)</f>
        <v>1597.2902257614473</v>
      </c>
      <c r="E398" s="21">
        <f>MAX(F398:S398)</f>
        <v>1631.2833603672593</v>
      </c>
      <c r="F398" s="10"/>
      <c r="G398" s="14">
        <f>SUM(G372:O372)</f>
        <v>1597.2902257614473</v>
      </c>
      <c r="H398" s="14">
        <f>SUM(H372:P372)</f>
        <v>1631.2833603672593</v>
      </c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</row>
    <row r="399" spans="1:19" s="1" customFormat="1">
      <c r="A399" s="7"/>
      <c r="B399" s="10"/>
      <c r="C399" s="10"/>
      <c r="D399" s="20"/>
      <c r="E399" s="2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</row>
    <row r="400" spans="1:19" s="1" customFormat="1">
      <c r="A400" s="7"/>
      <c r="B400" s="10">
        <v>10</v>
      </c>
      <c r="C400" s="10" t="s">
        <v>24</v>
      </c>
      <c r="D400" s="21">
        <f>MIN(F400:S400)</f>
        <v>1671.9548641497624</v>
      </c>
      <c r="E400" s="22">
        <f>MAX(F400:S400)</f>
        <v>1671.9548641497624</v>
      </c>
      <c r="F400" s="10"/>
      <c r="G400" s="10"/>
      <c r="H400" s="10"/>
      <c r="I400" s="14">
        <f>SUM(I372:R372)</f>
        <v>1671.9548641497624</v>
      </c>
      <c r="J400" s="14" t="s">
        <v>6</v>
      </c>
      <c r="K400" s="14" t="s">
        <v>6</v>
      </c>
      <c r="L400" s="14" t="s">
        <v>6</v>
      </c>
      <c r="M400" s="14" t="s">
        <v>6</v>
      </c>
      <c r="N400" s="14" t="s">
        <v>6</v>
      </c>
      <c r="O400" s="10"/>
      <c r="P400" s="10"/>
      <c r="Q400" s="10"/>
      <c r="R400" s="10"/>
      <c r="S400" s="10"/>
    </row>
    <row r="401" spans="1:19" s="1" customFormat="1">
      <c r="A401" s="7"/>
      <c r="B401" s="10">
        <v>10</v>
      </c>
      <c r="C401" s="10" t="s">
        <v>25</v>
      </c>
      <c r="D401" s="22">
        <f>MIN(F401:S401)</f>
        <v>1737.3929212758471</v>
      </c>
      <c r="E401" s="23">
        <f>MAX(F401:S401)</f>
        <v>1755.2064851013056</v>
      </c>
      <c r="F401" s="14">
        <f>SUM(F372:O372)</f>
        <v>1737.3929212758471</v>
      </c>
      <c r="G401" s="14">
        <f>SUM(G372:P372)</f>
        <v>1755.2064851013056</v>
      </c>
      <c r="H401" s="14">
        <f>SUM(H372:Q372)</f>
        <v>1751.317942364788</v>
      </c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</row>
    <row r="402" spans="1:19" s="1" customFormat="1">
      <c r="A402" s="7"/>
      <c r="B402" s="10"/>
      <c r="C402" s="10"/>
      <c r="D402" s="20"/>
      <c r="E402" s="2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</row>
    <row r="403" spans="1:19" s="1" customFormat="1">
      <c r="A403" s="7"/>
      <c r="B403" s="10">
        <v>11</v>
      </c>
      <c r="C403" s="10" t="s">
        <v>26</v>
      </c>
      <c r="D403" s="23">
        <f>MIN(F403:S403)</f>
        <v>1875.2410670988343</v>
      </c>
      <c r="E403" s="21">
        <f>MAX(F403:S403)</f>
        <v>1920.8345123829374</v>
      </c>
      <c r="F403" s="14">
        <f>SUM(F372:P372)</f>
        <v>1895.3091806157054</v>
      </c>
      <c r="G403" s="14">
        <f>SUM(G372:Q372)</f>
        <v>1875.2410670988343</v>
      </c>
      <c r="H403" s="14">
        <f>SUM(H372:R372)</f>
        <v>1920.8345123829374</v>
      </c>
      <c r="I403" s="14" t="s">
        <v>6</v>
      </c>
      <c r="J403" s="14" t="s">
        <v>6</v>
      </c>
      <c r="K403" s="14" t="s">
        <v>6</v>
      </c>
      <c r="L403" s="14" t="s">
        <v>6</v>
      </c>
      <c r="M403" s="14" t="s">
        <v>6</v>
      </c>
      <c r="N403" s="14" t="s">
        <v>6</v>
      </c>
      <c r="O403" s="10"/>
      <c r="P403" s="10"/>
      <c r="Q403" s="10"/>
      <c r="R403" s="10"/>
      <c r="S403" s="10"/>
    </row>
    <row r="404" spans="1:19" s="1" customFormat="1">
      <c r="A404" s="7"/>
      <c r="B404" s="10">
        <v>11</v>
      </c>
      <c r="C404" s="10" t="s">
        <v>27</v>
      </c>
      <c r="D404" s="20" t="s">
        <v>28</v>
      </c>
      <c r="E404" s="20" t="s">
        <v>28</v>
      </c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</row>
    <row r="405" spans="1:19" s="1" customFormat="1">
      <c r="A405" s="7"/>
      <c r="B405" s="10"/>
      <c r="C405" s="10"/>
      <c r="D405" s="20"/>
      <c r="E405" s="2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</row>
    <row r="406" spans="1:19" s="1" customFormat="1">
      <c r="A406" s="7"/>
      <c r="B406" s="10">
        <v>12</v>
      </c>
      <c r="C406" s="10" t="s">
        <v>29</v>
      </c>
      <c r="D406" s="21">
        <f>MIN(F406:S406)</f>
        <v>2015.343762613234</v>
      </c>
      <c r="E406" s="21">
        <f>MAX(F406:S406)</f>
        <v>2044.7576371169837</v>
      </c>
      <c r="F406" s="14">
        <f>SUM(F372:Q372)</f>
        <v>2015.343762613234</v>
      </c>
      <c r="G406" s="14">
        <f>SUM(G372:R372)</f>
        <v>2044.7576371169837</v>
      </c>
      <c r="H406" s="14" t="s">
        <v>6</v>
      </c>
      <c r="I406" s="14" t="s">
        <v>6</v>
      </c>
      <c r="J406" s="14" t="s">
        <v>6</v>
      </c>
      <c r="K406" s="14" t="s">
        <v>6</v>
      </c>
      <c r="L406" s="14" t="s">
        <v>6</v>
      </c>
      <c r="M406" s="14" t="s">
        <v>6</v>
      </c>
      <c r="N406" s="14" t="s">
        <v>6</v>
      </c>
      <c r="O406" s="10"/>
      <c r="P406" s="10"/>
      <c r="Q406" s="10"/>
      <c r="R406" s="10"/>
      <c r="S406" s="10"/>
    </row>
    <row r="407" spans="1:19" s="1" customFormat="1">
      <c r="A407" s="7"/>
      <c r="B407" s="10">
        <v>12</v>
      </c>
      <c r="C407" s="10" t="s">
        <v>30</v>
      </c>
      <c r="D407" s="20" t="s">
        <v>28</v>
      </c>
      <c r="E407" s="20" t="s">
        <v>28</v>
      </c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</row>
    <row r="408" spans="1:19" s="1" customFormat="1">
      <c r="A408" s="7"/>
      <c r="B408" s="10"/>
      <c r="C408" s="10"/>
      <c r="D408" s="20"/>
      <c r="E408" s="2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</row>
    <row r="409" spans="1:19" s="1" customFormat="1">
      <c r="A409" s="7"/>
      <c r="B409" s="10">
        <v>13</v>
      </c>
      <c r="C409" s="10" t="s">
        <v>31</v>
      </c>
      <c r="D409" s="21">
        <f>MIN(F409:S409)</f>
        <v>2184.8603326313832</v>
      </c>
      <c r="E409" s="21">
        <f>MAX(F409:S409)</f>
        <v>2184.8603326313832</v>
      </c>
      <c r="F409" s="14">
        <f>SUM(F372:R372)</f>
        <v>2184.8603326313832</v>
      </c>
      <c r="G409" s="14" t="s">
        <v>6</v>
      </c>
      <c r="H409" s="14" t="s">
        <v>6</v>
      </c>
      <c r="I409" s="14" t="s">
        <v>6</v>
      </c>
      <c r="J409" s="14" t="s">
        <v>6</v>
      </c>
      <c r="K409" s="14" t="s">
        <v>6</v>
      </c>
      <c r="L409" s="14" t="s">
        <v>6</v>
      </c>
      <c r="M409" s="14" t="s">
        <v>6</v>
      </c>
      <c r="N409" s="14" t="s">
        <v>6</v>
      </c>
      <c r="O409" s="10"/>
      <c r="P409" s="10"/>
      <c r="Q409" s="10"/>
      <c r="R409" s="10"/>
      <c r="S409" s="10"/>
    </row>
    <row r="410" spans="1:19" s="1" customFormat="1">
      <c r="A410" s="7"/>
      <c r="B410" s="10">
        <v>13</v>
      </c>
      <c r="C410" s="10" t="s">
        <v>32</v>
      </c>
      <c r="D410" s="20" t="s">
        <v>28</v>
      </c>
      <c r="E410" s="20" t="s">
        <v>28</v>
      </c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</row>
    <row r="411" spans="1:19" s="1" customFormat="1">
      <c r="A411" s="7"/>
      <c r="B411" s="10"/>
      <c r="C411" s="10"/>
      <c r="D411" s="20"/>
      <c r="E411" s="2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</row>
    <row r="412" spans="1:19" s="1" customFormat="1">
      <c r="A412" s="8" t="s">
        <v>0</v>
      </c>
      <c r="B412" s="16"/>
      <c r="C412" s="16">
        <v>19</v>
      </c>
      <c r="D412" s="3" t="s">
        <v>1</v>
      </c>
      <c r="E412" s="3"/>
      <c r="F412" s="12">
        <v>307</v>
      </c>
      <c r="G412" s="12">
        <v>331</v>
      </c>
      <c r="H412" s="12">
        <v>355</v>
      </c>
      <c r="I412" s="12">
        <v>424</v>
      </c>
      <c r="J412" s="12">
        <v>448</v>
      </c>
      <c r="K412" s="12">
        <v>478</v>
      </c>
      <c r="L412" s="12">
        <v>527</v>
      </c>
      <c r="M412" s="12">
        <v>617</v>
      </c>
      <c r="N412" s="12">
        <v>666</v>
      </c>
      <c r="O412" s="12">
        <v>714</v>
      </c>
      <c r="P412" s="12">
        <v>861</v>
      </c>
      <c r="Q412" s="12">
        <v>918</v>
      </c>
      <c r="R412" s="12">
        <v>990</v>
      </c>
      <c r="S412" s="12">
        <v>1088</v>
      </c>
    </row>
    <row r="413" spans="1:19" s="1" customFormat="1">
      <c r="A413" s="9"/>
      <c r="B413" s="17"/>
      <c r="C413" s="17"/>
      <c r="D413" s="24"/>
      <c r="E413" s="24"/>
      <c r="F413" s="14">
        <f>F415</f>
        <v>130.31107372444836</v>
      </c>
      <c r="G413" s="14">
        <f>G415</f>
        <v>121.18536910179434</v>
      </c>
      <c r="H413" s="14">
        <f>H416</f>
        <v>307.49428820539123</v>
      </c>
      <c r="I413" s="14">
        <f>I415</f>
        <v>95.321360993287612</v>
      </c>
      <c r="J413" s="14">
        <f>J415</f>
        <v>112.21426310777551</v>
      </c>
      <c r="K413" s="14">
        <f>K415</f>
        <v>168.95081238776234</v>
      </c>
      <c r="L413" s="14">
        <f>L416</f>
        <v>272.96103301464905</v>
      </c>
      <c r="M413" s="14">
        <f>M415</f>
        <v>132.30202550621553</v>
      </c>
      <c r="N413" s="14">
        <f>N415</f>
        <v>120.48227634940713</v>
      </c>
      <c r="O413" s="14">
        <f>O416</f>
        <v>324.10699604129888</v>
      </c>
      <c r="P413" s="14">
        <f>P415</f>
        <v>110.97709922035861</v>
      </c>
      <c r="Q413" s="14">
        <f>Q415</f>
        <v>130.72124586379911</v>
      </c>
      <c r="R413" s="14">
        <f>R415</f>
        <v>163.41375154004385</v>
      </c>
      <c r="S413" s="10"/>
    </row>
    <row r="414" spans="1:19" s="1" customFormat="1">
      <c r="A414" s="8"/>
      <c r="B414" s="16" t="s">
        <v>2</v>
      </c>
      <c r="C414" s="16" t="s">
        <v>3</v>
      </c>
      <c r="D414" s="5" t="s">
        <v>4</v>
      </c>
      <c r="E414" s="5" t="s">
        <v>5</v>
      </c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</row>
    <row r="415" spans="1:19" s="1" customFormat="1">
      <c r="A415" s="7"/>
      <c r="B415" s="10">
        <v>1</v>
      </c>
      <c r="C415" s="10" t="s">
        <v>7</v>
      </c>
      <c r="D415" s="21">
        <f>MIN(F415:S415)</f>
        <v>95.321360993287612</v>
      </c>
      <c r="E415" s="22">
        <f>MAX(F415:S415)</f>
        <v>168.95081238776234</v>
      </c>
      <c r="F415" s="14">
        <f>LOG(G412/F412,2^(1/1200))</f>
        <v>130.31107372444836</v>
      </c>
      <c r="G415" s="14">
        <f>LOG(H412/G412,2^(1/1200))</f>
        <v>121.18536910179434</v>
      </c>
      <c r="H415" s="10"/>
      <c r="I415" s="14">
        <f>LOG(J412/I412,2^(1/1200))</f>
        <v>95.321360993287612</v>
      </c>
      <c r="J415" s="14">
        <f>LOG(K412/J412,2^(1/1200))</f>
        <v>112.21426310777551</v>
      </c>
      <c r="K415" s="14">
        <f>LOG(L412/K412,2^(1/1200))</f>
        <v>168.95081238776234</v>
      </c>
      <c r="L415" s="10"/>
      <c r="M415" s="14">
        <f>LOG(N412/M412,2^(1/1200))</f>
        <v>132.30202550621553</v>
      </c>
      <c r="N415" s="14">
        <f>LOG(O412/N412,2^(1/1200))</f>
        <v>120.48227634940713</v>
      </c>
      <c r="O415" s="10"/>
      <c r="P415" s="14">
        <f>LOG(Q412/P412,2^(1/1200))</f>
        <v>110.97709922035861</v>
      </c>
      <c r="Q415" s="14">
        <f>LOG(R412/Q412,2^(1/1200))</f>
        <v>130.72124586379911</v>
      </c>
      <c r="R415" s="14">
        <f>LOG(S412/R412,2^(1/1200))</f>
        <v>163.41375154004385</v>
      </c>
      <c r="S415" s="10"/>
    </row>
    <row r="416" spans="1:19" s="1" customFormat="1">
      <c r="A416" s="7"/>
      <c r="B416" s="10">
        <v>1</v>
      </c>
      <c r="C416" s="10" t="s">
        <v>8</v>
      </c>
      <c r="D416" s="22">
        <f>MIN(F416:S416)</f>
        <v>272.96103301464905</v>
      </c>
      <c r="E416" s="21">
        <f>MAX(F416:S416)</f>
        <v>324.10699604129888</v>
      </c>
      <c r="F416" s="14"/>
      <c r="G416" s="14"/>
      <c r="H416" s="14">
        <f>LOG(I412/H412,2^(1/1200))</f>
        <v>307.49428820539123</v>
      </c>
      <c r="I416" s="14"/>
      <c r="J416" s="14"/>
      <c r="K416" s="14"/>
      <c r="L416" s="14">
        <f>LOG(M412/L412,2^(1/1200))</f>
        <v>272.96103301464905</v>
      </c>
      <c r="M416" s="14"/>
      <c r="N416" s="14"/>
      <c r="O416" s="14">
        <f>LOG(P412/O412,2^(1/1200))</f>
        <v>324.10699604129888</v>
      </c>
      <c r="P416" s="14"/>
      <c r="Q416" s="14"/>
      <c r="R416" s="14"/>
      <c r="S416" s="10"/>
    </row>
    <row r="417" spans="1:19" s="1" customFormat="1">
      <c r="A417" s="7"/>
      <c r="B417" s="10"/>
      <c r="C417" s="10"/>
      <c r="D417" s="21"/>
      <c r="E417" s="21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0"/>
    </row>
    <row r="418" spans="1:19" s="1" customFormat="1">
      <c r="A418" s="7"/>
      <c r="B418" s="10">
        <v>2</v>
      </c>
      <c r="C418" s="10" t="s">
        <v>9</v>
      </c>
      <c r="D418" s="21">
        <f>MIN(F418:S418)</f>
        <v>207.53562410106312</v>
      </c>
      <c r="E418" s="22">
        <f>MAX(F418:S418)</f>
        <v>294.13499740384293</v>
      </c>
      <c r="F418" s="14">
        <f>F415+G415</f>
        <v>251.49644282624268</v>
      </c>
      <c r="G418" s="10"/>
      <c r="H418" s="10"/>
      <c r="I418" s="14">
        <f>I415+J415</f>
        <v>207.53562410106312</v>
      </c>
      <c r="J418" s="14">
        <f>J415+K415</f>
        <v>281.16507549553785</v>
      </c>
      <c r="K418" s="10"/>
      <c r="L418" s="10"/>
      <c r="M418" s="14">
        <f>M415+N415</f>
        <v>252.78430185562266</v>
      </c>
      <c r="N418" s="10"/>
      <c r="O418" s="10"/>
      <c r="P418" s="14">
        <f>P415+Q415</f>
        <v>241.69834508415772</v>
      </c>
      <c r="Q418" s="14">
        <f>Q415+R415</f>
        <v>294.13499740384293</v>
      </c>
      <c r="R418" s="14" t="s">
        <v>6</v>
      </c>
      <c r="S418" s="10"/>
    </row>
    <row r="419" spans="1:19" s="1" customFormat="1">
      <c r="A419" s="7"/>
      <c r="B419" s="10">
        <v>2</v>
      </c>
      <c r="C419" s="10" t="s">
        <v>10</v>
      </c>
      <c r="D419" s="22">
        <f>MIN(F419:S419)</f>
        <v>402.81564919867884</v>
      </c>
      <c r="E419" s="21">
        <f>MAX(F419:S419)</f>
        <v>444.58927239070601</v>
      </c>
      <c r="F419" s="10"/>
      <c r="G419" s="14">
        <f>G415+H416</f>
        <v>428.67965730718555</v>
      </c>
      <c r="H419" s="14">
        <f>H416+I415</f>
        <v>402.81564919867884</v>
      </c>
      <c r="I419" s="10"/>
      <c r="J419" s="10"/>
      <c r="K419" s="14">
        <f>K415+L416</f>
        <v>441.91184540241136</v>
      </c>
      <c r="L419" s="14">
        <f>L416+M415</f>
        <v>405.26305852086455</v>
      </c>
      <c r="M419" s="10"/>
      <c r="N419" s="14">
        <f>N415+O416</f>
        <v>444.58927239070601</v>
      </c>
      <c r="O419" s="14">
        <f>O416+P415</f>
        <v>435.08409526165747</v>
      </c>
      <c r="P419" s="10"/>
      <c r="Q419" s="10"/>
      <c r="R419" s="10"/>
      <c r="S419" s="10"/>
    </row>
    <row r="420" spans="1:19" s="1" customFormat="1">
      <c r="A420" s="7"/>
      <c r="B420" s="10"/>
      <c r="C420" s="10"/>
      <c r="D420" s="21"/>
      <c r="E420" s="21"/>
      <c r="F420" s="10"/>
      <c r="G420" s="14"/>
      <c r="H420" s="14"/>
      <c r="I420" s="10"/>
      <c r="J420" s="10"/>
      <c r="K420" s="14"/>
      <c r="L420" s="14"/>
      <c r="M420" s="10"/>
      <c r="N420" s="14"/>
      <c r="O420" s="14"/>
      <c r="P420" s="10"/>
      <c r="Q420" s="10"/>
      <c r="R420" s="10"/>
      <c r="S420" s="10"/>
    </row>
    <row r="421" spans="1:19" s="1" customFormat="1">
      <c r="A421" s="7"/>
      <c r="B421" s="10">
        <v>3</v>
      </c>
      <c r="C421" s="10" t="s">
        <v>11</v>
      </c>
      <c r="D421" s="21">
        <f>MIN(F421:S421)</f>
        <v>376.48643648882546</v>
      </c>
      <c r="E421" s="22">
        <f>MAX(F421:S421)</f>
        <v>405.11209662420157</v>
      </c>
      <c r="F421" s="10"/>
      <c r="G421" s="10"/>
      <c r="H421" s="10"/>
      <c r="I421" s="14">
        <f>I413+J413+K413</f>
        <v>376.48643648882546</v>
      </c>
      <c r="J421" s="10"/>
      <c r="K421" s="10"/>
      <c r="L421" s="10"/>
      <c r="M421" s="10"/>
      <c r="N421" s="10"/>
      <c r="O421" s="10"/>
      <c r="P421" s="14">
        <f>P413+Q413+R413</f>
        <v>405.11209662420157</v>
      </c>
      <c r="Q421" s="14"/>
      <c r="R421" s="10"/>
      <c r="S421" s="10"/>
    </row>
    <row r="422" spans="1:19" s="1" customFormat="1">
      <c r="A422" s="7"/>
      <c r="B422" s="10">
        <v>3</v>
      </c>
      <c r="C422" s="10" t="s">
        <v>12</v>
      </c>
      <c r="D422" s="22">
        <f>MIN(F422:S422)</f>
        <v>515.02991230645432</v>
      </c>
      <c r="E422" s="23">
        <f>MAX(F422:S422)</f>
        <v>576.89129789692151</v>
      </c>
      <c r="F422" s="14">
        <f>F413+G413+H413</f>
        <v>558.99073103163391</v>
      </c>
      <c r="G422" s="14">
        <f>G413+H413+I413</f>
        <v>524.00101830047311</v>
      </c>
      <c r="H422" s="14">
        <f>H413+I413+J413</f>
        <v>515.02991230645432</v>
      </c>
      <c r="I422" s="10"/>
      <c r="J422" s="14">
        <f t="shared" ref="J422:O422" si="30">J413+K413+L413</f>
        <v>554.1261085101869</v>
      </c>
      <c r="K422" s="14">
        <f t="shared" si="30"/>
        <v>574.21387090862686</v>
      </c>
      <c r="L422" s="14">
        <f t="shared" si="30"/>
        <v>525.74533487027168</v>
      </c>
      <c r="M422" s="14">
        <f t="shared" si="30"/>
        <v>576.89129789692151</v>
      </c>
      <c r="N422" s="14">
        <f t="shared" si="30"/>
        <v>555.5663716110646</v>
      </c>
      <c r="O422" s="14">
        <f t="shared" si="30"/>
        <v>565.80534112545661</v>
      </c>
      <c r="P422" s="10"/>
      <c r="Q422" s="10"/>
      <c r="R422" s="10"/>
      <c r="S422" s="10"/>
    </row>
    <row r="423" spans="1:19" s="1" customFormat="1">
      <c r="A423" s="7"/>
      <c r="B423" s="10"/>
      <c r="C423" s="10"/>
      <c r="D423" s="21"/>
      <c r="E423" s="21"/>
      <c r="F423" s="14"/>
      <c r="G423" s="14"/>
      <c r="H423" s="14"/>
      <c r="I423" s="10"/>
      <c r="J423" s="14"/>
      <c r="K423" s="14"/>
      <c r="L423" s="14"/>
      <c r="M423" s="14"/>
      <c r="N423" s="14"/>
      <c r="O423" s="14"/>
      <c r="P423" s="10"/>
      <c r="Q423" s="10"/>
      <c r="R423" s="10"/>
      <c r="S423" s="10"/>
    </row>
    <row r="424" spans="1:19" s="1" customFormat="1">
      <c r="A424" s="7"/>
      <c r="B424" s="10">
        <v>4</v>
      </c>
      <c r="C424" s="10" t="s">
        <v>13</v>
      </c>
      <c r="D424" s="23">
        <f>MIN(F424:S424)</f>
        <v>636.21528140824864</v>
      </c>
      <c r="E424" s="22">
        <f>MAX(F424:S424)</f>
        <v>729.21909266550051</v>
      </c>
      <c r="F424" s="14">
        <f t="shared" ref="F424:K424" si="31">SUM(F413:I413)</f>
        <v>654.31209202492153</v>
      </c>
      <c r="G424" s="14">
        <f t="shared" si="31"/>
        <v>636.21528140824864</v>
      </c>
      <c r="H424" s="14">
        <f t="shared" si="31"/>
        <v>683.98072469421663</v>
      </c>
      <c r="I424" s="14">
        <f t="shared" si="31"/>
        <v>649.44746950347451</v>
      </c>
      <c r="J424" s="14">
        <f t="shared" si="31"/>
        <v>686.4281340164024</v>
      </c>
      <c r="K424" s="14">
        <f t="shared" si="31"/>
        <v>694.69614725803399</v>
      </c>
      <c r="L424" s="10"/>
      <c r="M424" s="14">
        <f>SUM(M413:P413)</f>
        <v>687.8683971172801</v>
      </c>
      <c r="N424" s="14">
        <f>SUM(N413:Q413)</f>
        <v>686.28761747486374</v>
      </c>
      <c r="O424" s="14">
        <f>SUM(O413:R413)</f>
        <v>729.21909266550051</v>
      </c>
      <c r="P424" s="10"/>
      <c r="Q424" s="10"/>
      <c r="R424" s="10"/>
      <c r="S424" s="10"/>
    </row>
    <row r="425" spans="1:19" s="1" customFormat="1">
      <c r="A425" s="7"/>
      <c r="B425" s="10">
        <v>4</v>
      </c>
      <c r="C425" s="10" t="s">
        <v>14</v>
      </c>
      <c r="D425" s="22">
        <f>MIN(F425:S425)</f>
        <v>849.85233091157056</v>
      </c>
      <c r="E425" s="21">
        <f>MAX(F425:S425)</f>
        <v>849.85233091157056</v>
      </c>
      <c r="F425" s="10"/>
      <c r="G425" s="10"/>
      <c r="H425" s="10"/>
      <c r="I425" s="10"/>
      <c r="J425" s="10"/>
      <c r="K425" s="10"/>
      <c r="L425" s="14">
        <f>SUM(L413:O413)</f>
        <v>849.85233091157056</v>
      </c>
      <c r="M425" s="10"/>
      <c r="N425" s="10"/>
      <c r="O425" s="10"/>
      <c r="P425" s="10"/>
      <c r="Q425" s="10"/>
      <c r="R425" s="10"/>
      <c r="S425" s="10"/>
    </row>
    <row r="426" spans="1:19" s="1" customFormat="1">
      <c r="A426" s="7"/>
      <c r="B426" s="10"/>
      <c r="C426" s="10"/>
      <c r="D426" s="20"/>
      <c r="E426" s="2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</row>
    <row r="427" spans="1:19" s="1" customFormat="1">
      <c r="A427" s="7"/>
      <c r="B427" s="10">
        <v>5</v>
      </c>
      <c r="C427" s="10" t="s">
        <v>15</v>
      </c>
      <c r="D427" s="21">
        <f>MIN(F427:S427)</f>
        <v>766.52635513269706</v>
      </c>
      <c r="E427" s="22">
        <f>MAX(F427:S427)</f>
        <v>849.70136901490764</v>
      </c>
      <c r="F427" s="14">
        <f>SUM(F413:J413)</f>
        <v>766.52635513269706</v>
      </c>
      <c r="G427" s="14">
        <f>SUM(G413:K413)</f>
        <v>805.16609379601095</v>
      </c>
      <c r="H427" s="10"/>
      <c r="I427" s="14">
        <f>SUM(I413:M413)</f>
        <v>781.74949500969001</v>
      </c>
      <c r="J427" s="14">
        <f>SUM(J413:N413)</f>
        <v>806.91041036580953</v>
      </c>
      <c r="K427" s="10"/>
      <c r="L427" s="10"/>
      <c r="M427" s="14">
        <f>SUM(M413:Q413)</f>
        <v>818.58964298107924</v>
      </c>
      <c r="N427" s="14">
        <f>SUM(N413:R413)</f>
        <v>849.70136901490764</v>
      </c>
      <c r="O427" s="10"/>
      <c r="P427" s="10"/>
      <c r="Q427" s="10"/>
      <c r="R427" s="10"/>
      <c r="S427" s="10"/>
    </row>
    <row r="428" spans="1:19" s="1" customFormat="1">
      <c r="A428" s="7"/>
      <c r="B428" s="10">
        <v>5</v>
      </c>
      <c r="C428" s="10" t="s">
        <v>16</v>
      </c>
      <c r="D428" s="22">
        <f>MIN(F428:S428)</f>
        <v>956.94175770886568</v>
      </c>
      <c r="E428" s="21">
        <f>MAX(F428:S428)</f>
        <v>1018.8031432993329</v>
      </c>
      <c r="F428" s="10"/>
      <c r="G428" s="10"/>
      <c r="H428" s="14">
        <f>SUM(H413:L413)</f>
        <v>956.94175770886568</v>
      </c>
      <c r="I428" s="10"/>
      <c r="J428" s="10"/>
      <c r="K428" s="14">
        <f>SUM(K413:O413)</f>
        <v>1018.8031432993329</v>
      </c>
      <c r="L428" s="14">
        <f>SUM(L413:P413)</f>
        <v>960.82943013192914</v>
      </c>
      <c r="M428" s="10"/>
      <c r="N428" s="10"/>
      <c r="O428" s="10"/>
      <c r="P428" s="10"/>
      <c r="Q428" s="10"/>
      <c r="R428" s="10"/>
      <c r="S428" s="10"/>
    </row>
    <row r="429" spans="1:19" s="1" customFormat="1">
      <c r="A429" s="7"/>
      <c r="B429" s="10"/>
      <c r="C429" s="10"/>
      <c r="D429" s="20"/>
      <c r="E429" s="2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</row>
    <row r="430" spans="1:19" s="1" customFormat="1">
      <c r="A430" s="7"/>
      <c r="B430" s="10">
        <v>6</v>
      </c>
      <c r="C430" s="10" t="s">
        <v>17</v>
      </c>
      <c r="D430" s="21">
        <f>MIN(F430:S430)</f>
        <v>902.23177135909714</v>
      </c>
      <c r="E430" s="22">
        <f>MAX(F430:S430)</f>
        <v>982.00339452112303</v>
      </c>
      <c r="F430" s="14">
        <f>SUM(F413:K413)</f>
        <v>935.47716752045937</v>
      </c>
      <c r="G430" s="10"/>
      <c r="H430" s="10"/>
      <c r="I430" s="14">
        <f>SUM(I413:N413)</f>
        <v>902.23177135909714</v>
      </c>
      <c r="J430" s="10"/>
      <c r="K430" s="10"/>
      <c r="L430" s="10"/>
      <c r="M430" s="14">
        <f>SUM(M413:R413)</f>
        <v>982.00339452112303</v>
      </c>
      <c r="N430" s="14" t="s">
        <v>6</v>
      </c>
      <c r="O430" s="10"/>
      <c r="P430" s="10"/>
      <c r="Q430" s="10"/>
      <c r="R430" s="10"/>
      <c r="S430" s="10"/>
    </row>
    <row r="431" spans="1:19" s="1" customFormat="1">
      <c r="A431" s="7"/>
      <c r="B431" s="10">
        <v>6</v>
      </c>
      <c r="C431" s="10" t="s">
        <v>18</v>
      </c>
      <c r="D431" s="22">
        <f>MIN(F431:S431)</f>
        <v>1078.12712681066</v>
      </c>
      <c r="E431" s="21">
        <f>MAX(F431:S431)</f>
        <v>1131.0174064071084</v>
      </c>
      <c r="F431" s="10"/>
      <c r="G431" s="14">
        <f>SUM(G413:L413)</f>
        <v>1078.12712681066</v>
      </c>
      <c r="H431" s="14">
        <f>SUM(H413:M413)</f>
        <v>1089.2437832150813</v>
      </c>
      <c r="I431" s="10"/>
      <c r="J431" s="14">
        <f>SUM(J413:O413)</f>
        <v>1131.0174064071084</v>
      </c>
      <c r="K431" s="14">
        <f>SUM(K413:P413)</f>
        <v>1129.7802425196915</v>
      </c>
      <c r="L431" s="14">
        <f>SUM(L413:Q413)</f>
        <v>1091.5506759957282</v>
      </c>
      <c r="M431" s="10"/>
      <c r="N431" s="10"/>
      <c r="O431" s="10"/>
      <c r="P431" s="10"/>
      <c r="Q431" s="10"/>
      <c r="R431" s="10"/>
      <c r="S431" s="10"/>
    </row>
    <row r="432" spans="1:19" s="1" customFormat="1">
      <c r="A432" s="7"/>
      <c r="B432" s="10"/>
      <c r="C432" s="10"/>
      <c r="D432" s="20"/>
      <c r="E432" s="2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</row>
    <row r="433" spans="1:19" s="1" customFormat="1">
      <c r="A433" s="7"/>
      <c r="B433" s="10">
        <v>7</v>
      </c>
      <c r="C433" s="10" t="s">
        <v>19</v>
      </c>
      <c r="D433" s="22">
        <f>MIN(F433:S433)</f>
        <v>1208.4382005351085</v>
      </c>
      <c r="E433" s="22">
        <f>MAX(F433:S433)</f>
        <v>1260.5014883834906</v>
      </c>
      <c r="F433" s="14">
        <f t="shared" ref="F433:L433" si="32">SUM(F413:L413)</f>
        <v>1208.4382005351085</v>
      </c>
      <c r="G433" s="14">
        <f t="shared" si="32"/>
        <v>1210.4291523168756</v>
      </c>
      <c r="H433" s="14">
        <f t="shared" si="32"/>
        <v>1209.7260595644884</v>
      </c>
      <c r="I433" s="14">
        <f t="shared" si="32"/>
        <v>1226.3387674003961</v>
      </c>
      <c r="J433" s="14">
        <f t="shared" si="32"/>
        <v>1241.9945056274671</v>
      </c>
      <c r="K433" s="14">
        <f t="shared" si="32"/>
        <v>1260.5014883834906</v>
      </c>
      <c r="L433" s="14">
        <f t="shared" si="32"/>
        <v>1254.9644275357721</v>
      </c>
      <c r="M433" s="14" t="s">
        <v>6</v>
      </c>
      <c r="N433" s="14" t="s">
        <v>6</v>
      </c>
      <c r="O433" s="10"/>
      <c r="P433" s="10"/>
      <c r="Q433" s="10"/>
      <c r="R433" s="10"/>
      <c r="S433" s="10"/>
    </row>
    <row r="434" spans="1:19" s="1" customFormat="1">
      <c r="A434" s="7"/>
      <c r="B434" s="10"/>
      <c r="C434" s="10"/>
      <c r="D434" s="20"/>
      <c r="E434" s="2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</row>
    <row r="435" spans="1:19" s="1" customFormat="1">
      <c r="A435" s="7"/>
      <c r="B435" s="10">
        <v>8</v>
      </c>
      <c r="C435" s="10" t="s">
        <v>20</v>
      </c>
      <c r="D435" s="21">
        <f>MIN(F435:S435)</f>
        <v>1330.9114286662827</v>
      </c>
      <c r="E435" s="22">
        <f>MAX(F435:S435)</f>
        <v>1423.9152399235345</v>
      </c>
      <c r="F435" s="14">
        <f>SUM(F413:M413)</f>
        <v>1340.7402260413241</v>
      </c>
      <c r="G435" s="14">
        <f>SUM(G413:N413)</f>
        <v>1330.9114286662827</v>
      </c>
      <c r="H435" s="10"/>
      <c r="I435" s="14">
        <f>SUM(I413:P413)</f>
        <v>1337.3158666207548</v>
      </c>
      <c r="J435" s="14">
        <f>SUM(J413:Q413)</f>
        <v>1372.7157514912662</v>
      </c>
      <c r="K435" s="14">
        <f>SUM(K413:R413)</f>
        <v>1423.9152399235345</v>
      </c>
      <c r="L435" s="14" t="s">
        <v>6</v>
      </c>
      <c r="M435" s="14" t="s">
        <v>6</v>
      </c>
      <c r="N435" s="14" t="s">
        <v>6</v>
      </c>
      <c r="O435" s="10"/>
      <c r="P435" s="10"/>
      <c r="Q435" s="10"/>
      <c r="R435" s="10"/>
      <c r="S435" s="10"/>
    </row>
    <row r="436" spans="1:19" s="1" customFormat="1">
      <c r="A436" s="7"/>
      <c r="B436" s="10">
        <v>8</v>
      </c>
      <c r="C436" s="10" t="s">
        <v>21</v>
      </c>
      <c r="D436" s="22">
        <f>MIN(F436:S436)</f>
        <v>1533.8330556057872</v>
      </c>
      <c r="E436" s="21">
        <f>MAX(F436:S436)</f>
        <v>1533.8330556057872</v>
      </c>
      <c r="F436" s="10"/>
      <c r="G436" s="10"/>
      <c r="H436" s="14">
        <f>SUM(H413:O413)</f>
        <v>1533.8330556057872</v>
      </c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</row>
    <row r="437" spans="1:19" s="1" customFormat="1">
      <c r="A437" s="7"/>
      <c r="B437" s="10"/>
      <c r="C437" s="10"/>
      <c r="D437" s="20"/>
      <c r="E437" s="2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</row>
    <row r="438" spans="1:19" s="1" customFormat="1">
      <c r="A438" s="7"/>
      <c r="B438" s="10">
        <v>9</v>
      </c>
      <c r="C438" s="10" t="s">
        <v>22</v>
      </c>
      <c r="D438" s="21">
        <f>MIN(F438:S438)</f>
        <v>1461.2225023907313</v>
      </c>
      <c r="E438" s="22">
        <f>MAX(F438:S438)</f>
        <v>1536.1295030313102</v>
      </c>
      <c r="F438" s="14">
        <f>SUM(F413:N413)</f>
        <v>1461.2225023907313</v>
      </c>
      <c r="G438" s="10"/>
      <c r="H438" s="10"/>
      <c r="I438" s="14">
        <f>SUM(I413:Q413)</f>
        <v>1468.037112484554</v>
      </c>
      <c r="J438" s="14">
        <f>SUM(J413:R413)</f>
        <v>1536.1295030313102</v>
      </c>
      <c r="K438" s="14" t="s">
        <v>6</v>
      </c>
      <c r="L438" s="14" t="s">
        <v>6</v>
      </c>
      <c r="M438" s="14" t="s">
        <v>6</v>
      </c>
      <c r="N438" s="14" t="s">
        <v>6</v>
      </c>
      <c r="O438" s="10"/>
      <c r="P438" s="10"/>
      <c r="Q438" s="10"/>
      <c r="R438" s="10"/>
      <c r="S438" s="10"/>
    </row>
    <row r="439" spans="1:19" s="1" customFormat="1">
      <c r="A439" s="7"/>
      <c r="B439" s="10">
        <v>9</v>
      </c>
      <c r="C439" s="10" t="s">
        <v>23</v>
      </c>
      <c r="D439" s="22">
        <f>MIN(F439:S439)</f>
        <v>1644.8101548261459</v>
      </c>
      <c r="E439" s="21">
        <f>MAX(F439:S439)</f>
        <v>1655.0184247075817</v>
      </c>
      <c r="F439" s="10"/>
      <c r="G439" s="14">
        <f>SUM(G413:O413)</f>
        <v>1655.0184247075817</v>
      </c>
      <c r="H439" s="14">
        <f>SUM(H413:P413)</f>
        <v>1644.8101548261459</v>
      </c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</row>
    <row r="440" spans="1:19" s="1" customFormat="1">
      <c r="A440" s="7"/>
      <c r="B440" s="10"/>
      <c r="C440" s="10"/>
      <c r="D440" s="20"/>
      <c r="E440" s="2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</row>
    <row r="441" spans="1:19" s="1" customFormat="1">
      <c r="A441" s="7"/>
      <c r="B441" s="10">
        <v>10</v>
      </c>
      <c r="C441" s="10" t="s">
        <v>24</v>
      </c>
      <c r="D441" s="21">
        <f>MIN(F441:S441)</f>
        <v>1631.4508640245979</v>
      </c>
      <c r="E441" s="22">
        <f>MAX(F441:S441)</f>
        <v>1631.4508640245979</v>
      </c>
      <c r="F441" s="10"/>
      <c r="G441" s="10"/>
      <c r="H441" s="10"/>
      <c r="I441" s="14">
        <f>SUM(I413:R413)</f>
        <v>1631.4508640245979</v>
      </c>
      <c r="J441" s="14" t="s">
        <v>6</v>
      </c>
      <c r="K441" s="14" t="s">
        <v>6</v>
      </c>
      <c r="L441" s="14" t="s">
        <v>6</v>
      </c>
      <c r="M441" s="14" t="s">
        <v>6</v>
      </c>
      <c r="N441" s="14" t="s">
        <v>6</v>
      </c>
      <c r="O441" s="10"/>
      <c r="P441" s="10"/>
      <c r="Q441" s="10"/>
      <c r="R441" s="10"/>
      <c r="S441" s="10"/>
    </row>
    <row r="442" spans="1:19" s="1" customFormat="1">
      <c r="A442" s="7"/>
      <c r="B442" s="10">
        <v>10</v>
      </c>
      <c r="C442" s="10" t="s">
        <v>25</v>
      </c>
      <c r="D442" s="22">
        <f>MIN(F442:S442)</f>
        <v>1765.9955239279404</v>
      </c>
      <c r="E442" s="23">
        <f>MAX(F442:S442)</f>
        <v>1785.3294984320301</v>
      </c>
      <c r="F442" s="14">
        <f>SUM(F413:O413)</f>
        <v>1785.3294984320301</v>
      </c>
      <c r="G442" s="14">
        <f>SUM(G413:P413)</f>
        <v>1765.9955239279404</v>
      </c>
      <c r="H442" s="14">
        <f>SUM(H413:Q413)</f>
        <v>1775.531400689945</v>
      </c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</row>
    <row r="443" spans="1:19" s="1" customFormat="1">
      <c r="A443" s="7"/>
      <c r="B443" s="10"/>
      <c r="C443" s="10"/>
      <c r="D443" s="20"/>
      <c r="E443" s="2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</row>
    <row r="444" spans="1:19" s="1" customFormat="1">
      <c r="A444" s="7"/>
      <c r="B444" s="10">
        <v>11</v>
      </c>
      <c r="C444" s="10" t="s">
        <v>26</v>
      </c>
      <c r="D444" s="23">
        <f>MIN(F444:S444)</f>
        <v>1896.3065976523887</v>
      </c>
      <c r="E444" s="21">
        <f>MAX(F444:S444)</f>
        <v>1938.9451522299889</v>
      </c>
      <c r="F444" s="14">
        <f>SUM(F413:P413)</f>
        <v>1896.3065976523887</v>
      </c>
      <c r="G444" s="14">
        <f>SUM(G413:Q413)</f>
        <v>1896.7167697917396</v>
      </c>
      <c r="H444" s="14">
        <f>SUM(H413:R413)</f>
        <v>1938.9451522299889</v>
      </c>
      <c r="I444" s="14" t="s">
        <v>6</v>
      </c>
      <c r="J444" s="14" t="s">
        <v>6</v>
      </c>
      <c r="K444" s="14" t="s">
        <v>6</v>
      </c>
      <c r="L444" s="14" t="s">
        <v>6</v>
      </c>
      <c r="M444" s="14" t="s">
        <v>6</v>
      </c>
      <c r="N444" s="14" t="s">
        <v>6</v>
      </c>
      <c r="O444" s="10"/>
      <c r="P444" s="10"/>
      <c r="Q444" s="10"/>
      <c r="R444" s="10"/>
      <c r="S444" s="10"/>
    </row>
    <row r="445" spans="1:19" s="1" customFormat="1">
      <c r="A445" s="7"/>
      <c r="B445" s="10">
        <v>11</v>
      </c>
      <c r="C445" s="10" t="s">
        <v>27</v>
      </c>
      <c r="D445" s="20" t="s">
        <v>28</v>
      </c>
      <c r="E445" s="20" t="s">
        <v>28</v>
      </c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</row>
    <row r="446" spans="1:19" s="1" customFormat="1">
      <c r="A446" s="7"/>
      <c r="B446" s="10"/>
      <c r="C446" s="10"/>
      <c r="D446" s="20"/>
      <c r="E446" s="2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</row>
    <row r="447" spans="1:19" s="1" customFormat="1">
      <c r="A447" s="7"/>
      <c r="B447" s="10">
        <v>12</v>
      </c>
      <c r="C447" s="10" t="s">
        <v>29</v>
      </c>
      <c r="D447" s="21">
        <f>MIN(F447:S447)</f>
        <v>2027.0278435161879</v>
      </c>
      <c r="E447" s="21">
        <f>MAX(F447:S447)</f>
        <v>2060.1305213317833</v>
      </c>
      <c r="F447" s="14">
        <f>SUM(F413:Q413)</f>
        <v>2027.0278435161879</v>
      </c>
      <c r="G447" s="14">
        <f>SUM(G413:R413)</f>
        <v>2060.1305213317833</v>
      </c>
      <c r="H447" s="14" t="s">
        <v>6</v>
      </c>
      <c r="I447" s="14" t="s">
        <v>6</v>
      </c>
      <c r="J447" s="14" t="s">
        <v>6</v>
      </c>
      <c r="K447" s="14" t="s">
        <v>6</v>
      </c>
      <c r="L447" s="14" t="s">
        <v>6</v>
      </c>
      <c r="M447" s="14" t="s">
        <v>6</v>
      </c>
      <c r="N447" s="14" t="s">
        <v>6</v>
      </c>
      <c r="O447" s="10"/>
      <c r="P447" s="10"/>
      <c r="Q447" s="10"/>
      <c r="R447" s="10"/>
      <c r="S447" s="10"/>
    </row>
    <row r="448" spans="1:19" s="1" customFormat="1">
      <c r="A448" s="7"/>
      <c r="B448" s="10">
        <v>12</v>
      </c>
      <c r="C448" s="10" t="s">
        <v>30</v>
      </c>
      <c r="D448" s="20" t="s">
        <v>28</v>
      </c>
      <c r="E448" s="20" t="s">
        <v>28</v>
      </c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</row>
    <row r="449" spans="1:19" s="1" customFormat="1">
      <c r="A449" s="7"/>
      <c r="B449" s="10"/>
      <c r="C449" s="10"/>
      <c r="D449" s="20"/>
      <c r="E449" s="2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</row>
    <row r="450" spans="1:19" s="1" customFormat="1">
      <c r="A450" s="7"/>
      <c r="B450" s="10">
        <v>13</v>
      </c>
      <c r="C450" s="10" t="s">
        <v>31</v>
      </c>
      <c r="D450" s="21">
        <f>MIN(F450:S450)</f>
        <v>2190.4415950562316</v>
      </c>
      <c r="E450" s="21">
        <f>MAX(F450:S450)</f>
        <v>2190.4415950562316</v>
      </c>
      <c r="F450" s="14">
        <f>SUM(F413:R413)</f>
        <v>2190.4415950562316</v>
      </c>
      <c r="G450" s="14" t="s">
        <v>6</v>
      </c>
      <c r="H450" s="14" t="s">
        <v>6</v>
      </c>
      <c r="I450" s="14" t="s">
        <v>6</v>
      </c>
      <c r="J450" s="14" t="s">
        <v>6</v>
      </c>
      <c r="K450" s="14" t="s">
        <v>6</v>
      </c>
      <c r="L450" s="14" t="s">
        <v>6</v>
      </c>
      <c r="M450" s="14" t="s">
        <v>6</v>
      </c>
      <c r="N450" s="14" t="s">
        <v>6</v>
      </c>
      <c r="O450" s="10"/>
      <c r="P450" s="10"/>
      <c r="Q450" s="10"/>
      <c r="R450" s="10"/>
      <c r="S450" s="10"/>
    </row>
    <row r="451" spans="1:19" s="1" customFormat="1">
      <c r="A451" s="7"/>
      <c r="B451" s="10">
        <v>13</v>
      </c>
      <c r="C451" s="10" t="s">
        <v>32</v>
      </c>
      <c r="D451" s="20" t="s">
        <v>28</v>
      </c>
      <c r="E451" s="20" t="s">
        <v>28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</row>
    <row r="452" spans="1:19" s="1" customFormat="1">
      <c r="A452" s="7"/>
      <c r="B452" s="10"/>
      <c r="C452" s="10"/>
      <c r="D452" s="20"/>
      <c r="E452" s="2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</row>
    <row r="453" spans="1:19" s="1" customFormat="1">
      <c r="A453" s="8" t="s">
        <v>0</v>
      </c>
      <c r="B453" s="16"/>
      <c r="C453" s="16">
        <v>20</v>
      </c>
      <c r="D453" s="3" t="s">
        <v>1</v>
      </c>
      <c r="E453" s="3"/>
      <c r="F453" s="12">
        <v>292</v>
      </c>
      <c r="G453" s="12">
        <v>317</v>
      </c>
      <c r="H453" s="12">
        <v>338</v>
      </c>
      <c r="I453" s="12">
        <v>406</v>
      </c>
      <c r="J453" s="12">
        <v>430</v>
      </c>
      <c r="K453" s="12">
        <v>464</v>
      </c>
      <c r="L453" s="12">
        <v>513</v>
      </c>
      <c r="M453" s="12">
        <v>595</v>
      </c>
      <c r="N453" s="12">
        <v>642</v>
      </c>
      <c r="O453" s="12">
        <v>698</v>
      </c>
      <c r="P453" s="12">
        <v>830</v>
      </c>
      <c r="Q453" s="12">
        <v>880</v>
      </c>
      <c r="R453" s="12">
        <v>952</v>
      </c>
      <c r="S453" s="12">
        <v>1068</v>
      </c>
    </row>
    <row r="454" spans="1:19" s="1" customFormat="1">
      <c r="A454" s="9"/>
      <c r="B454" s="17"/>
      <c r="C454" s="17"/>
      <c r="D454" s="24"/>
      <c r="E454" s="24"/>
      <c r="F454" s="14">
        <f>F456</f>
        <v>142.21736551127063</v>
      </c>
      <c r="G454" s="14">
        <f>G456</f>
        <v>111.04848737133453</v>
      </c>
      <c r="H454" s="14">
        <f>H457</f>
        <v>317.34777708359587</v>
      </c>
      <c r="I454" s="14">
        <f>I456</f>
        <v>99.428318885142545</v>
      </c>
      <c r="J454" s="14">
        <f>J456</f>
        <v>131.74577464573673</v>
      </c>
      <c r="K454" s="14">
        <f>K456</f>
        <v>173.80082457538148</v>
      </c>
      <c r="L454" s="14">
        <f>L457</f>
        <v>256.71701110590698</v>
      </c>
      <c r="M454" s="14">
        <f>M456</f>
        <v>131.62035471239901</v>
      </c>
      <c r="N454" s="14">
        <f>N456</f>
        <v>144.78448690482153</v>
      </c>
      <c r="O454" s="14">
        <f>O457</f>
        <v>299.86116002956732</v>
      </c>
      <c r="P454" s="14">
        <f>P456</f>
        <v>101.27062474844897</v>
      </c>
      <c r="Q454" s="14">
        <f>Q456</f>
        <v>136.1496597399431</v>
      </c>
      <c r="R454" s="14">
        <f>R456</f>
        <v>199.05380205553612</v>
      </c>
      <c r="S454" s="10"/>
    </row>
    <row r="455" spans="1:19" s="1" customFormat="1">
      <c r="A455" s="8"/>
      <c r="B455" s="16" t="s">
        <v>2</v>
      </c>
      <c r="C455" s="16" t="s">
        <v>3</v>
      </c>
      <c r="D455" s="5" t="s">
        <v>4</v>
      </c>
      <c r="E455" s="5" t="s">
        <v>5</v>
      </c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</row>
    <row r="456" spans="1:19" s="1" customFormat="1">
      <c r="A456" s="7"/>
      <c r="B456" s="10">
        <v>1</v>
      </c>
      <c r="C456" s="10" t="s">
        <v>7</v>
      </c>
      <c r="D456" s="21">
        <f>MIN(F456:S456)</f>
        <v>99.428318885142545</v>
      </c>
      <c r="E456" s="22">
        <f>MAX(F456:S456)</f>
        <v>199.05380205553612</v>
      </c>
      <c r="F456" s="14">
        <f>LOG(G453/F453,2^(1/1200))</f>
        <v>142.21736551127063</v>
      </c>
      <c r="G456" s="14">
        <f>LOG(H453/G453,2^(1/1200))</f>
        <v>111.04848737133453</v>
      </c>
      <c r="H456" s="10"/>
      <c r="I456" s="14">
        <f>LOG(J453/I453,2^(1/1200))</f>
        <v>99.428318885142545</v>
      </c>
      <c r="J456" s="14">
        <f>LOG(K453/J453,2^(1/1200))</f>
        <v>131.74577464573673</v>
      </c>
      <c r="K456" s="14">
        <f>LOG(L453/K453,2^(1/1200))</f>
        <v>173.80082457538148</v>
      </c>
      <c r="L456" s="10"/>
      <c r="M456" s="14">
        <f>LOG(N453/M453,2^(1/1200))</f>
        <v>131.62035471239901</v>
      </c>
      <c r="N456" s="14">
        <f>LOG(O453/N453,2^(1/1200))</f>
        <v>144.78448690482153</v>
      </c>
      <c r="O456" s="10"/>
      <c r="P456" s="14">
        <f>LOG(Q453/P453,2^(1/1200))</f>
        <v>101.27062474844897</v>
      </c>
      <c r="Q456" s="14">
        <f>LOG(R453/Q453,2^(1/1200))</f>
        <v>136.1496597399431</v>
      </c>
      <c r="R456" s="14">
        <f>LOG(S453/R453,2^(1/1200))</f>
        <v>199.05380205553612</v>
      </c>
      <c r="S456" s="10"/>
    </row>
    <row r="457" spans="1:19" s="1" customFormat="1">
      <c r="A457" s="7"/>
      <c r="B457" s="10">
        <v>1</v>
      </c>
      <c r="C457" s="10" t="s">
        <v>8</v>
      </c>
      <c r="D457" s="22">
        <f>MIN(F457:S457)</f>
        <v>256.71701110590698</v>
      </c>
      <c r="E457" s="21">
        <f>MAX(F457:S457)</f>
        <v>317.34777708359587</v>
      </c>
      <c r="F457" s="14"/>
      <c r="G457" s="14"/>
      <c r="H457" s="14">
        <f>LOG(I453/H453,2^(1/1200))</f>
        <v>317.34777708359587</v>
      </c>
      <c r="I457" s="14"/>
      <c r="J457" s="14"/>
      <c r="K457" s="14"/>
      <c r="L457" s="14">
        <f>LOG(M453/L453,2^(1/1200))</f>
        <v>256.71701110590698</v>
      </c>
      <c r="M457" s="14"/>
      <c r="N457" s="14"/>
      <c r="O457" s="14">
        <f>LOG(P453/O453,2^(1/1200))</f>
        <v>299.86116002956732</v>
      </c>
      <c r="P457" s="14"/>
      <c r="Q457" s="14"/>
      <c r="R457" s="14"/>
      <c r="S457" s="10"/>
    </row>
    <row r="458" spans="1:19" s="1" customFormat="1">
      <c r="A458" s="7"/>
      <c r="B458" s="10"/>
      <c r="C458" s="10"/>
      <c r="D458" s="21"/>
      <c r="E458" s="21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0"/>
    </row>
    <row r="459" spans="1:19" s="1" customFormat="1">
      <c r="A459" s="7"/>
      <c r="B459" s="10">
        <v>2</v>
      </c>
      <c r="C459" s="10" t="s">
        <v>9</v>
      </c>
      <c r="D459" s="21">
        <f>MIN(F459:S459)</f>
        <v>231.17409353087928</v>
      </c>
      <c r="E459" s="22">
        <f>MAX(F459:S459)</f>
        <v>335.20346179547926</v>
      </c>
      <c r="F459" s="14">
        <f>F456+G456</f>
        <v>253.26585288260515</v>
      </c>
      <c r="G459" s="10"/>
      <c r="H459" s="10"/>
      <c r="I459" s="14">
        <f>I456+J456</f>
        <v>231.17409353087928</v>
      </c>
      <c r="J459" s="14">
        <f>J456+K456</f>
        <v>305.54659922111819</v>
      </c>
      <c r="K459" s="10"/>
      <c r="L459" s="10"/>
      <c r="M459" s="14">
        <f>M456+N456</f>
        <v>276.40484161722054</v>
      </c>
      <c r="N459" s="10"/>
      <c r="O459" s="10"/>
      <c r="P459" s="14">
        <f>P456+Q456</f>
        <v>237.42028448839207</v>
      </c>
      <c r="Q459" s="14">
        <f>Q456+R456</f>
        <v>335.20346179547926</v>
      </c>
      <c r="R459" s="14" t="s">
        <v>6</v>
      </c>
      <c r="S459" s="10"/>
    </row>
    <row r="460" spans="1:19" s="1" customFormat="1">
      <c r="A460" s="7"/>
      <c r="B460" s="10">
        <v>2</v>
      </c>
      <c r="C460" s="10" t="s">
        <v>10</v>
      </c>
      <c r="D460" s="22">
        <f>MIN(F460:S460)</f>
        <v>388.33736581830601</v>
      </c>
      <c r="E460" s="21">
        <f>MAX(F460:S460)</f>
        <v>444.64564693438888</v>
      </c>
      <c r="F460" s="10"/>
      <c r="G460" s="14">
        <f>G456+H457</f>
        <v>428.39626445493042</v>
      </c>
      <c r="H460" s="14">
        <f>H457+I456</f>
        <v>416.77609596873845</v>
      </c>
      <c r="I460" s="10"/>
      <c r="J460" s="10"/>
      <c r="K460" s="14">
        <f>K456+L457</f>
        <v>430.51783568128849</v>
      </c>
      <c r="L460" s="14">
        <f>L457+M456</f>
        <v>388.33736581830601</v>
      </c>
      <c r="M460" s="10"/>
      <c r="N460" s="14">
        <f>N456+O457</f>
        <v>444.64564693438888</v>
      </c>
      <c r="O460" s="14">
        <f>O457+P456</f>
        <v>401.13178477801625</v>
      </c>
      <c r="P460" s="10"/>
      <c r="Q460" s="10"/>
      <c r="R460" s="10"/>
      <c r="S460" s="10"/>
    </row>
    <row r="461" spans="1:19" s="1" customFormat="1">
      <c r="A461" s="7"/>
      <c r="B461" s="10"/>
      <c r="C461" s="10"/>
      <c r="D461" s="21"/>
      <c r="E461" s="21"/>
      <c r="F461" s="10"/>
      <c r="G461" s="14"/>
      <c r="H461" s="14"/>
      <c r="I461" s="10"/>
      <c r="J461" s="10"/>
      <c r="K461" s="14"/>
      <c r="L461" s="14"/>
      <c r="M461" s="10"/>
      <c r="N461" s="14"/>
      <c r="O461" s="14"/>
      <c r="P461" s="10"/>
      <c r="Q461" s="10"/>
      <c r="R461" s="10"/>
      <c r="S461" s="10"/>
    </row>
    <row r="462" spans="1:19" s="1" customFormat="1">
      <c r="A462" s="7"/>
      <c r="B462" s="10">
        <v>3</v>
      </c>
      <c r="C462" s="10" t="s">
        <v>11</v>
      </c>
      <c r="D462" s="21">
        <f>MIN(F462:S462)</f>
        <v>404.97491810626076</v>
      </c>
      <c r="E462" s="22">
        <f>MAX(F462:S462)</f>
        <v>436.47408654392819</v>
      </c>
      <c r="F462" s="10"/>
      <c r="G462" s="10"/>
      <c r="H462" s="10"/>
      <c r="I462" s="14">
        <f>I454+J454+K454</f>
        <v>404.97491810626076</v>
      </c>
      <c r="J462" s="10"/>
      <c r="K462" s="10"/>
      <c r="L462" s="10"/>
      <c r="M462" s="10"/>
      <c r="N462" s="10"/>
      <c r="O462" s="10"/>
      <c r="P462" s="14">
        <f>P454+Q454+R454</f>
        <v>436.47408654392819</v>
      </c>
      <c r="Q462" s="14"/>
      <c r="R462" s="10"/>
      <c r="S462" s="10"/>
    </row>
    <row r="463" spans="1:19" s="1" customFormat="1">
      <c r="A463" s="7"/>
      <c r="B463" s="10">
        <v>3</v>
      </c>
      <c r="C463" s="10" t="s">
        <v>12</v>
      </c>
      <c r="D463" s="22">
        <f>MIN(F463:S463)</f>
        <v>527.82458334007299</v>
      </c>
      <c r="E463" s="23">
        <f>MAX(F463:S463)</f>
        <v>576.2660016467878</v>
      </c>
      <c r="F463" s="14">
        <f>F454+G454+H454</f>
        <v>570.61362996620096</v>
      </c>
      <c r="G463" s="14">
        <f>G454+H454+I454</f>
        <v>527.82458334007299</v>
      </c>
      <c r="H463" s="14">
        <f>H454+I454+J454</f>
        <v>548.52187061447512</v>
      </c>
      <c r="I463" s="10"/>
      <c r="J463" s="14">
        <f t="shared" ref="J463:O463" si="33">J454+K454+L454</f>
        <v>562.26361032702516</v>
      </c>
      <c r="K463" s="14">
        <f t="shared" si="33"/>
        <v>562.13819039368752</v>
      </c>
      <c r="L463" s="14">
        <f t="shared" si="33"/>
        <v>533.12185272312752</v>
      </c>
      <c r="M463" s="14">
        <f t="shared" si="33"/>
        <v>576.2660016467878</v>
      </c>
      <c r="N463" s="14">
        <f t="shared" si="33"/>
        <v>545.91627168283787</v>
      </c>
      <c r="O463" s="14">
        <f t="shared" si="33"/>
        <v>537.28144451795936</v>
      </c>
      <c r="P463" s="10"/>
      <c r="Q463" s="10"/>
      <c r="R463" s="10"/>
      <c r="S463" s="10"/>
    </row>
    <row r="464" spans="1:19" s="1" customFormat="1">
      <c r="A464" s="7"/>
      <c r="B464" s="10"/>
      <c r="C464" s="10"/>
      <c r="D464" s="21"/>
      <c r="E464" s="21"/>
      <c r="F464" s="14"/>
      <c r="G464" s="14"/>
      <c r="H464" s="14"/>
      <c r="I464" s="10"/>
      <c r="J464" s="14"/>
      <c r="K464" s="14"/>
      <c r="L464" s="14"/>
      <c r="M464" s="14"/>
      <c r="N464" s="14"/>
      <c r="O464" s="14"/>
      <c r="P464" s="10"/>
      <c r="Q464" s="10"/>
      <c r="R464" s="10"/>
      <c r="S464" s="10"/>
    </row>
    <row r="465" spans="1:19" s="1" customFormat="1">
      <c r="A465" s="7"/>
      <c r="B465" s="10">
        <v>4</v>
      </c>
      <c r="C465" s="10" t="s">
        <v>13</v>
      </c>
      <c r="D465" s="23">
        <f>MIN(F465:S465)</f>
        <v>659.57035798580978</v>
      </c>
      <c r="E465" s="22">
        <f>MAX(F465:S465)</f>
        <v>736.33524657349551</v>
      </c>
      <c r="F465" s="14">
        <f t="shared" ref="F465:K465" si="34">SUM(F454:I454)</f>
        <v>670.04194885134348</v>
      </c>
      <c r="G465" s="14">
        <f t="shared" si="34"/>
        <v>659.57035798580978</v>
      </c>
      <c r="H465" s="14">
        <f t="shared" si="34"/>
        <v>722.32269518985663</v>
      </c>
      <c r="I465" s="14">
        <f t="shared" si="34"/>
        <v>661.69192921216768</v>
      </c>
      <c r="J465" s="14">
        <f t="shared" si="34"/>
        <v>693.8839650394242</v>
      </c>
      <c r="K465" s="14">
        <f t="shared" si="34"/>
        <v>706.92267729850903</v>
      </c>
      <c r="L465" s="10"/>
      <c r="M465" s="14">
        <f>SUM(M454:P454)</f>
        <v>677.53662639523679</v>
      </c>
      <c r="N465" s="14">
        <f>SUM(N454:Q454)</f>
        <v>682.06593142278098</v>
      </c>
      <c r="O465" s="14">
        <f>SUM(O454:R454)</f>
        <v>736.33524657349551</v>
      </c>
      <c r="P465" s="10"/>
      <c r="Q465" s="10"/>
      <c r="R465" s="10"/>
      <c r="S465" s="10"/>
    </row>
    <row r="466" spans="1:19" s="1" customFormat="1">
      <c r="A466" s="7"/>
      <c r="B466" s="10">
        <v>4</v>
      </c>
      <c r="C466" s="10" t="s">
        <v>14</v>
      </c>
      <c r="D466" s="22">
        <f>MIN(F466:S466)</f>
        <v>832.98301275269478</v>
      </c>
      <c r="E466" s="21">
        <f>MAX(F466:S466)</f>
        <v>832.98301275269478</v>
      </c>
      <c r="F466" s="10"/>
      <c r="G466" s="10"/>
      <c r="H466" s="10"/>
      <c r="I466" s="10"/>
      <c r="J466" s="10"/>
      <c r="K466" s="10"/>
      <c r="L466" s="14">
        <f>SUM(L454:O454)</f>
        <v>832.98301275269478</v>
      </c>
      <c r="M466" s="10"/>
      <c r="N466" s="10"/>
      <c r="O466" s="10"/>
      <c r="P466" s="10"/>
      <c r="Q466" s="10"/>
      <c r="R466" s="10"/>
      <c r="S466" s="10"/>
    </row>
    <row r="467" spans="1:19" s="1" customFormat="1">
      <c r="A467" s="7"/>
      <c r="B467" s="10"/>
      <c r="C467" s="10"/>
      <c r="D467" s="20"/>
      <c r="E467" s="2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</row>
    <row r="468" spans="1:19" s="1" customFormat="1">
      <c r="A468" s="7"/>
      <c r="B468" s="10">
        <v>5</v>
      </c>
      <c r="C468" s="10" t="s">
        <v>15</v>
      </c>
      <c r="D468" s="21">
        <f>MIN(F468:S468)</f>
        <v>793.31228392456671</v>
      </c>
      <c r="E468" s="22">
        <f>MAX(F468:S468)</f>
        <v>881.11973347831713</v>
      </c>
      <c r="F468" s="14">
        <f>SUM(F454:J454)</f>
        <v>801.78772349708015</v>
      </c>
      <c r="G468" s="14">
        <f>SUM(G454:K454)</f>
        <v>833.37118256119129</v>
      </c>
      <c r="H468" s="10"/>
      <c r="I468" s="14">
        <f>SUM(I454:M454)</f>
        <v>793.31228392456671</v>
      </c>
      <c r="J468" s="14">
        <f>SUM(J454:N454)</f>
        <v>838.6684519442457</v>
      </c>
      <c r="K468" s="10"/>
      <c r="L468" s="10"/>
      <c r="M468" s="14">
        <f>SUM(M454:Q454)</f>
        <v>813.6862861351799</v>
      </c>
      <c r="N468" s="14">
        <f>SUM(N454:R454)</f>
        <v>881.11973347831713</v>
      </c>
      <c r="O468" s="10"/>
      <c r="P468" s="10"/>
      <c r="Q468" s="10"/>
      <c r="R468" s="10"/>
      <c r="S468" s="10"/>
    </row>
    <row r="469" spans="1:19" s="1" customFormat="1">
      <c r="A469" s="7"/>
      <c r="B469" s="10">
        <v>5</v>
      </c>
      <c r="C469" s="10" t="s">
        <v>16</v>
      </c>
      <c r="D469" s="22">
        <f>MIN(F469:S469)</f>
        <v>934.25363750114377</v>
      </c>
      <c r="E469" s="21">
        <f>MAX(F469:S469)</f>
        <v>1006.7838373280763</v>
      </c>
      <c r="F469" s="10"/>
      <c r="G469" s="10"/>
      <c r="H469" s="14">
        <f>SUM(H454:L454)</f>
        <v>979.03970629576361</v>
      </c>
      <c r="I469" s="10"/>
      <c r="J469" s="10"/>
      <c r="K469" s="14">
        <f>SUM(K454:O454)</f>
        <v>1006.7838373280763</v>
      </c>
      <c r="L469" s="14">
        <f>SUM(L454:P454)</f>
        <v>934.25363750114377</v>
      </c>
      <c r="M469" s="10"/>
      <c r="N469" s="10"/>
      <c r="O469" s="10"/>
      <c r="P469" s="10"/>
      <c r="Q469" s="10"/>
      <c r="R469" s="10"/>
      <c r="S469" s="10"/>
    </row>
    <row r="470" spans="1:19" s="1" customFormat="1">
      <c r="A470" s="7"/>
      <c r="B470" s="10"/>
      <c r="C470" s="10"/>
      <c r="D470" s="20"/>
      <c r="E470" s="2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</row>
    <row r="471" spans="1:19" s="1" customFormat="1">
      <c r="A471" s="7"/>
      <c r="B471" s="10">
        <v>6</v>
      </c>
      <c r="C471" s="10" t="s">
        <v>17</v>
      </c>
      <c r="D471" s="21">
        <f>MIN(F471:S471)</f>
        <v>938.09677082938822</v>
      </c>
      <c r="E471" s="22">
        <f>MAX(F471:S471)</f>
        <v>1012.7400881907161</v>
      </c>
      <c r="F471" s="14">
        <f>SUM(F454:K454)</f>
        <v>975.58854807246166</v>
      </c>
      <c r="G471" s="10"/>
      <c r="H471" s="10"/>
      <c r="I471" s="14">
        <f>SUM(I454:N454)</f>
        <v>938.09677082938822</v>
      </c>
      <c r="J471" s="10"/>
      <c r="K471" s="10"/>
      <c r="L471" s="10"/>
      <c r="M471" s="14">
        <f>SUM(M454:R454)</f>
        <v>1012.7400881907161</v>
      </c>
      <c r="N471" s="14" t="s">
        <v>6</v>
      </c>
      <c r="O471" s="10"/>
      <c r="P471" s="10"/>
      <c r="Q471" s="10"/>
      <c r="R471" s="10"/>
      <c r="S471" s="10"/>
    </row>
    <row r="472" spans="1:19" s="1" customFormat="1">
      <c r="A472" s="7"/>
      <c r="B472" s="10">
        <v>6</v>
      </c>
      <c r="C472" s="10" t="s">
        <v>18</v>
      </c>
      <c r="D472" s="22">
        <f>MIN(F472:S472)</f>
        <v>1070.4032972410869</v>
      </c>
      <c r="E472" s="21">
        <f>MAX(F472:S472)</f>
        <v>1138.529611973813</v>
      </c>
      <c r="F472" s="10"/>
      <c r="G472" s="14">
        <f>SUM(G454:L454)</f>
        <v>1090.0881936670983</v>
      </c>
      <c r="H472" s="14">
        <f>SUM(H454:M454)</f>
        <v>1110.6600610081625</v>
      </c>
      <c r="I472" s="10"/>
      <c r="J472" s="14">
        <f>SUM(J454:O454)</f>
        <v>1138.529611973813</v>
      </c>
      <c r="K472" s="14">
        <f>SUM(K454:P454)</f>
        <v>1108.0544620765252</v>
      </c>
      <c r="L472" s="14">
        <f>SUM(L454:Q454)</f>
        <v>1070.4032972410869</v>
      </c>
      <c r="M472" s="10"/>
      <c r="N472" s="10"/>
      <c r="O472" s="10"/>
      <c r="P472" s="10"/>
      <c r="Q472" s="10"/>
      <c r="R472" s="10"/>
      <c r="S472" s="10"/>
    </row>
    <row r="473" spans="1:19" s="1" customFormat="1">
      <c r="A473" s="7"/>
      <c r="B473" s="10"/>
      <c r="C473" s="10"/>
      <c r="D473" s="20"/>
      <c r="E473" s="2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</row>
    <row r="474" spans="1:19" s="1" customFormat="1">
      <c r="A474" s="7"/>
      <c r="B474" s="10">
        <v>7</v>
      </c>
      <c r="C474" s="10" t="s">
        <v>19</v>
      </c>
      <c r="D474" s="22">
        <f>MIN(F474:S474)</f>
        <v>1221.7085483794972</v>
      </c>
      <c r="E474" s="22">
        <f>MAX(F474:S474)</f>
        <v>1269.457099296623</v>
      </c>
      <c r="F474" s="14">
        <f t="shared" ref="F474:L474" si="35">SUM(F454:L454)</f>
        <v>1232.3055591783686</v>
      </c>
      <c r="G474" s="14">
        <f t="shared" si="35"/>
        <v>1221.7085483794972</v>
      </c>
      <c r="H474" s="14">
        <f t="shared" si="35"/>
        <v>1255.444547912984</v>
      </c>
      <c r="I474" s="14">
        <f t="shared" si="35"/>
        <v>1237.9579308589555</v>
      </c>
      <c r="J474" s="14">
        <f t="shared" si="35"/>
        <v>1239.8002367222618</v>
      </c>
      <c r="K474" s="14">
        <f t="shared" si="35"/>
        <v>1244.2041218164682</v>
      </c>
      <c r="L474" s="14">
        <f t="shared" si="35"/>
        <v>1269.457099296623</v>
      </c>
      <c r="M474" s="14" t="s">
        <v>6</v>
      </c>
      <c r="N474" s="14" t="s">
        <v>6</v>
      </c>
      <c r="O474" s="10"/>
      <c r="P474" s="10"/>
      <c r="Q474" s="10"/>
      <c r="R474" s="10"/>
      <c r="S474" s="10"/>
    </row>
    <row r="475" spans="1:19" s="1" customFormat="1">
      <c r="A475" s="7"/>
      <c r="B475" s="10"/>
      <c r="C475" s="10"/>
      <c r="D475" s="20"/>
      <c r="E475" s="2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</row>
    <row r="476" spans="1:19" s="1" customFormat="1">
      <c r="A476" s="7"/>
      <c r="B476" s="10">
        <v>8</v>
      </c>
      <c r="C476" s="10" t="s">
        <v>20</v>
      </c>
      <c r="D476" s="21">
        <f>MIN(F476:S476)</f>
        <v>1339.2285556074044</v>
      </c>
      <c r="E476" s="22">
        <f>MAX(F476:S476)</f>
        <v>1443.2579238720043</v>
      </c>
      <c r="F476" s="14">
        <f>SUM(F454:M454)</f>
        <v>1363.9259138907676</v>
      </c>
      <c r="G476" s="14">
        <f>SUM(G454:N454)</f>
        <v>1366.4930352843187</v>
      </c>
      <c r="H476" s="10"/>
      <c r="I476" s="14">
        <f>SUM(I454:P454)</f>
        <v>1339.2285556074044</v>
      </c>
      <c r="J476" s="14">
        <f>SUM(J454:Q454)</f>
        <v>1375.9498964622048</v>
      </c>
      <c r="K476" s="14">
        <f>SUM(K454:R454)</f>
        <v>1443.2579238720043</v>
      </c>
      <c r="L476" s="14" t="s">
        <v>6</v>
      </c>
      <c r="M476" s="14" t="s">
        <v>6</v>
      </c>
      <c r="N476" s="14" t="s">
        <v>6</v>
      </c>
      <c r="O476" s="10"/>
      <c r="P476" s="10"/>
      <c r="Q476" s="10"/>
      <c r="R476" s="10"/>
      <c r="S476" s="10"/>
    </row>
    <row r="477" spans="1:19" s="1" customFormat="1">
      <c r="A477" s="7"/>
      <c r="B477" s="10">
        <v>8</v>
      </c>
      <c r="C477" s="10" t="s">
        <v>21</v>
      </c>
      <c r="D477" s="22">
        <f>MIN(F477:S477)</f>
        <v>1555.3057079425514</v>
      </c>
      <c r="E477" s="21">
        <f>MAX(F477:S477)</f>
        <v>1555.3057079425514</v>
      </c>
      <c r="F477" s="10"/>
      <c r="G477" s="10"/>
      <c r="H477" s="14">
        <f>SUM(H454:O454)</f>
        <v>1555.3057079425514</v>
      </c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</row>
    <row r="478" spans="1:19" s="1" customFormat="1">
      <c r="A478" s="7"/>
      <c r="B478" s="10"/>
      <c r="C478" s="10"/>
      <c r="D478" s="20"/>
      <c r="E478" s="2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</row>
    <row r="479" spans="1:19" s="1" customFormat="1">
      <c r="A479" s="7"/>
      <c r="B479" s="10">
        <v>9</v>
      </c>
      <c r="C479" s="10" t="s">
        <v>22</v>
      </c>
      <c r="D479" s="21">
        <f>MIN(F479:S479)</f>
        <v>1475.3782153473476</v>
      </c>
      <c r="E479" s="22">
        <f>MAX(F479:S479)</f>
        <v>1575.003698517741</v>
      </c>
      <c r="F479" s="14">
        <f>SUM(F454:N454)</f>
        <v>1508.7104007955891</v>
      </c>
      <c r="G479" s="10"/>
      <c r="H479" s="10"/>
      <c r="I479" s="14">
        <f>SUM(I454:Q454)</f>
        <v>1475.3782153473476</v>
      </c>
      <c r="J479" s="14">
        <f>SUM(J454:R454)</f>
        <v>1575.003698517741</v>
      </c>
      <c r="K479" s="14" t="s">
        <v>6</v>
      </c>
      <c r="L479" s="14" t="s">
        <v>6</v>
      </c>
      <c r="M479" s="14" t="s">
        <v>6</v>
      </c>
      <c r="N479" s="14" t="s">
        <v>6</v>
      </c>
      <c r="O479" s="10"/>
      <c r="P479" s="10"/>
      <c r="Q479" s="10"/>
      <c r="R479" s="10"/>
      <c r="S479" s="10"/>
    </row>
    <row r="480" spans="1:19" s="1" customFormat="1">
      <c r="A480" s="7"/>
      <c r="B480" s="10">
        <v>9</v>
      </c>
      <c r="C480" s="10" t="s">
        <v>23</v>
      </c>
      <c r="D480" s="22">
        <f>MIN(F480:S480)</f>
        <v>1656.5763326910003</v>
      </c>
      <c r="E480" s="21">
        <f>MAX(F480:S480)</f>
        <v>1666.3541953138861</v>
      </c>
      <c r="F480" s="10"/>
      <c r="G480" s="14">
        <f>SUM(G454:O454)</f>
        <v>1666.3541953138861</v>
      </c>
      <c r="H480" s="14">
        <f>SUM(H454:P454)</f>
        <v>1656.5763326910003</v>
      </c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</row>
    <row r="481" spans="1:19" s="1" customFormat="1">
      <c r="A481" s="7"/>
      <c r="B481" s="10"/>
      <c r="C481" s="10"/>
      <c r="D481" s="20"/>
      <c r="E481" s="2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</row>
    <row r="482" spans="1:19" s="1" customFormat="1">
      <c r="A482" s="7"/>
      <c r="B482" s="10">
        <v>10</v>
      </c>
      <c r="C482" s="10" t="s">
        <v>24</v>
      </c>
      <c r="D482" s="21">
        <f>MIN(F482:S482)</f>
        <v>1674.4320174028837</v>
      </c>
      <c r="E482" s="22">
        <f>MAX(F482:S482)</f>
        <v>1674.4320174028837</v>
      </c>
      <c r="F482" s="10"/>
      <c r="G482" s="10"/>
      <c r="H482" s="10"/>
      <c r="I482" s="14">
        <f>SUM(I454:R454)</f>
        <v>1674.4320174028837</v>
      </c>
      <c r="J482" s="14" t="s">
        <v>6</v>
      </c>
      <c r="K482" s="14" t="s">
        <v>6</v>
      </c>
      <c r="L482" s="14" t="s">
        <v>6</v>
      </c>
      <c r="M482" s="14" t="s">
        <v>6</v>
      </c>
      <c r="N482" s="14" t="s">
        <v>6</v>
      </c>
      <c r="O482" s="10"/>
      <c r="P482" s="10"/>
      <c r="Q482" s="10"/>
      <c r="R482" s="10"/>
      <c r="S482" s="10"/>
    </row>
    <row r="483" spans="1:19" s="1" customFormat="1">
      <c r="A483" s="7"/>
      <c r="B483" s="10">
        <v>10</v>
      </c>
      <c r="C483" s="10" t="s">
        <v>25</v>
      </c>
      <c r="D483" s="22">
        <f>MIN(F483:S483)</f>
        <v>1767.6248200623349</v>
      </c>
      <c r="E483" s="23">
        <f>MAX(F483:S483)</f>
        <v>1808.5715608251564</v>
      </c>
      <c r="F483" s="14">
        <f>SUM(F454:O454)</f>
        <v>1808.5715608251564</v>
      </c>
      <c r="G483" s="14">
        <f>SUM(G454:P454)</f>
        <v>1767.6248200623349</v>
      </c>
      <c r="H483" s="14">
        <f>SUM(H454:Q454)</f>
        <v>1792.7259924309433</v>
      </c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</row>
    <row r="484" spans="1:19" s="1" customFormat="1">
      <c r="A484" s="7"/>
      <c r="B484" s="10"/>
      <c r="C484" s="10"/>
      <c r="D484" s="20"/>
      <c r="E484" s="2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</row>
    <row r="485" spans="1:19" s="1" customFormat="1">
      <c r="A485" s="7"/>
      <c r="B485" s="10">
        <v>11</v>
      </c>
      <c r="C485" s="10" t="s">
        <v>26</v>
      </c>
      <c r="D485" s="23">
        <f>MIN(F485:S485)</f>
        <v>1903.7744798022782</v>
      </c>
      <c r="E485" s="21">
        <f>MAX(F485:S485)</f>
        <v>1991.7797944864794</v>
      </c>
      <c r="F485" s="14">
        <f>SUM(F454:P454)</f>
        <v>1909.8421855736053</v>
      </c>
      <c r="G485" s="14">
        <f>SUM(G454:Q454)</f>
        <v>1903.7744798022782</v>
      </c>
      <c r="H485" s="14">
        <f>SUM(H454:R454)</f>
        <v>1991.7797944864794</v>
      </c>
      <c r="I485" s="14" t="s">
        <v>6</v>
      </c>
      <c r="J485" s="14" t="s">
        <v>6</v>
      </c>
      <c r="K485" s="14" t="s">
        <v>6</v>
      </c>
      <c r="L485" s="14" t="s">
        <v>6</v>
      </c>
      <c r="M485" s="14" t="s">
        <v>6</v>
      </c>
      <c r="N485" s="14" t="s">
        <v>6</v>
      </c>
      <c r="O485" s="10"/>
      <c r="P485" s="10"/>
      <c r="Q485" s="10"/>
      <c r="R485" s="10"/>
      <c r="S485" s="10"/>
    </row>
    <row r="486" spans="1:19" s="1" customFormat="1">
      <c r="A486" s="7"/>
      <c r="B486" s="10">
        <v>11</v>
      </c>
      <c r="C486" s="10" t="s">
        <v>27</v>
      </c>
      <c r="D486" s="20" t="s">
        <v>28</v>
      </c>
      <c r="E486" s="20" t="s">
        <v>28</v>
      </c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</row>
    <row r="487" spans="1:19" s="1" customFormat="1">
      <c r="A487" s="7"/>
      <c r="B487" s="10"/>
      <c r="C487" s="10"/>
      <c r="D487" s="20"/>
      <c r="E487" s="2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</row>
    <row r="488" spans="1:19" s="1" customFormat="1">
      <c r="A488" s="7"/>
      <c r="B488" s="10">
        <v>12</v>
      </c>
      <c r="C488" s="10" t="s">
        <v>29</v>
      </c>
      <c r="D488" s="21">
        <f>MIN(F488:S488)</f>
        <v>2045.9918453135483</v>
      </c>
      <c r="E488" s="21">
        <f>MAX(F488:S488)</f>
        <v>2102.8282818578141</v>
      </c>
      <c r="F488" s="14">
        <f>SUM(F454:Q454)</f>
        <v>2045.9918453135483</v>
      </c>
      <c r="G488" s="14">
        <f>SUM(G454:R454)</f>
        <v>2102.8282818578141</v>
      </c>
      <c r="H488" s="14" t="s">
        <v>6</v>
      </c>
      <c r="I488" s="14" t="s">
        <v>6</v>
      </c>
      <c r="J488" s="14" t="s">
        <v>6</v>
      </c>
      <c r="K488" s="14" t="s">
        <v>6</v>
      </c>
      <c r="L488" s="14" t="s">
        <v>6</v>
      </c>
      <c r="M488" s="14" t="s">
        <v>6</v>
      </c>
      <c r="N488" s="14" t="s">
        <v>6</v>
      </c>
      <c r="O488" s="10"/>
      <c r="P488" s="10"/>
      <c r="Q488" s="10"/>
      <c r="R488" s="10"/>
      <c r="S488" s="10"/>
    </row>
    <row r="489" spans="1:19" s="1" customFormat="1">
      <c r="A489" s="7"/>
      <c r="B489" s="10">
        <v>12</v>
      </c>
      <c r="C489" s="10" t="s">
        <v>30</v>
      </c>
      <c r="D489" s="20" t="s">
        <v>28</v>
      </c>
      <c r="E489" s="20" t="s">
        <v>28</v>
      </c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</row>
    <row r="490" spans="1:19" s="1" customFormat="1">
      <c r="A490" s="7"/>
      <c r="B490" s="10"/>
      <c r="C490" s="10"/>
      <c r="D490" s="20"/>
      <c r="E490" s="2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</row>
    <row r="491" spans="1:19" s="1" customFormat="1">
      <c r="A491" s="7"/>
      <c r="B491" s="10">
        <v>13</v>
      </c>
      <c r="C491" s="10" t="s">
        <v>31</v>
      </c>
      <c r="D491" s="21">
        <f>MIN(F491:S491)</f>
        <v>2245.0456473690842</v>
      </c>
      <c r="E491" s="21">
        <f>MAX(F491:S491)</f>
        <v>2245.0456473690842</v>
      </c>
      <c r="F491" s="14">
        <f>SUM(F454:R454)</f>
        <v>2245.0456473690842</v>
      </c>
      <c r="G491" s="14" t="s">
        <v>6</v>
      </c>
      <c r="H491" s="14" t="s">
        <v>6</v>
      </c>
      <c r="I491" s="14" t="s">
        <v>6</v>
      </c>
      <c r="J491" s="14" t="s">
        <v>6</v>
      </c>
      <c r="K491" s="14" t="s">
        <v>6</v>
      </c>
      <c r="L491" s="14" t="s">
        <v>6</v>
      </c>
      <c r="M491" s="14" t="s">
        <v>6</v>
      </c>
      <c r="N491" s="14" t="s">
        <v>6</v>
      </c>
      <c r="O491" s="10"/>
      <c r="P491" s="10"/>
      <c r="Q491" s="10"/>
      <c r="R491" s="10"/>
      <c r="S491" s="10"/>
    </row>
    <row r="492" spans="1:19" s="1" customFormat="1">
      <c r="A492" s="7"/>
      <c r="B492" s="10">
        <v>13</v>
      </c>
      <c r="C492" s="10" t="s">
        <v>32</v>
      </c>
      <c r="D492" s="20" t="s">
        <v>28</v>
      </c>
      <c r="E492" s="20" t="s">
        <v>28</v>
      </c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</row>
    <row r="493" spans="1:19" s="1" customFormat="1">
      <c r="A493" s="7"/>
      <c r="B493" s="10"/>
      <c r="C493" s="10"/>
      <c r="D493" s="20"/>
      <c r="E493" s="2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</row>
    <row r="494" spans="1:19" s="1" customFormat="1">
      <c r="A494" s="8" t="s">
        <v>0</v>
      </c>
      <c r="B494" s="16"/>
      <c r="C494" s="16">
        <v>21</v>
      </c>
      <c r="D494" s="3" t="s">
        <v>1</v>
      </c>
      <c r="E494" s="3"/>
      <c r="F494" s="12">
        <v>287</v>
      </c>
      <c r="G494" s="12">
        <v>308</v>
      </c>
      <c r="H494" s="12">
        <v>332</v>
      </c>
      <c r="I494" s="12">
        <v>395</v>
      </c>
      <c r="J494" s="12">
        <v>420</v>
      </c>
      <c r="K494" s="12">
        <v>449</v>
      </c>
      <c r="L494" s="12">
        <v>500</v>
      </c>
      <c r="M494" s="12">
        <v>590</v>
      </c>
      <c r="N494" s="12">
        <v>623</v>
      </c>
      <c r="O494" s="12">
        <v>677</v>
      </c>
      <c r="P494" s="12">
        <v>804</v>
      </c>
      <c r="Q494" s="12">
        <v>858</v>
      </c>
      <c r="R494" s="12">
        <v>913</v>
      </c>
      <c r="S494" s="12">
        <v>1024</v>
      </c>
    </row>
    <row r="495" spans="1:19" s="1" customFormat="1">
      <c r="A495" s="9"/>
      <c r="B495" s="17"/>
      <c r="C495" s="17"/>
      <c r="D495" s="24"/>
      <c r="E495" s="24"/>
      <c r="F495" s="14">
        <f>F497</f>
        <v>122.25553682305858</v>
      </c>
      <c r="G495" s="14">
        <f>G497</f>
        <v>129.90346878243045</v>
      </c>
      <c r="H495" s="14">
        <f>H498</f>
        <v>300.80329406105392</v>
      </c>
      <c r="I495" s="14">
        <f>I497</f>
        <v>106.24400952199058</v>
      </c>
      <c r="J495" s="14">
        <f>J497</f>
        <v>115.5913404900312</v>
      </c>
      <c r="K495" s="14">
        <f>K497</f>
        <v>186.25517990513146</v>
      </c>
      <c r="L495" s="14">
        <f>L498</f>
        <v>286.54423150454494</v>
      </c>
      <c r="M495" s="14">
        <f>M497</f>
        <v>94.220650529759439</v>
      </c>
      <c r="N495" s="14">
        <f>N497</f>
        <v>143.9084046611965</v>
      </c>
      <c r="O495" s="14">
        <f>O498</f>
        <v>297.64760112472362</v>
      </c>
      <c r="P495" s="14">
        <f>P497</f>
        <v>112.53857558474256</v>
      </c>
      <c r="Q495" s="14">
        <f>Q497</f>
        <v>107.56465498161363</v>
      </c>
      <c r="R495" s="14">
        <f>R497</f>
        <v>198.63474001893715</v>
      </c>
      <c r="S495" s="10"/>
    </row>
    <row r="496" spans="1:19" s="1" customFormat="1">
      <c r="A496" s="8"/>
      <c r="B496" s="16" t="s">
        <v>2</v>
      </c>
      <c r="C496" s="16" t="s">
        <v>3</v>
      </c>
      <c r="D496" s="5" t="s">
        <v>4</v>
      </c>
      <c r="E496" s="5" t="s">
        <v>5</v>
      </c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</row>
    <row r="497" spans="1:19" s="1" customFormat="1">
      <c r="A497" s="7"/>
      <c r="B497" s="10">
        <v>1</v>
      </c>
      <c r="C497" s="10" t="s">
        <v>7</v>
      </c>
      <c r="D497" s="21">
        <f>MIN(F497:S497)</f>
        <v>94.220650529759439</v>
      </c>
      <c r="E497" s="22">
        <f>MAX(F497:S497)</f>
        <v>198.63474001893715</v>
      </c>
      <c r="F497" s="14">
        <f>LOG(G494/F494,2^(1/1200))</f>
        <v>122.25553682305858</v>
      </c>
      <c r="G497" s="14">
        <f>LOG(H494/G494,2^(1/1200))</f>
        <v>129.90346878243045</v>
      </c>
      <c r="H497" s="10"/>
      <c r="I497" s="14">
        <f>LOG(J494/I494,2^(1/1200))</f>
        <v>106.24400952199058</v>
      </c>
      <c r="J497" s="14">
        <f>LOG(K494/J494,2^(1/1200))</f>
        <v>115.5913404900312</v>
      </c>
      <c r="K497" s="14">
        <f>LOG(L494/K494,2^(1/1200))</f>
        <v>186.25517990513146</v>
      </c>
      <c r="L497" s="10"/>
      <c r="M497" s="14">
        <f>LOG(N494/M494,2^(1/1200))</f>
        <v>94.220650529759439</v>
      </c>
      <c r="N497" s="14">
        <f>LOG(O494/N494,2^(1/1200))</f>
        <v>143.9084046611965</v>
      </c>
      <c r="O497" s="10"/>
      <c r="P497" s="14">
        <f>LOG(Q494/P494,2^(1/1200))</f>
        <v>112.53857558474256</v>
      </c>
      <c r="Q497" s="14">
        <f>LOG(R494/Q494,2^(1/1200))</f>
        <v>107.56465498161363</v>
      </c>
      <c r="R497" s="14">
        <f>LOG(S494/R494,2^(1/1200))</f>
        <v>198.63474001893715</v>
      </c>
      <c r="S497" s="10"/>
    </row>
    <row r="498" spans="1:19" s="1" customFormat="1">
      <c r="A498" s="7"/>
      <c r="B498" s="10">
        <v>1</v>
      </c>
      <c r="C498" s="10" t="s">
        <v>8</v>
      </c>
      <c r="D498" s="22">
        <f>MIN(F498:S498)</f>
        <v>286.54423150454494</v>
      </c>
      <c r="E498" s="21">
        <f>MAX(F498:S498)</f>
        <v>300.80329406105392</v>
      </c>
      <c r="F498" s="14"/>
      <c r="G498" s="14"/>
      <c r="H498" s="14">
        <f>LOG(I494/H494,2^(1/1200))</f>
        <v>300.80329406105392</v>
      </c>
      <c r="I498" s="14"/>
      <c r="J498" s="14"/>
      <c r="K498" s="14"/>
      <c r="L498" s="14">
        <f>LOG(M494/L494,2^(1/1200))</f>
        <v>286.54423150454494</v>
      </c>
      <c r="M498" s="14"/>
      <c r="N498" s="14"/>
      <c r="O498" s="14">
        <f>LOG(P494/O494,2^(1/1200))</f>
        <v>297.64760112472362</v>
      </c>
      <c r="P498" s="14"/>
      <c r="Q498" s="14"/>
      <c r="R498" s="14"/>
      <c r="S498" s="10"/>
    </row>
    <row r="499" spans="1:19" s="1" customFormat="1">
      <c r="A499" s="7"/>
      <c r="B499" s="10"/>
      <c r="C499" s="10"/>
      <c r="D499" s="21"/>
      <c r="E499" s="21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0"/>
    </row>
    <row r="500" spans="1:19" s="1" customFormat="1">
      <c r="A500" s="7"/>
      <c r="B500" s="10">
        <v>2</v>
      </c>
      <c r="C500" s="10" t="s">
        <v>9</v>
      </c>
      <c r="D500" s="21">
        <f>MIN(F500:S500)</f>
        <v>220.10323056635619</v>
      </c>
      <c r="E500" s="22">
        <f>MAX(F500:S500)</f>
        <v>306.19939500055079</v>
      </c>
      <c r="F500" s="14">
        <f>F497+G497</f>
        <v>252.15900560548903</v>
      </c>
      <c r="G500" s="10"/>
      <c r="H500" s="10"/>
      <c r="I500" s="14">
        <f>I497+J497</f>
        <v>221.83535001202176</v>
      </c>
      <c r="J500" s="14">
        <f>J497+K497</f>
        <v>301.84652039516266</v>
      </c>
      <c r="K500" s="10"/>
      <c r="L500" s="10"/>
      <c r="M500" s="14">
        <f>M497+N497</f>
        <v>238.12905519095594</v>
      </c>
      <c r="N500" s="10"/>
      <c r="O500" s="10"/>
      <c r="P500" s="14">
        <f>P497+Q497</f>
        <v>220.10323056635619</v>
      </c>
      <c r="Q500" s="14">
        <f>Q497+R497</f>
        <v>306.19939500055079</v>
      </c>
      <c r="R500" s="14" t="s">
        <v>6</v>
      </c>
      <c r="S500" s="10"/>
    </row>
    <row r="501" spans="1:19" s="1" customFormat="1">
      <c r="A501" s="7"/>
      <c r="B501" s="10">
        <v>2</v>
      </c>
      <c r="C501" s="10" t="s">
        <v>10</v>
      </c>
      <c r="D501" s="22">
        <f>MIN(F501:S501)</f>
        <v>380.76488203430438</v>
      </c>
      <c r="E501" s="21">
        <f>MAX(F501:S501)</f>
        <v>472.7994114096764</v>
      </c>
      <c r="F501" s="10"/>
      <c r="G501" s="14">
        <f>G497+H498</f>
        <v>430.7067628434844</v>
      </c>
      <c r="H501" s="14">
        <f>H498+I497</f>
        <v>407.04730358304448</v>
      </c>
      <c r="I501" s="10"/>
      <c r="J501" s="10"/>
      <c r="K501" s="14">
        <f>K497+L498</f>
        <v>472.7994114096764</v>
      </c>
      <c r="L501" s="14">
        <f>L498+M497</f>
        <v>380.76488203430438</v>
      </c>
      <c r="M501" s="10"/>
      <c r="N501" s="14">
        <f>N497+O498</f>
        <v>441.55600578592009</v>
      </c>
      <c r="O501" s="14">
        <f>O498+P497</f>
        <v>410.18617670946617</v>
      </c>
      <c r="P501" s="10"/>
      <c r="Q501" s="10"/>
      <c r="R501" s="10"/>
      <c r="S501" s="10"/>
    </row>
    <row r="502" spans="1:19" s="1" customFormat="1">
      <c r="A502" s="7"/>
      <c r="B502" s="10"/>
      <c r="C502" s="10"/>
      <c r="D502" s="21"/>
      <c r="E502" s="21"/>
      <c r="F502" s="10"/>
      <c r="G502" s="14"/>
      <c r="H502" s="14"/>
      <c r="I502" s="10"/>
      <c r="J502" s="10"/>
      <c r="K502" s="14"/>
      <c r="L502" s="14"/>
      <c r="M502" s="10"/>
      <c r="N502" s="14"/>
      <c r="O502" s="14"/>
      <c r="P502" s="10"/>
      <c r="Q502" s="10"/>
      <c r="R502" s="10"/>
      <c r="S502" s="10"/>
    </row>
    <row r="503" spans="1:19" s="1" customFormat="1">
      <c r="A503" s="7"/>
      <c r="B503" s="10">
        <v>3</v>
      </c>
      <c r="C503" s="10" t="s">
        <v>11</v>
      </c>
      <c r="D503" s="21">
        <f>MIN(F503:S503)</f>
        <v>408.09052991715322</v>
      </c>
      <c r="E503" s="22">
        <f>MAX(F503:S503)</f>
        <v>418.73797058529334</v>
      </c>
      <c r="F503" s="10"/>
      <c r="G503" s="10"/>
      <c r="H503" s="10"/>
      <c r="I503" s="14">
        <f>I495+J495+K495</f>
        <v>408.09052991715322</v>
      </c>
      <c r="J503" s="10"/>
      <c r="K503" s="10"/>
      <c r="L503" s="10"/>
      <c r="M503" s="10"/>
      <c r="N503" s="10"/>
      <c r="O503" s="10"/>
      <c r="P503" s="14">
        <f>P495+Q495+R495</f>
        <v>418.73797058529334</v>
      </c>
      <c r="Q503" s="14"/>
      <c r="R503" s="10"/>
      <c r="S503" s="10"/>
    </row>
    <row r="504" spans="1:19" s="1" customFormat="1">
      <c r="A504" s="7"/>
      <c r="B504" s="10">
        <v>3</v>
      </c>
      <c r="C504" s="10" t="s">
        <v>12</v>
      </c>
      <c r="D504" s="22">
        <f>MIN(F504:S504)</f>
        <v>517.75083169107984</v>
      </c>
      <c r="E504" s="23">
        <f>MAX(F504:S504)</f>
        <v>588.39075189970754</v>
      </c>
      <c r="F504" s="14">
        <f>F495+G495+H495</f>
        <v>552.962299666543</v>
      </c>
      <c r="G504" s="14">
        <f>G495+H495+I495</f>
        <v>536.95077236547502</v>
      </c>
      <c r="H504" s="14">
        <f>H495+I495+J495</f>
        <v>522.63864407307574</v>
      </c>
      <c r="I504" s="10"/>
      <c r="J504" s="14">
        <f t="shared" ref="J504:O504" si="36">J495+K495+L495</f>
        <v>588.39075189970754</v>
      </c>
      <c r="K504" s="14">
        <f t="shared" si="36"/>
        <v>567.02006193943589</v>
      </c>
      <c r="L504" s="14">
        <f t="shared" si="36"/>
        <v>524.67328669550091</v>
      </c>
      <c r="M504" s="14">
        <f t="shared" si="36"/>
        <v>535.77665631567959</v>
      </c>
      <c r="N504" s="14">
        <f t="shared" si="36"/>
        <v>554.0945813706627</v>
      </c>
      <c r="O504" s="14">
        <f t="shared" si="36"/>
        <v>517.75083169107984</v>
      </c>
      <c r="P504" s="10"/>
      <c r="Q504" s="10"/>
      <c r="R504" s="10"/>
      <c r="S504" s="10"/>
    </row>
    <row r="505" spans="1:19" s="1" customFormat="1">
      <c r="A505" s="7"/>
      <c r="B505" s="10"/>
      <c r="C505" s="10"/>
      <c r="D505" s="21"/>
      <c r="E505" s="21"/>
      <c r="F505" s="14"/>
      <c r="G505" s="14"/>
      <c r="H505" s="14"/>
      <c r="I505" s="10"/>
      <c r="J505" s="14"/>
      <c r="K505" s="14"/>
      <c r="L505" s="14"/>
      <c r="M505" s="14"/>
      <c r="N505" s="14"/>
      <c r="O505" s="14"/>
      <c r="P505" s="10"/>
      <c r="Q505" s="10"/>
      <c r="R505" s="10"/>
      <c r="S505" s="10"/>
    </row>
    <row r="506" spans="1:19" s="1" customFormat="1">
      <c r="A506" s="7"/>
      <c r="B506" s="10">
        <v>4</v>
      </c>
      <c r="C506" s="10" t="s">
        <v>13</v>
      </c>
      <c r="D506" s="23">
        <f>MIN(F506:S506)</f>
        <v>648.31523190042219</v>
      </c>
      <c r="E506" s="22">
        <f>MAX(F506:S506)</f>
        <v>716.38557171001696</v>
      </c>
      <c r="F506" s="14">
        <f t="shared" ref="F506:K506" si="37">SUM(F495:I495)</f>
        <v>659.20630918853362</v>
      </c>
      <c r="G506" s="14">
        <f t="shared" si="37"/>
        <v>652.54211285550628</v>
      </c>
      <c r="H506" s="14">
        <f t="shared" si="37"/>
        <v>708.89382397820714</v>
      </c>
      <c r="I506" s="14">
        <f t="shared" si="37"/>
        <v>694.63476142169816</v>
      </c>
      <c r="J506" s="14">
        <f t="shared" si="37"/>
        <v>682.61140242946703</v>
      </c>
      <c r="K506" s="14">
        <f t="shared" si="37"/>
        <v>710.92846660063242</v>
      </c>
      <c r="L506" s="10"/>
      <c r="M506" s="14">
        <f>SUM(M495:P495)</f>
        <v>648.31523190042219</v>
      </c>
      <c r="N506" s="14">
        <f>SUM(N495:Q495)</f>
        <v>661.65923635227637</v>
      </c>
      <c r="O506" s="14">
        <f>SUM(O495:R495)</f>
        <v>716.38557171001696</v>
      </c>
      <c r="P506" s="10"/>
      <c r="Q506" s="10"/>
      <c r="R506" s="10"/>
      <c r="S506" s="10"/>
    </row>
    <row r="507" spans="1:19" s="1" customFormat="1">
      <c r="A507" s="7"/>
      <c r="B507" s="10">
        <v>4</v>
      </c>
      <c r="C507" s="10" t="s">
        <v>14</v>
      </c>
      <c r="D507" s="22">
        <f>MIN(F507:S507)</f>
        <v>822.32088782022447</v>
      </c>
      <c r="E507" s="21">
        <f>MAX(F507:S507)</f>
        <v>822.32088782022447</v>
      </c>
      <c r="F507" s="10"/>
      <c r="G507" s="10"/>
      <c r="H507" s="10"/>
      <c r="I507" s="10"/>
      <c r="J507" s="10"/>
      <c r="K507" s="10"/>
      <c r="L507" s="14">
        <f>SUM(L495:O495)</f>
        <v>822.32088782022447</v>
      </c>
      <c r="M507" s="10"/>
      <c r="N507" s="10"/>
      <c r="O507" s="10"/>
      <c r="P507" s="10"/>
      <c r="Q507" s="10"/>
      <c r="R507" s="10"/>
      <c r="S507" s="10"/>
    </row>
    <row r="508" spans="1:19" s="1" customFormat="1">
      <c r="A508" s="7"/>
      <c r="B508" s="10"/>
      <c r="C508" s="10"/>
      <c r="D508" s="20"/>
      <c r="E508" s="2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</row>
    <row r="509" spans="1:19" s="1" customFormat="1">
      <c r="A509" s="7"/>
      <c r="B509" s="10">
        <v>5</v>
      </c>
      <c r="C509" s="10" t="s">
        <v>15</v>
      </c>
      <c r="D509" s="21">
        <f>MIN(F509:S509)</f>
        <v>755.87988688203586</v>
      </c>
      <c r="E509" s="22">
        <f>MAX(F509:S509)</f>
        <v>860.29397637121349</v>
      </c>
      <c r="F509" s="14">
        <f>SUM(F495:J495)</f>
        <v>774.79764967856477</v>
      </c>
      <c r="G509" s="14">
        <f>SUM(G495:K495)</f>
        <v>838.79729276063767</v>
      </c>
      <c r="H509" s="10"/>
      <c r="I509" s="14">
        <f>SUM(I495:M495)</f>
        <v>788.85541195145765</v>
      </c>
      <c r="J509" s="14">
        <f>SUM(J495:N495)</f>
        <v>826.51980709066356</v>
      </c>
      <c r="K509" s="10"/>
      <c r="L509" s="10"/>
      <c r="M509" s="14">
        <f>SUM(M495:Q495)</f>
        <v>755.87988688203586</v>
      </c>
      <c r="N509" s="14">
        <f>SUM(N495:R495)</f>
        <v>860.29397637121349</v>
      </c>
      <c r="O509" s="10"/>
      <c r="P509" s="10"/>
      <c r="Q509" s="10"/>
      <c r="R509" s="10"/>
      <c r="S509" s="10"/>
    </row>
    <row r="510" spans="1:19" s="1" customFormat="1">
      <c r="A510" s="7"/>
      <c r="B510" s="10">
        <v>5</v>
      </c>
      <c r="C510" s="10" t="s">
        <v>16</v>
      </c>
      <c r="D510" s="22">
        <f>MIN(F510:S510)</f>
        <v>934.85946340496707</v>
      </c>
      <c r="E510" s="21">
        <f>MAX(F510:S510)</f>
        <v>1008.5760677253561</v>
      </c>
      <c r="F510" s="10"/>
      <c r="G510" s="10"/>
      <c r="H510" s="14">
        <f>SUM(H495:L495)</f>
        <v>995.43805548275213</v>
      </c>
      <c r="I510" s="10"/>
      <c r="J510" s="10"/>
      <c r="K510" s="14">
        <f>SUM(K495:O495)</f>
        <v>1008.5760677253561</v>
      </c>
      <c r="L510" s="14">
        <f>SUM(L495:P495)</f>
        <v>934.85946340496707</v>
      </c>
      <c r="M510" s="10"/>
      <c r="N510" s="10"/>
      <c r="O510" s="10"/>
      <c r="P510" s="10"/>
      <c r="Q510" s="10"/>
      <c r="R510" s="10"/>
      <c r="S510" s="10"/>
    </row>
    <row r="511" spans="1:19" s="1" customFormat="1">
      <c r="A511" s="7"/>
      <c r="B511" s="10"/>
      <c r="C511" s="10"/>
      <c r="D511" s="20"/>
      <c r="E511" s="2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</row>
    <row r="512" spans="1:19" s="1" customFormat="1">
      <c r="A512" s="7"/>
      <c r="B512" s="10">
        <v>6</v>
      </c>
      <c r="C512" s="10" t="s">
        <v>17</v>
      </c>
      <c r="D512" s="21">
        <f>MIN(F512:S512)</f>
        <v>932.76381661265418</v>
      </c>
      <c r="E512" s="22">
        <f>MAX(F512:S512)</f>
        <v>961.05282958369617</v>
      </c>
      <c r="F512" s="14">
        <f>SUM(F495:K495)</f>
        <v>961.05282958369617</v>
      </c>
      <c r="G512" s="10"/>
      <c r="H512" s="10"/>
      <c r="I512" s="14">
        <f>SUM(I495:N495)</f>
        <v>932.76381661265418</v>
      </c>
      <c r="J512" s="10"/>
      <c r="K512" s="10"/>
      <c r="L512" s="10"/>
      <c r="M512" s="14">
        <f>SUM(M495:R495)</f>
        <v>954.51462690097298</v>
      </c>
      <c r="N512" s="14" t="s">
        <v>6</v>
      </c>
      <c r="O512" s="10"/>
      <c r="P512" s="10"/>
      <c r="Q512" s="10"/>
      <c r="R512" s="10"/>
      <c r="S512" s="10"/>
    </row>
    <row r="513" spans="1:19" s="1" customFormat="1">
      <c r="A513" s="7"/>
      <c r="B513" s="10">
        <v>6</v>
      </c>
      <c r="C513" s="10" t="s">
        <v>18</v>
      </c>
      <c r="D513" s="22">
        <f>MIN(F513:S513)</f>
        <v>1042.4241183865806</v>
      </c>
      <c r="E513" s="21">
        <f>MAX(F513:S513)</f>
        <v>1125.3415242651827</v>
      </c>
      <c r="F513" s="10"/>
      <c r="G513" s="14">
        <f>SUM(G495:L495)</f>
        <v>1125.3415242651827</v>
      </c>
      <c r="H513" s="14">
        <f>SUM(H495:M495)</f>
        <v>1089.6587060125116</v>
      </c>
      <c r="I513" s="10"/>
      <c r="J513" s="14">
        <f>SUM(J495:O495)</f>
        <v>1124.1674082153872</v>
      </c>
      <c r="K513" s="14">
        <f>SUM(K495:P495)</f>
        <v>1121.1146433100987</v>
      </c>
      <c r="L513" s="14">
        <f>SUM(L495:Q495)</f>
        <v>1042.4241183865806</v>
      </c>
      <c r="M513" s="10"/>
      <c r="N513" s="10"/>
      <c r="O513" s="10"/>
      <c r="P513" s="10"/>
      <c r="Q513" s="10"/>
      <c r="R513" s="10"/>
      <c r="S513" s="10"/>
    </row>
    <row r="514" spans="1:19" s="1" customFormat="1">
      <c r="A514" s="7"/>
      <c r="B514" s="10"/>
      <c r="C514" s="10"/>
      <c r="D514" s="20"/>
      <c r="E514" s="2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</row>
    <row r="515" spans="1:19" s="1" customFormat="1">
      <c r="A515" s="7"/>
      <c r="B515" s="10">
        <v>7</v>
      </c>
      <c r="C515" s="10" t="s">
        <v>19</v>
      </c>
      <c r="D515" s="22">
        <f>MIN(F515:S515)</f>
        <v>1219.5621747949422</v>
      </c>
      <c r="E515" s="22">
        <f>MAX(F515:S515)</f>
        <v>1247.5970610882412</v>
      </c>
      <c r="F515" s="14">
        <f t="shared" ref="F515:L515" si="38">SUM(F495:L495)</f>
        <v>1247.5970610882412</v>
      </c>
      <c r="G515" s="14">
        <f t="shared" si="38"/>
        <v>1219.5621747949422</v>
      </c>
      <c r="H515" s="14">
        <f t="shared" si="38"/>
        <v>1233.5671106737082</v>
      </c>
      <c r="I515" s="14">
        <f t="shared" si="38"/>
        <v>1230.4114177373779</v>
      </c>
      <c r="J515" s="14">
        <f t="shared" si="38"/>
        <v>1236.7059838001298</v>
      </c>
      <c r="K515" s="14">
        <f t="shared" si="38"/>
        <v>1228.6792982917123</v>
      </c>
      <c r="L515" s="14">
        <f t="shared" si="38"/>
        <v>1241.0588584055179</v>
      </c>
      <c r="M515" s="14" t="s">
        <v>6</v>
      </c>
      <c r="N515" s="14" t="s">
        <v>6</v>
      </c>
      <c r="O515" s="10"/>
      <c r="P515" s="10"/>
      <c r="Q515" s="10"/>
      <c r="R515" s="10"/>
      <c r="S515" s="10"/>
    </row>
    <row r="516" spans="1:19" s="1" customFormat="1">
      <c r="A516" s="7"/>
      <c r="B516" s="10"/>
      <c r="C516" s="10"/>
      <c r="D516" s="20"/>
      <c r="E516" s="2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</row>
    <row r="517" spans="1:19" s="1" customFormat="1">
      <c r="A517" s="7"/>
      <c r="B517" s="10">
        <v>8</v>
      </c>
      <c r="C517" s="10" t="s">
        <v>20</v>
      </c>
      <c r="D517" s="21">
        <f>MIN(F517:S517)</f>
        <v>1341.8177116180007</v>
      </c>
      <c r="E517" s="22">
        <f>MAX(F517:S517)</f>
        <v>1427.3140383106495</v>
      </c>
      <c r="F517" s="14">
        <f>SUM(F495:M495)</f>
        <v>1341.8177116180007</v>
      </c>
      <c r="G517" s="14">
        <f>SUM(G495:N495)</f>
        <v>1363.4705794561387</v>
      </c>
      <c r="H517" s="10"/>
      <c r="I517" s="14">
        <f>SUM(I495:P495)</f>
        <v>1342.9499933221205</v>
      </c>
      <c r="J517" s="14">
        <f>SUM(J495:Q495)</f>
        <v>1344.2706387817434</v>
      </c>
      <c r="K517" s="14">
        <f>SUM(K495:R495)</f>
        <v>1427.3140383106495</v>
      </c>
      <c r="L517" s="14" t="s">
        <v>6</v>
      </c>
      <c r="M517" s="14" t="s">
        <v>6</v>
      </c>
      <c r="N517" s="14" t="s">
        <v>6</v>
      </c>
      <c r="O517" s="10"/>
      <c r="P517" s="10"/>
      <c r="Q517" s="10"/>
      <c r="R517" s="10"/>
      <c r="S517" s="10"/>
    </row>
    <row r="518" spans="1:19" s="1" customFormat="1">
      <c r="A518" s="7"/>
      <c r="B518" s="10">
        <v>8</v>
      </c>
      <c r="C518" s="10" t="s">
        <v>21</v>
      </c>
      <c r="D518" s="22">
        <f>MIN(F518:S518)</f>
        <v>1531.2147117984318</v>
      </c>
      <c r="E518" s="21">
        <f>MAX(F518:S518)</f>
        <v>1531.2147117984318</v>
      </c>
      <c r="F518" s="10"/>
      <c r="G518" s="10"/>
      <c r="H518" s="14">
        <f>SUM(H495:O495)</f>
        <v>1531.2147117984318</v>
      </c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</row>
    <row r="519" spans="1:19" s="1" customFormat="1">
      <c r="A519" s="7"/>
      <c r="B519" s="10"/>
      <c r="C519" s="10"/>
      <c r="D519" s="20"/>
      <c r="E519" s="2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</row>
    <row r="520" spans="1:19" s="1" customFormat="1">
      <c r="A520" s="7"/>
      <c r="B520" s="10">
        <v>9</v>
      </c>
      <c r="C520" s="10" t="s">
        <v>22</v>
      </c>
      <c r="D520" s="21">
        <f>MIN(F520:S520)</f>
        <v>1450.514648303734</v>
      </c>
      <c r="E520" s="22">
        <f>MAX(F520:S520)</f>
        <v>1542.9053788006806</v>
      </c>
      <c r="F520" s="14">
        <f>SUM(F495:N495)</f>
        <v>1485.7261162791972</v>
      </c>
      <c r="G520" s="10"/>
      <c r="H520" s="10"/>
      <c r="I520" s="14">
        <f>SUM(I495:Q495)</f>
        <v>1450.514648303734</v>
      </c>
      <c r="J520" s="14">
        <f>SUM(J495:R495)</f>
        <v>1542.9053788006806</v>
      </c>
      <c r="K520" s="14" t="s">
        <v>6</v>
      </c>
      <c r="L520" s="14" t="s">
        <v>6</v>
      </c>
      <c r="M520" s="14" t="s">
        <v>6</v>
      </c>
      <c r="N520" s="14" t="s">
        <v>6</v>
      </c>
      <c r="O520" s="10"/>
      <c r="P520" s="10"/>
      <c r="Q520" s="10"/>
      <c r="R520" s="10"/>
      <c r="S520" s="10"/>
    </row>
    <row r="521" spans="1:19" s="1" customFormat="1">
      <c r="A521" s="7"/>
      <c r="B521" s="10">
        <v>9</v>
      </c>
      <c r="C521" s="10" t="s">
        <v>23</v>
      </c>
      <c r="D521" s="22">
        <f>MIN(F521:S521)</f>
        <v>1643.7532873831744</v>
      </c>
      <c r="E521" s="21">
        <f>MAX(F521:S521)</f>
        <v>1661.1181805808624</v>
      </c>
      <c r="F521" s="10"/>
      <c r="G521" s="14">
        <f>SUM(G495:O495)</f>
        <v>1661.1181805808624</v>
      </c>
      <c r="H521" s="14">
        <f>SUM(H495:P495)</f>
        <v>1643.7532873831744</v>
      </c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</row>
    <row r="522" spans="1:19" s="1" customFormat="1">
      <c r="A522" s="7"/>
      <c r="B522" s="10"/>
      <c r="C522" s="10"/>
      <c r="D522" s="20"/>
      <c r="E522" s="2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</row>
    <row r="523" spans="1:19" s="1" customFormat="1">
      <c r="A523" s="7"/>
      <c r="B523" s="10">
        <v>10</v>
      </c>
      <c r="C523" s="10" t="s">
        <v>24</v>
      </c>
      <c r="D523" s="21">
        <f>MIN(F523:S523)</f>
        <v>1649.1493883226713</v>
      </c>
      <c r="E523" s="22">
        <f>MAX(F523:S523)</f>
        <v>1649.1493883226713</v>
      </c>
      <c r="F523" s="10"/>
      <c r="G523" s="10"/>
      <c r="H523" s="10"/>
      <c r="I523" s="14">
        <f>SUM(I495:R495)</f>
        <v>1649.1493883226713</v>
      </c>
      <c r="J523" s="14" t="s">
        <v>6</v>
      </c>
      <c r="K523" s="14" t="s">
        <v>6</v>
      </c>
      <c r="L523" s="14" t="s">
        <v>6</v>
      </c>
      <c r="M523" s="14" t="s">
        <v>6</v>
      </c>
      <c r="N523" s="14" t="s">
        <v>6</v>
      </c>
      <c r="O523" s="10"/>
      <c r="P523" s="10"/>
      <c r="Q523" s="10"/>
      <c r="R523" s="10"/>
      <c r="S523" s="10"/>
    </row>
    <row r="524" spans="1:19" s="1" customFormat="1">
      <c r="A524" s="7"/>
      <c r="B524" s="10">
        <v>10</v>
      </c>
      <c r="C524" s="10" t="s">
        <v>25</v>
      </c>
      <c r="D524" s="22">
        <f>MIN(F524:S524)</f>
        <v>1751.317942364788</v>
      </c>
      <c r="E524" s="23">
        <f>MAX(F524:S524)</f>
        <v>1783.3737174039209</v>
      </c>
      <c r="F524" s="14">
        <f>SUM(F495:O495)</f>
        <v>1783.3737174039209</v>
      </c>
      <c r="G524" s="14">
        <f>SUM(G495:P495)</f>
        <v>1773.656756165605</v>
      </c>
      <c r="H524" s="14">
        <f>SUM(H495:Q495)</f>
        <v>1751.317942364788</v>
      </c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</row>
    <row r="525" spans="1:19" s="1" customFormat="1">
      <c r="A525" s="7"/>
      <c r="B525" s="10"/>
      <c r="C525" s="10"/>
      <c r="D525" s="20"/>
      <c r="E525" s="2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</row>
    <row r="526" spans="1:19" s="1" customFormat="1">
      <c r="A526" s="7"/>
      <c r="B526" s="10">
        <v>11</v>
      </c>
      <c r="C526" s="10" t="s">
        <v>26</v>
      </c>
      <c r="D526" s="23">
        <f>MIN(F526:S526)</f>
        <v>1881.2214111472185</v>
      </c>
      <c r="E526" s="21">
        <f>MAX(F526:S526)</f>
        <v>1949.9526823837252</v>
      </c>
      <c r="F526" s="14">
        <f>SUM(F495:P495)</f>
        <v>1895.9122929886635</v>
      </c>
      <c r="G526" s="14">
        <f>SUM(G495:Q495)</f>
        <v>1881.2214111472185</v>
      </c>
      <c r="H526" s="14">
        <f>SUM(H495:R495)</f>
        <v>1949.9526823837252</v>
      </c>
      <c r="I526" s="14" t="s">
        <v>6</v>
      </c>
      <c r="J526" s="14" t="s">
        <v>6</v>
      </c>
      <c r="K526" s="14" t="s">
        <v>6</v>
      </c>
      <c r="L526" s="14" t="s">
        <v>6</v>
      </c>
      <c r="M526" s="14" t="s">
        <v>6</v>
      </c>
      <c r="N526" s="14" t="s">
        <v>6</v>
      </c>
      <c r="O526" s="10"/>
      <c r="P526" s="10"/>
      <c r="Q526" s="10"/>
      <c r="R526" s="10"/>
      <c r="S526" s="10"/>
    </row>
    <row r="527" spans="1:19" s="1" customFormat="1">
      <c r="A527" s="7"/>
      <c r="B527" s="10">
        <v>11</v>
      </c>
      <c r="C527" s="10" t="s">
        <v>27</v>
      </c>
      <c r="D527" s="20" t="s">
        <v>28</v>
      </c>
      <c r="E527" s="20" t="s">
        <v>28</v>
      </c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</row>
    <row r="528" spans="1:19" s="1" customFormat="1">
      <c r="A528" s="7"/>
      <c r="B528" s="10"/>
      <c r="C528" s="10"/>
      <c r="D528" s="20"/>
      <c r="E528" s="2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</row>
    <row r="529" spans="1:19" s="1" customFormat="1">
      <c r="A529" s="7"/>
      <c r="B529" s="10">
        <v>12</v>
      </c>
      <c r="C529" s="10" t="s">
        <v>29</v>
      </c>
      <c r="D529" s="21">
        <f>MIN(F529:S529)</f>
        <v>2003.476947970277</v>
      </c>
      <c r="E529" s="21">
        <f>MAX(F529:S529)</f>
        <v>2079.8561511661555</v>
      </c>
      <c r="F529" s="14">
        <f>SUM(F495:Q495)</f>
        <v>2003.476947970277</v>
      </c>
      <c r="G529" s="14">
        <f>SUM(G495:R495)</f>
        <v>2079.8561511661555</v>
      </c>
      <c r="H529" s="14" t="s">
        <v>6</v>
      </c>
      <c r="I529" s="14" t="s">
        <v>6</v>
      </c>
      <c r="J529" s="14" t="s">
        <v>6</v>
      </c>
      <c r="K529" s="14" t="s">
        <v>6</v>
      </c>
      <c r="L529" s="14" t="s">
        <v>6</v>
      </c>
      <c r="M529" s="14" t="s">
        <v>6</v>
      </c>
      <c r="N529" s="14" t="s">
        <v>6</v>
      </c>
      <c r="O529" s="10"/>
      <c r="P529" s="10"/>
      <c r="Q529" s="10"/>
      <c r="R529" s="10"/>
      <c r="S529" s="10"/>
    </row>
    <row r="530" spans="1:19" s="1" customFormat="1">
      <c r="A530" s="7"/>
      <c r="B530" s="10">
        <v>12</v>
      </c>
      <c r="C530" s="10" t="s">
        <v>30</v>
      </c>
      <c r="D530" s="20" t="s">
        <v>28</v>
      </c>
      <c r="E530" s="20" t="s">
        <v>28</v>
      </c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</row>
    <row r="531" spans="1:19" s="1" customFormat="1">
      <c r="A531" s="7"/>
      <c r="B531" s="10"/>
      <c r="C531" s="10"/>
      <c r="D531" s="20"/>
      <c r="E531" s="2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</row>
    <row r="532" spans="1:19" s="1" customFormat="1">
      <c r="A532" s="7"/>
      <c r="B532" s="10">
        <v>13</v>
      </c>
      <c r="C532" s="10" t="s">
        <v>31</v>
      </c>
      <c r="D532" s="21">
        <f>MIN(F532:S532)</f>
        <v>2202.1116879892143</v>
      </c>
      <c r="E532" s="21">
        <f>MAX(F532:S532)</f>
        <v>2202.1116879892143</v>
      </c>
      <c r="F532" s="14">
        <f>SUM(F495:R495)</f>
        <v>2202.1116879892143</v>
      </c>
      <c r="G532" s="14" t="s">
        <v>6</v>
      </c>
      <c r="H532" s="14" t="s">
        <v>6</v>
      </c>
      <c r="I532" s="14" t="s">
        <v>6</v>
      </c>
      <c r="J532" s="14" t="s">
        <v>6</v>
      </c>
      <c r="K532" s="14" t="s">
        <v>6</v>
      </c>
      <c r="L532" s="14" t="s">
        <v>6</v>
      </c>
      <c r="M532" s="14" t="s">
        <v>6</v>
      </c>
      <c r="N532" s="14" t="s">
        <v>6</v>
      </c>
      <c r="O532" s="10"/>
      <c r="P532" s="10"/>
      <c r="Q532" s="10"/>
      <c r="R532" s="10"/>
      <c r="S532" s="10"/>
    </row>
    <row r="533" spans="1:19" s="1" customFormat="1">
      <c r="A533" s="7"/>
      <c r="B533" s="10">
        <v>13</v>
      </c>
      <c r="C533" s="10" t="s">
        <v>32</v>
      </c>
      <c r="D533" s="20" t="s">
        <v>28</v>
      </c>
      <c r="E533" s="20" t="s">
        <v>28</v>
      </c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</row>
    <row r="534" spans="1:19" s="1" customFormat="1">
      <c r="A534" s="7"/>
      <c r="B534" s="10"/>
      <c r="C534" s="10"/>
      <c r="D534" s="20"/>
      <c r="E534" s="2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</row>
    <row r="535" spans="1:19" s="1" customFormat="1">
      <c r="A535" s="8" t="s">
        <v>0</v>
      </c>
      <c r="B535" s="16"/>
      <c r="C535" s="16">
        <v>22</v>
      </c>
      <c r="D535" s="3" t="s">
        <v>1</v>
      </c>
      <c r="E535" s="3"/>
      <c r="F535" s="12">
        <v>297</v>
      </c>
      <c r="G535" s="12">
        <v>321</v>
      </c>
      <c r="H535" s="12">
        <v>351</v>
      </c>
      <c r="I535" s="12">
        <v>413</v>
      </c>
      <c r="J535" s="12">
        <v>441</v>
      </c>
      <c r="K535" s="12">
        <v>468</v>
      </c>
      <c r="L535" s="12">
        <v>524</v>
      </c>
      <c r="M535" s="12">
        <v>594</v>
      </c>
      <c r="N535" s="12">
        <v>645</v>
      </c>
      <c r="O535" s="12">
        <v>704</v>
      </c>
      <c r="P535" s="12">
        <v>823</v>
      </c>
      <c r="Q535" s="12">
        <v>884</v>
      </c>
      <c r="R535" s="12">
        <v>947</v>
      </c>
      <c r="S535" s="12">
        <v>1038</v>
      </c>
    </row>
    <row r="536" spans="1:19" s="1" customFormat="1">
      <c r="A536" s="9"/>
      <c r="B536" s="17"/>
      <c r="C536" s="17"/>
      <c r="D536" s="24"/>
      <c r="E536" s="24"/>
      <c r="F536" s="14">
        <f>F538</f>
        <v>134.53243958584736</v>
      </c>
      <c r="G536" s="14">
        <f>G538</f>
        <v>154.6772798187119</v>
      </c>
      <c r="H536" s="14">
        <f>H539</f>
        <v>281.60490133786664</v>
      </c>
      <c r="I536" s="14">
        <f>I538</f>
        <v>113.56424896569236</v>
      </c>
      <c r="J536" s="14">
        <f>J538</f>
        <v>102.8758488310627</v>
      </c>
      <c r="K536" s="14">
        <f>K538</f>
        <v>195.66993834485848</v>
      </c>
      <c r="L536" s="14">
        <f>L539</f>
        <v>217.07534311598261</v>
      </c>
      <c r="M536" s="14">
        <f>M538</f>
        <v>142.60347541182338</v>
      </c>
      <c r="N536" s="14">
        <f>N538</f>
        <v>151.53152199201966</v>
      </c>
      <c r="O536" s="14">
        <f>O539</f>
        <v>270.38040214119883</v>
      </c>
      <c r="P536" s="14">
        <f>P538</f>
        <v>123.78472676376917</v>
      </c>
      <c r="Q536" s="14">
        <f>Q538</f>
        <v>119.18166729234622</v>
      </c>
      <c r="R536" s="14">
        <f>R538</f>
        <v>158.84413546739776</v>
      </c>
      <c r="S536" s="10"/>
    </row>
    <row r="537" spans="1:19" s="1" customFormat="1">
      <c r="A537" s="8"/>
      <c r="B537" s="16" t="s">
        <v>2</v>
      </c>
      <c r="C537" s="16" t="s">
        <v>3</v>
      </c>
      <c r="D537" s="5" t="s">
        <v>4</v>
      </c>
      <c r="E537" s="5" t="s">
        <v>5</v>
      </c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</row>
    <row r="538" spans="1:19" s="1" customFormat="1">
      <c r="A538" s="7"/>
      <c r="B538" s="10">
        <v>1</v>
      </c>
      <c r="C538" s="10" t="s">
        <v>7</v>
      </c>
      <c r="D538" s="21">
        <f>MIN(F538:S538)</f>
        <v>102.8758488310627</v>
      </c>
      <c r="E538" s="22">
        <f>MAX(F538:S538)</f>
        <v>195.66993834485848</v>
      </c>
      <c r="F538" s="14">
        <f>LOG(G535/F535,2^(1/1200))</f>
        <v>134.53243958584736</v>
      </c>
      <c r="G538" s="14">
        <f>LOG(H535/G535,2^(1/1200))</f>
        <v>154.6772798187119</v>
      </c>
      <c r="H538" s="10"/>
      <c r="I538" s="14">
        <f>LOG(J535/I535,2^(1/1200))</f>
        <v>113.56424896569236</v>
      </c>
      <c r="J538" s="14">
        <f>LOG(K535/J535,2^(1/1200))</f>
        <v>102.8758488310627</v>
      </c>
      <c r="K538" s="14">
        <f>LOG(L535/K535,2^(1/1200))</f>
        <v>195.66993834485848</v>
      </c>
      <c r="L538" s="10"/>
      <c r="M538" s="14">
        <f>LOG(N535/M535,2^(1/1200))</f>
        <v>142.60347541182338</v>
      </c>
      <c r="N538" s="14">
        <f>LOG(O535/N535,2^(1/1200))</f>
        <v>151.53152199201966</v>
      </c>
      <c r="O538" s="10"/>
      <c r="P538" s="14">
        <f>LOG(Q535/P535,2^(1/1200))</f>
        <v>123.78472676376917</v>
      </c>
      <c r="Q538" s="14">
        <f>LOG(R535/Q535,2^(1/1200))</f>
        <v>119.18166729234622</v>
      </c>
      <c r="R538" s="14">
        <f>LOG(S535/R535,2^(1/1200))</f>
        <v>158.84413546739776</v>
      </c>
      <c r="S538" s="10"/>
    </row>
    <row r="539" spans="1:19" s="1" customFormat="1">
      <c r="A539" s="7"/>
      <c r="B539" s="10">
        <v>1</v>
      </c>
      <c r="C539" s="10" t="s">
        <v>8</v>
      </c>
      <c r="D539" s="22">
        <f>MIN(F539:S539)</f>
        <v>217.07534311598261</v>
      </c>
      <c r="E539" s="21">
        <f>MAX(F539:S539)</f>
        <v>281.60490133786664</v>
      </c>
      <c r="F539" s="14"/>
      <c r="G539" s="14"/>
      <c r="H539" s="14">
        <f>LOG(I535/H535,2^(1/1200))</f>
        <v>281.60490133786664</v>
      </c>
      <c r="I539" s="14"/>
      <c r="J539" s="14"/>
      <c r="K539" s="14"/>
      <c r="L539" s="14">
        <f>LOG(M535/L535,2^(1/1200))</f>
        <v>217.07534311598261</v>
      </c>
      <c r="M539" s="14"/>
      <c r="N539" s="14"/>
      <c r="O539" s="14">
        <f>LOG(P535/O535,2^(1/1200))</f>
        <v>270.38040214119883</v>
      </c>
      <c r="P539" s="14"/>
      <c r="Q539" s="14"/>
      <c r="R539" s="14"/>
      <c r="S539" s="10"/>
    </row>
    <row r="540" spans="1:19" s="1" customFormat="1">
      <c r="A540" s="7"/>
      <c r="B540" s="10"/>
      <c r="C540" s="10"/>
      <c r="D540" s="21"/>
      <c r="E540" s="21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0"/>
    </row>
    <row r="541" spans="1:19" s="1" customFormat="1">
      <c r="A541" s="7"/>
      <c r="B541" s="10">
        <v>2</v>
      </c>
      <c r="C541" s="10" t="s">
        <v>9</v>
      </c>
      <c r="D541" s="21">
        <f>MIN(F541:S541)</f>
        <v>216.44009779675505</v>
      </c>
      <c r="E541" s="22">
        <f>MAX(F541:S541)</f>
        <v>298.54578717592119</v>
      </c>
      <c r="F541" s="14">
        <f>F538+G538</f>
        <v>289.20971940455922</v>
      </c>
      <c r="G541" s="10"/>
      <c r="H541" s="10"/>
      <c r="I541" s="14">
        <f>I538+J538</f>
        <v>216.44009779675505</v>
      </c>
      <c r="J541" s="14">
        <f>J538+K538</f>
        <v>298.54578717592119</v>
      </c>
      <c r="K541" s="10"/>
      <c r="L541" s="10"/>
      <c r="M541" s="14">
        <f>M538+N538</f>
        <v>294.13499740384304</v>
      </c>
      <c r="N541" s="10"/>
      <c r="O541" s="10"/>
      <c r="P541" s="14">
        <f>P538+Q538</f>
        <v>242.9663940561154</v>
      </c>
      <c r="Q541" s="14">
        <f>Q538+R538</f>
        <v>278.02580275974401</v>
      </c>
      <c r="R541" s="14" t="s">
        <v>6</v>
      </c>
      <c r="S541" s="10"/>
    </row>
    <row r="542" spans="1:19" s="1" customFormat="1">
      <c r="A542" s="7"/>
      <c r="B542" s="10">
        <v>2</v>
      </c>
      <c r="C542" s="10" t="s">
        <v>10</v>
      </c>
      <c r="D542" s="22">
        <f>MIN(F542:S542)</f>
        <v>359.67881852780602</v>
      </c>
      <c r="E542" s="21">
        <f>MAX(F542:S542)</f>
        <v>436.28218115657853</v>
      </c>
      <c r="F542" s="10"/>
      <c r="G542" s="14">
        <f>G538+H539</f>
        <v>436.28218115657853</v>
      </c>
      <c r="H542" s="14">
        <f>H539+I538</f>
        <v>395.16915030355898</v>
      </c>
      <c r="I542" s="10"/>
      <c r="J542" s="10"/>
      <c r="K542" s="14">
        <f>K538+L539</f>
        <v>412.74528146084106</v>
      </c>
      <c r="L542" s="14">
        <f>L539+M538</f>
        <v>359.67881852780602</v>
      </c>
      <c r="M542" s="10"/>
      <c r="N542" s="14">
        <f>N538+O539</f>
        <v>421.91192413321846</v>
      </c>
      <c r="O542" s="14">
        <f>O539+P538</f>
        <v>394.16512890496801</v>
      </c>
      <c r="P542" s="10"/>
      <c r="Q542" s="10"/>
      <c r="R542" s="10"/>
      <c r="S542" s="10"/>
    </row>
    <row r="543" spans="1:19" s="1" customFormat="1">
      <c r="A543" s="7"/>
      <c r="B543" s="10"/>
      <c r="C543" s="10"/>
      <c r="D543" s="21"/>
      <c r="E543" s="21"/>
      <c r="F543" s="10"/>
      <c r="G543" s="14"/>
      <c r="H543" s="14"/>
      <c r="I543" s="10"/>
      <c r="J543" s="10"/>
      <c r="K543" s="14"/>
      <c r="L543" s="14"/>
      <c r="M543" s="10"/>
      <c r="N543" s="14"/>
      <c r="O543" s="14"/>
      <c r="P543" s="10"/>
      <c r="Q543" s="10"/>
      <c r="R543" s="10"/>
      <c r="S543" s="10"/>
    </row>
    <row r="544" spans="1:19" s="1" customFormat="1">
      <c r="A544" s="7"/>
      <c r="B544" s="10">
        <v>3</v>
      </c>
      <c r="C544" s="10" t="s">
        <v>11</v>
      </c>
      <c r="D544" s="21">
        <f>MIN(F544:S544)</f>
        <v>401.8105295235132</v>
      </c>
      <c r="E544" s="22">
        <f>MAX(F544:S544)</f>
        <v>412.11003614161353</v>
      </c>
      <c r="F544" s="10"/>
      <c r="G544" s="10"/>
      <c r="H544" s="10"/>
      <c r="I544" s="14">
        <f>I536+J536+K536</f>
        <v>412.11003614161353</v>
      </c>
      <c r="J544" s="10"/>
      <c r="K544" s="10"/>
      <c r="L544" s="10"/>
      <c r="M544" s="10"/>
      <c r="N544" s="10"/>
      <c r="O544" s="10"/>
      <c r="P544" s="14">
        <f>P536+Q536+R536</f>
        <v>401.8105295235132</v>
      </c>
      <c r="Q544" s="14"/>
      <c r="R544" s="10"/>
      <c r="S544" s="10"/>
    </row>
    <row r="545" spans="1:19" s="1" customFormat="1">
      <c r="A545" s="7"/>
      <c r="B545" s="10">
        <v>3</v>
      </c>
      <c r="C545" s="10" t="s">
        <v>12</v>
      </c>
      <c r="D545" s="22">
        <f>MIN(F545:S545)</f>
        <v>498.04499913462166</v>
      </c>
      <c r="E545" s="23">
        <f>MAX(F545:S545)</f>
        <v>570.81462074242586</v>
      </c>
      <c r="F545" s="14">
        <f>F536+G536+H536</f>
        <v>570.81462074242586</v>
      </c>
      <c r="G545" s="14">
        <f>G536+H536+I536</f>
        <v>549.84643012227093</v>
      </c>
      <c r="H545" s="14">
        <f>H536+I536+J536</f>
        <v>498.04499913462166</v>
      </c>
      <c r="I545" s="10"/>
      <c r="J545" s="14">
        <f t="shared" ref="J545:O545" si="39">J536+K536+L536</f>
        <v>515.6211302919038</v>
      </c>
      <c r="K545" s="14">
        <f t="shared" si="39"/>
        <v>555.34875687266447</v>
      </c>
      <c r="L545" s="14">
        <f t="shared" si="39"/>
        <v>511.21034051982565</v>
      </c>
      <c r="M545" s="14">
        <f t="shared" si="39"/>
        <v>564.51539954504187</v>
      </c>
      <c r="N545" s="14">
        <f t="shared" si="39"/>
        <v>545.69665089698765</v>
      </c>
      <c r="O545" s="14">
        <f t="shared" si="39"/>
        <v>513.34679619731423</v>
      </c>
      <c r="P545" s="10"/>
      <c r="Q545" s="10"/>
      <c r="R545" s="10"/>
      <c r="S545" s="10"/>
    </row>
    <row r="546" spans="1:19" s="1" customFormat="1">
      <c r="A546" s="7"/>
      <c r="B546" s="10"/>
      <c r="C546" s="10"/>
      <c r="D546" s="21"/>
      <c r="E546" s="21"/>
      <c r="F546" s="14"/>
      <c r="G546" s="14"/>
      <c r="H546" s="14"/>
      <c r="I546" s="10"/>
      <c r="J546" s="14"/>
      <c r="K546" s="14"/>
      <c r="L546" s="14"/>
      <c r="M546" s="14"/>
      <c r="N546" s="14"/>
      <c r="O546" s="14"/>
      <c r="P546" s="10"/>
      <c r="Q546" s="10"/>
      <c r="R546" s="10"/>
      <c r="S546" s="10"/>
    </row>
    <row r="547" spans="1:19" s="1" customFormat="1">
      <c r="A547" s="7"/>
      <c r="B547" s="10">
        <v>4</v>
      </c>
      <c r="C547" s="10" t="s">
        <v>13</v>
      </c>
      <c r="D547" s="23">
        <f>MIN(F547:S547)</f>
        <v>629.1853792575962</v>
      </c>
      <c r="E547" s="22">
        <f>MAX(F547:S547)</f>
        <v>706.8802788646841</v>
      </c>
      <c r="F547" s="14">
        <f t="shared" ref="F547:K547" si="40">SUM(F536:I536)</f>
        <v>684.37886970811826</v>
      </c>
      <c r="G547" s="14">
        <f t="shared" si="40"/>
        <v>652.72227895333367</v>
      </c>
      <c r="H547" s="14">
        <f t="shared" si="40"/>
        <v>693.71493747948011</v>
      </c>
      <c r="I547" s="14">
        <f t="shared" si="40"/>
        <v>629.1853792575962</v>
      </c>
      <c r="J547" s="14">
        <f t="shared" si="40"/>
        <v>658.22460570372721</v>
      </c>
      <c r="K547" s="14">
        <f t="shared" si="40"/>
        <v>706.8802788646841</v>
      </c>
      <c r="L547" s="10"/>
      <c r="M547" s="14">
        <f>SUM(M536:P536)</f>
        <v>688.30012630881106</v>
      </c>
      <c r="N547" s="14">
        <f>SUM(N536:Q536)</f>
        <v>664.87831818933387</v>
      </c>
      <c r="O547" s="14">
        <f>SUM(O536:R536)</f>
        <v>672.19093166471202</v>
      </c>
      <c r="P547" s="10"/>
      <c r="Q547" s="10"/>
      <c r="R547" s="10"/>
      <c r="S547" s="10"/>
    </row>
    <row r="548" spans="1:19" s="1" customFormat="1">
      <c r="A548" s="7"/>
      <c r="B548" s="10">
        <v>4</v>
      </c>
      <c r="C548" s="10" t="s">
        <v>14</v>
      </c>
      <c r="D548" s="22">
        <f>MIN(F548:S548)</f>
        <v>781.59074266102448</v>
      </c>
      <c r="E548" s="21">
        <f>MAX(F548:S548)</f>
        <v>781.59074266102448</v>
      </c>
      <c r="F548" s="10"/>
      <c r="G548" s="10"/>
      <c r="H548" s="10"/>
      <c r="I548" s="10"/>
      <c r="J548" s="10"/>
      <c r="K548" s="10"/>
      <c r="L548" s="14">
        <f>SUM(L536:O536)</f>
        <v>781.59074266102448</v>
      </c>
      <c r="M548" s="10"/>
      <c r="N548" s="10"/>
      <c r="O548" s="10"/>
      <c r="P548" s="10"/>
      <c r="Q548" s="10"/>
      <c r="R548" s="10"/>
      <c r="S548" s="10"/>
    </row>
    <row r="549" spans="1:19" s="1" customFormat="1">
      <c r="A549" s="7"/>
      <c r="B549" s="10"/>
      <c r="C549" s="10"/>
      <c r="D549" s="20"/>
      <c r="E549" s="2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</row>
    <row r="550" spans="1:19" s="1" customFormat="1">
      <c r="A550" s="7"/>
      <c r="B550" s="10">
        <v>5</v>
      </c>
      <c r="C550" s="10" t="s">
        <v>15</v>
      </c>
      <c r="D550" s="21">
        <f>MIN(F550:S550)</f>
        <v>771.78885466941961</v>
      </c>
      <c r="E550" s="22">
        <f>MAX(F550:S550)</f>
        <v>848.39221729819212</v>
      </c>
      <c r="F550" s="14">
        <f>SUM(F536:J536)</f>
        <v>787.254718539181</v>
      </c>
      <c r="G550" s="14">
        <f>SUM(G536:K536)</f>
        <v>848.39221729819212</v>
      </c>
      <c r="H550" s="10"/>
      <c r="I550" s="14">
        <f>SUM(I536:M536)</f>
        <v>771.78885466941961</v>
      </c>
      <c r="J550" s="14">
        <f>SUM(J536:N536)</f>
        <v>809.75612769574684</v>
      </c>
      <c r="K550" s="10"/>
      <c r="L550" s="10"/>
      <c r="M550" s="14">
        <f>SUM(M536:Q536)</f>
        <v>807.48179360115728</v>
      </c>
      <c r="N550" s="14">
        <f>SUM(N536:R536)</f>
        <v>823.72245365673166</v>
      </c>
      <c r="O550" s="10"/>
      <c r="P550" s="10"/>
      <c r="Q550" s="10"/>
      <c r="R550" s="10"/>
      <c r="S550" s="10"/>
    </row>
    <row r="551" spans="1:19" s="1" customFormat="1">
      <c r="A551" s="7"/>
      <c r="B551" s="10">
        <v>5</v>
      </c>
      <c r="C551" s="10" t="s">
        <v>16</v>
      </c>
      <c r="D551" s="22">
        <f>MIN(F551:S551)</f>
        <v>905.37546942479366</v>
      </c>
      <c r="E551" s="21">
        <f>MAX(F551:S551)</f>
        <v>977.26068100588293</v>
      </c>
      <c r="F551" s="10"/>
      <c r="G551" s="10"/>
      <c r="H551" s="14">
        <f>SUM(H536:L536)</f>
        <v>910.79028059546272</v>
      </c>
      <c r="I551" s="10"/>
      <c r="J551" s="10"/>
      <c r="K551" s="14">
        <f>SUM(K536:O536)</f>
        <v>977.26068100588293</v>
      </c>
      <c r="L551" s="14">
        <f>SUM(L536:P536)</f>
        <v>905.37546942479366</v>
      </c>
      <c r="M551" s="10"/>
      <c r="N551" s="10"/>
      <c r="O551" s="10"/>
      <c r="P551" s="10"/>
      <c r="Q551" s="10"/>
      <c r="R551" s="10"/>
      <c r="S551" s="10"/>
    </row>
    <row r="552" spans="1:19" s="1" customFormat="1">
      <c r="A552" s="7"/>
      <c r="B552" s="10"/>
      <c r="C552" s="10"/>
      <c r="D552" s="20"/>
      <c r="E552" s="2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</row>
    <row r="553" spans="1:19" s="1" customFormat="1">
      <c r="A553" s="7"/>
      <c r="B553" s="10">
        <v>6</v>
      </c>
      <c r="C553" s="10" t="s">
        <v>17</v>
      </c>
      <c r="D553" s="21">
        <f>MIN(F553:S553)</f>
        <v>923.32037666143924</v>
      </c>
      <c r="E553" s="22">
        <f>MAX(F553:S553)</f>
        <v>982.92465688403945</v>
      </c>
      <c r="F553" s="14">
        <f>SUM(F536:K536)</f>
        <v>982.92465688403945</v>
      </c>
      <c r="G553" s="10"/>
      <c r="H553" s="10"/>
      <c r="I553" s="14">
        <f>SUM(I536:N536)</f>
        <v>923.32037666143924</v>
      </c>
      <c r="J553" s="10"/>
      <c r="K553" s="10"/>
      <c r="L553" s="10"/>
      <c r="M553" s="14">
        <f>SUM(M536:R536)</f>
        <v>966.32592906855507</v>
      </c>
      <c r="N553" s="14" t="s">
        <v>6</v>
      </c>
      <c r="O553" s="10"/>
      <c r="P553" s="10"/>
      <c r="Q553" s="10"/>
      <c r="R553" s="10"/>
      <c r="S553" s="10"/>
    </row>
    <row r="554" spans="1:19" s="1" customFormat="1">
      <c r="A554" s="7"/>
      <c r="B554" s="10">
        <v>6</v>
      </c>
      <c r="C554" s="10" t="s">
        <v>18</v>
      </c>
      <c r="D554" s="22">
        <f>MIN(F554:S554)</f>
        <v>1024.5571367171399</v>
      </c>
      <c r="E554" s="21">
        <f>MAX(F554:S554)</f>
        <v>1101.045407769652</v>
      </c>
      <c r="F554" s="10"/>
      <c r="G554" s="14">
        <f>SUM(G536:L536)</f>
        <v>1065.4675604141748</v>
      </c>
      <c r="H554" s="14">
        <f>SUM(H536:M536)</f>
        <v>1053.3937560072861</v>
      </c>
      <c r="I554" s="10"/>
      <c r="J554" s="14">
        <f>SUM(J536:O536)</f>
        <v>1080.1365298369456</v>
      </c>
      <c r="K554" s="14">
        <f>SUM(K536:P536)</f>
        <v>1101.045407769652</v>
      </c>
      <c r="L554" s="14">
        <f>SUM(L536:Q536)</f>
        <v>1024.5571367171399</v>
      </c>
      <c r="M554" s="10"/>
      <c r="N554" s="10"/>
      <c r="O554" s="10"/>
      <c r="P554" s="10"/>
      <c r="Q554" s="10"/>
      <c r="R554" s="10"/>
      <c r="S554" s="10"/>
    </row>
    <row r="555" spans="1:19" s="1" customFormat="1">
      <c r="A555" s="7"/>
      <c r="B555" s="10"/>
      <c r="C555" s="10"/>
      <c r="D555" s="20"/>
      <c r="E555" s="2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</row>
    <row r="556" spans="1:19" s="1" customFormat="1">
      <c r="A556" s="7"/>
      <c r="B556" s="10">
        <v>7</v>
      </c>
      <c r="C556" s="10" t="s">
        <v>19</v>
      </c>
      <c r="D556" s="22">
        <f>MIN(F556:S556)</f>
        <v>1183.4012721845377</v>
      </c>
      <c r="E556" s="22">
        <f>MAX(F556:S556)</f>
        <v>1220.2270750619982</v>
      </c>
      <c r="F556" s="14">
        <f t="shared" ref="F556:L556" si="41">SUM(F536:L536)</f>
        <v>1200.0000000000221</v>
      </c>
      <c r="G556" s="14">
        <f t="shared" si="41"/>
        <v>1208.0710358259983</v>
      </c>
      <c r="H556" s="14">
        <f t="shared" si="41"/>
        <v>1204.9252779993058</v>
      </c>
      <c r="I556" s="14">
        <f t="shared" si="41"/>
        <v>1193.7007788026381</v>
      </c>
      <c r="J556" s="14">
        <f t="shared" si="41"/>
        <v>1203.9212566007147</v>
      </c>
      <c r="K556" s="14">
        <f t="shared" si="41"/>
        <v>1220.2270750619982</v>
      </c>
      <c r="L556" s="14">
        <f t="shared" si="41"/>
        <v>1183.4012721845377</v>
      </c>
      <c r="M556" s="14" t="s">
        <v>6</v>
      </c>
      <c r="N556" s="14" t="s">
        <v>6</v>
      </c>
      <c r="O556" s="10"/>
      <c r="P556" s="10"/>
      <c r="Q556" s="10"/>
      <c r="R556" s="10"/>
      <c r="S556" s="10"/>
    </row>
    <row r="557" spans="1:19" s="1" customFormat="1">
      <c r="A557" s="7"/>
      <c r="B557" s="10"/>
      <c r="C557" s="10"/>
      <c r="D557" s="20"/>
      <c r="E557" s="2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</row>
    <row r="558" spans="1:19" s="1" customFormat="1">
      <c r="A558" s="7"/>
      <c r="B558" s="10">
        <v>8</v>
      </c>
      <c r="C558" s="10" t="s">
        <v>20</v>
      </c>
      <c r="D558" s="21">
        <f>MIN(F558:S558)</f>
        <v>1317.4855055664073</v>
      </c>
      <c r="E558" s="22">
        <f>MAX(F558:S558)</f>
        <v>1379.071210529396</v>
      </c>
      <c r="F558" s="14">
        <f>SUM(F536:M536)</f>
        <v>1342.6034754118455</v>
      </c>
      <c r="G558" s="14">
        <f>SUM(G536:N536)</f>
        <v>1359.6025578180179</v>
      </c>
      <c r="H558" s="10"/>
      <c r="I558" s="14">
        <f>SUM(I536:P536)</f>
        <v>1317.4855055664073</v>
      </c>
      <c r="J558" s="14">
        <f>SUM(J536:Q536)</f>
        <v>1323.102923893061</v>
      </c>
      <c r="K558" s="14">
        <f>SUM(K536:R536)</f>
        <v>1379.071210529396</v>
      </c>
      <c r="L558" s="14" t="s">
        <v>6</v>
      </c>
      <c r="M558" s="14" t="s">
        <v>6</v>
      </c>
      <c r="N558" s="14" t="s">
        <v>6</v>
      </c>
      <c r="O558" s="10"/>
      <c r="P558" s="10"/>
      <c r="Q558" s="10"/>
      <c r="R558" s="10"/>
      <c r="S558" s="10"/>
    </row>
    <row r="559" spans="1:19" s="1" customFormat="1">
      <c r="A559" s="7"/>
      <c r="B559" s="10">
        <v>8</v>
      </c>
      <c r="C559" s="10" t="s">
        <v>21</v>
      </c>
      <c r="D559" s="22">
        <f>MIN(F559:S559)</f>
        <v>1475.3056801405046</v>
      </c>
      <c r="E559" s="21">
        <f>MAX(F559:S559)</f>
        <v>1475.3056801405046</v>
      </c>
      <c r="F559" s="10"/>
      <c r="G559" s="10"/>
      <c r="H559" s="14">
        <f>SUM(H536:O536)</f>
        <v>1475.3056801405046</v>
      </c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</row>
    <row r="560" spans="1:19" s="1" customFormat="1">
      <c r="A560" s="7"/>
      <c r="B560" s="10"/>
      <c r="C560" s="10"/>
      <c r="D560" s="20"/>
      <c r="E560" s="2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</row>
    <row r="561" spans="1:19" s="1" customFormat="1">
      <c r="A561" s="7"/>
      <c r="B561" s="10">
        <v>9</v>
      </c>
      <c r="C561" s="10" t="s">
        <v>22</v>
      </c>
      <c r="D561" s="21">
        <f>MIN(F561:S561)</f>
        <v>1436.6671728587535</v>
      </c>
      <c r="E561" s="22">
        <f>MAX(F561:S561)</f>
        <v>1494.1349974038651</v>
      </c>
      <c r="F561" s="14">
        <f>SUM(F536:N536)</f>
        <v>1494.1349974038651</v>
      </c>
      <c r="G561" s="10"/>
      <c r="H561" s="10"/>
      <c r="I561" s="14">
        <f>SUM(I536:Q536)</f>
        <v>1436.6671728587535</v>
      </c>
      <c r="J561" s="14">
        <f>SUM(J536:R536)</f>
        <v>1481.9470593604588</v>
      </c>
      <c r="K561" s="14" t="s">
        <v>6</v>
      </c>
      <c r="L561" s="14" t="s">
        <v>6</v>
      </c>
      <c r="M561" s="14" t="s">
        <v>6</v>
      </c>
      <c r="N561" s="14" t="s">
        <v>6</v>
      </c>
      <c r="O561" s="10"/>
      <c r="P561" s="10"/>
      <c r="Q561" s="10"/>
      <c r="R561" s="10"/>
      <c r="S561" s="10"/>
    </row>
    <row r="562" spans="1:19" s="1" customFormat="1">
      <c r="A562" s="7"/>
      <c r="B562" s="10">
        <v>9</v>
      </c>
      <c r="C562" s="10" t="s">
        <v>23</v>
      </c>
      <c r="D562" s="22">
        <f>MIN(F562:S562)</f>
        <v>1599.0904069042738</v>
      </c>
      <c r="E562" s="21">
        <f>MAX(F562:S562)</f>
        <v>1629.9829599592167</v>
      </c>
      <c r="F562" s="10"/>
      <c r="G562" s="14">
        <f>SUM(G536:O536)</f>
        <v>1629.9829599592167</v>
      </c>
      <c r="H562" s="14">
        <f>SUM(H536:P536)</f>
        <v>1599.0904069042738</v>
      </c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</row>
    <row r="563" spans="1:19" s="1" customFormat="1">
      <c r="A563" s="7"/>
      <c r="B563" s="10"/>
      <c r="C563" s="10"/>
      <c r="D563" s="20"/>
      <c r="E563" s="2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</row>
    <row r="564" spans="1:19" s="1" customFormat="1">
      <c r="A564" s="7"/>
      <c r="B564" s="10">
        <v>10</v>
      </c>
      <c r="C564" s="10" t="s">
        <v>24</v>
      </c>
      <c r="D564" s="21">
        <f>MIN(F564:S564)</f>
        <v>1595.5113083261513</v>
      </c>
      <c r="E564" s="22">
        <f>MAX(F564:S564)</f>
        <v>1595.5113083261513</v>
      </c>
      <c r="F564" s="10"/>
      <c r="G564" s="10"/>
      <c r="H564" s="10"/>
      <c r="I564" s="14">
        <f>SUM(I536:R536)</f>
        <v>1595.5113083261513</v>
      </c>
      <c r="J564" s="14" t="s">
        <v>6</v>
      </c>
      <c r="K564" s="14" t="s">
        <v>6</v>
      </c>
      <c r="L564" s="14" t="s">
        <v>6</v>
      </c>
      <c r="M564" s="14" t="s">
        <v>6</v>
      </c>
      <c r="N564" s="14" t="s">
        <v>6</v>
      </c>
      <c r="O564" s="10"/>
      <c r="P564" s="10"/>
      <c r="Q564" s="10"/>
      <c r="R564" s="10"/>
      <c r="S564" s="10"/>
    </row>
    <row r="565" spans="1:19" s="1" customFormat="1">
      <c r="A565" s="7"/>
      <c r="B565" s="10">
        <v>10</v>
      </c>
      <c r="C565" s="10" t="s">
        <v>25</v>
      </c>
      <c r="D565" s="22">
        <f>MIN(F565:S565)</f>
        <v>1718.27207419662</v>
      </c>
      <c r="E565" s="23">
        <f>MAX(F565:S565)</f>
        <v>1764.5153995450639</v>
      </c>
      <c r="F565" s="14">
        <f>SUM(F536:O536)</f>
        <v>1764.5153995450639</v>
      </c>
      <c r="G565" s="14">
        <f>SUM(G536:P536)</f>
        <v>1753.7676867229859</v>
      </c>
      <c r="H565" s="14">
        <f>SUM(H536:Q536)</f>
        <v>1718.27207419662</v>
      </c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</row>
    <row r="566" spans="1:19" s="1" customFormat="1">
      <c r="A566" s="7"/>
      <c r="B566" s="10"/>
      <c r="C566" s="10"/>
      <c r="D566" s="20"/>
      <c r="E566" s="2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</row>
    <row r="567" spans="1:19" s="1" customFormat="1">
      <c r="A567" s="7"/>
      <c r="B567" s="10">
        <v>11</v>
      </c>
      <c r="C567" s="10" t="s">
        <v>26</v>
      </c>
      <c r="D567" s="23">
        <f>MIN(F567:S567)</f>
        <v>1872.9493540153321</v>
      </c>
      <c r="E567" s="21">
        <f>MAX(F567:S567)</f>
        <v>1888.3001263088331</v>
      </c>
      <c r="F567" s="14">
        <f>SUM(F536:P536)</f>
        <v>1888.3001263088331</v>
      </c>
      <c r="G567" s="14">
        <f>SUM(G536:Q536)</f>
        <v>1872.9493540153321</v>
      </c>
      <c r="H567" s="14">
        <f>SUM(H536:R536)</f>
        <v>1877.1162096640178</v>
      </c>
      <c r="I567" s="14" t="s">
        <v>6</v>
      </c>
      <c r="J567" s="14" t="s">
        <v>6</v>
      </c>
      <c r="K567" s="14" t="s">
        <v>6</v>
      </c>
      <c r="L567" s="14" t="s">
        <v>6</v>
      </c>
      <c r="M567" s="14" t="s">
        <v>6</v>
      </c>
      <c r="N567" s="14" t="s">
        <v>6</v>
      </c>
      <c r="O567" s="10"/>
      <c r="P567" s="10"/>
      <c r="Q567" s="10"/>
      <c r="R567" s="10"/>
      <c r="S567" s="10"/>
    </row>
    <row r="568" spans="1:19" s="1" customFormat="1">
      <c r="A568" s="7"/>
      <c r="B568" s="10">
        <v>11</v>
      </c>
      <c r="C568" s="10" t="s">
        <v>27</v>
      </c>
      <c r="D568" s="20" t="s">
        <v>28</v>
      </c>
      <c r="E568" s="20" t="s">
        <v>28</v>
      </c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</row>
    <row r="569" spans="1:19" s="1" customFormat="1">
      <c r="A569" s="7"/>
      <c r="B569" s="10"/>
      <c r="C569" s="10"/>
      <c r="D569" s="20"/>
      <c r="E569" s="2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</row>
    <row r="570" spans="1:19" s="1" customFormat="1">
      <c r="A570" s="7"/>
      <c r="B570" s="10">
        <v>12</v>
      </c>
      <c r="C570" s="10" t="s">
        <v>29</v>
      </c>
      <c r="D570" s="21">
        <f>MIN(F570:S570)</f>
        <v>2007.4817936011793</v>
      </c>
      <c r="E570" s="21">
        <f>MAX(F570:S570)</f>
        <v>2031.7934894827299</v>
      </c>
      <c r="F570" s="14">
        <f>SUM(F536:Q536)</f>
        <v>2007.4817936011793</v>
      </c>
      <c r="G570" s="14">
        <f>SUM(G536:R536)</f>
        <v>2031.7934894827299</v>
      </c>
      <c r="H570" s="14" t="s">
        <v>6</v>
      </c>
      <c r="I570" s="14" t="s">
        <v>6</v>
      </c>
      <c r="J570" s="14" t="s">
        <v>6</v>
      </c>
      <c r="K570" s="14" t="s">
        <v>6</v>
      </c>
      <c r="L570" s="14" t="s">
        <v>6</v>
      </c>
      <c r="M570" s="14" t="s">
        <v>6</v>
      </c>
      <c r="N570" s="14" t="s">
        <v>6</v>
      </c>
      <c r="O570" s="10"/>
      <c r="P570" s="10"/>
      <c r="Q570" s="10"/>
      <c r="R570" s="10"/>
      <c r="S570" s="10"/>
    </row>
    <row r="571" spans="1:19" s="1" customFormat="1">
      <c r="A571" s="7"/>
      <c r="B571" s="10">
        <v>12</v>
      </c>
      <c r="C571" s="10" t="s">
        <v>30</v>
      </c>
      <c r="D571" s="20" t="s">
        <v>28</v>
      </c>
      <c r="E571" s="20" t="s">
        <v>28</v>
      </c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</row>
    <row r="572" spans="1:19" s="1" customFormat="1">
      <c r="A572" s="7"/>
      <c r="B572" s="10"/>
      <c r="C572" s="10"/>
      <c r="D572" s="20"/>
      <c r="E572" s="2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</row>
    <row r="573" spans="1:19" s="1" customFormat="1">
      <c r="A573" s="7"/>
      <c r="B573" s="10">
        <v>13</v>
      </c>
      <c r="C573" s="10" t="s">
        <v>31</v>
      </c>
      <c r="D573" s="21">
        <f>MIN(F573:S573)</f>
        <v>2166.3259290685769</v>
      </c>
      <c r="E573" s="21">
        <f>MAX(F573:S573)</f>
        <v>2166.3259290685769</v>
      </c>
      <c r="F573" s="14">
        <f>SUM(F536:R536)</f>
        <v>2166.3259290685769</v>
      </c>
      <c r="G573" s="14" t="s">
        <v>6</v>
      </c>
      <c r="H573" s="14" t="s">
        <v>6</v>
      </c>
      <c r="I573" s="14" t="s">
        <v>6</v>
      </c>
      <c r="J573" s="14" t="s">
        <v>6</v>
      </c>
      <c r="K573" s="14" t="s">
        <v>6</v>
      </c>
      <c r="L573" s="14" t="s">
        <v>6</v>
      </c>
      <c r="M573" s="14" t="s">
        <v>6</v>
      </c>
      <c r="N573" s="14" t="s">
        <v>6</v>
      </c>
      <c r="O573" s="10"/>
      <c r="P573" s="10"/>
      <c r="Q573" s="10"/>
      <c r="R573" s="10"/>
      <c r="S573" s="10"/>
    </row>
    <row r="574" spans="1:19" s="1" customFormat="1">
      <c r="A574" s="7"/>
      <c r="B574" s="10">
        <v>13</v>
      </c>
      <c r="C574" s="10" t="s">
        <v>32</v>
      </c>
      <c r="D574" s="20" t="s">
        <v>28</v>
      </c>
      <c r="E574" s="20" t="s">
        <v>28</v>
      </c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</row>
    <row r="575" spans="1:19" s="1" customFormat="1">
      <c r="A575" s="7"/>
      <c r="B575" s="10"/>
      <c r="C575" s="10"/>
      <c r="D575" s="20"/>
      <c r="E575" s="2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</row>
    <row r="576" spans="1:19" s="1" customFormat="1">
      <c r="A576" s="8" t="s">
        <v>0</v>
      </c>
      <c r="B576" s="16"/>
      <c r="C576" s="16">
        <v>23</v>
      </c>
      <c r="D576" s="3" t="s">
        <v>1</v>
      </c>
      <c r="E576" s="3"/>
      <c r="F576" s="12">
        <v>276</v>
      </c>
      <c r="G576" s="12">
        <v>297</v>
      </c>
      <c r="H576" s="12">
        <v>322</v>
      </c>
      <c r="I576" s="12">
        <v>385</v>
      </c>
      <c r="J576" s="12">
        <v>410</v>
      </c>
      <c r="K576" s="12">
        <v>435</v>
      </c>
      <c r="L576" s="12">
        <v>480</v>
      </c>
      <c r="M576" s="12">
        <v>570</v>
      </c>
      <c r="N576" s="12">
        <v>621</v>
      </c>
      <c r="O576" s="12">
        <v>678</v>
      </c>
      <c r="P576" s="12">
        <v>779</v>
      </c>
      <c r="Q576" s="12">
        <v>834</v>
      </c>
      <c r="R576" s="12">
        <v>893</v>
      </c>
      <c r="S576" s="12">
        <v>978</v>
      </c>
    </row>
    <row r="577" spans="1:19" s="1" customFormat="1">
      <c r="A577" s="9"/>
      <c r="B577" s="17"/>
      <c r="C577" s="17"/>
      <c r="D577" s="24"/>
      <c r="E577" s="24"/>
      <c r="F577" s="14">
        <f>F579</f>
        <v>126.9535968271182</v>
      </c>
      <c r="G577" s="14">
        <f>G579</f>
        <v>139.91730877662386</v>
      </c>
      <c r="H577" s="14">
        <f>H580</f>
        <v>309.35730896118162</v>
      </c>
      <c r="I577" s="14">
        <f>I579</f>
        <v>108.91855670782063</v>
      </c>
      <c r="J577" s="14">
        <f>J579</f>
        <v>102.46978947677546</v>
      </c>
      <c r="K577" s="14">
        <f>K579</f>
        <v>170.4228058469165</v>
      </c>
      <c r="L577" s="14">
        <f>L580</f>
        <v>297.513016132308</v>
      </c>
      <c r="M577" s="14">
        <f>M579</f>
        <v>148.35761900205563</v>
      </c>
      <c r="N577" s="14">
        <f>N579</f>
        <v>152.03040589903765</v>
      </c>
      <c r="O577" s="14">
        <f>O580</f>
        <v>240.40566591039479</v>
      </c>
      <c r="P577" s="14">
        <f>P579</f>
        <v>118.1088664595953</v>
      </c>
      <c r="Q577" s="14">
        <f>Q579</f>
        <v>118.33535001187323</v>
      </c>
      <c r="R577" s="14">
        <f>R579</f>
        <v>157.40914779721589</v>
      </c>
      <c r="S577" s="10"/>
    </row>
    <row r="578" spans="1:19" s="1" customFormat="1">
      <c r="A578" s="8"/>
      <c r="B578" s="16" t="s">
        <v>2</v>
      </c>
      <c r="C578" s="16" t="s">
        <v>3</v>
      </c>
      <c r="D578" s="5" t="s">
        <v>4</v>
      </c>
      <c r="E578" s="5" t="s">
        <v>5</v>
      </c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</row>
    <row r="579" spans="1:19" s="1" customFormat="1">
      <c r="A579" s="7"/>
      <c r="B579" s="10">
        <v>1</v>
      </c>
      <c r="C579" s="10" t="s">
        <v>7</v>
      </c>
      <c r="D579" s="21">
        <f>MIN(F579:S579)</f>
        <v>102.46978947677546</v>
      </c>
      <c r="E579" s="22">
        <f>MAX(F579:S579)</f>
        <v>170.4228058469165</v>
      </c>
      <c r="F579" s="14">
        <f>LOG(G576/F576,2^(1/1200))</f>
        <v>126.9535968271182</v>
      </c>
      <c r="G579" s="14">
        <f>LOG(H576/G576,2^(1/1200))</f>
        <v>139.91730877662386</v>
      </c>
      <c r="H579" s="10"/>
      <c r="I579" s="14">
        <f>LOG(J576/I576,2^(1/1200))</f>
        <v>108.91855670782063</v>
      </c>
      <c r="J579" s="14">
        <f>LOG(K576/J576,2^(1/1200))</f>
        <v>102.46978947677546</v>
      </c>
      <c r="K579" s="14">
        <f>LOG(L576/K576,2^(1/1200))</f>
        <v>170.4228058469165</v>
      </c>
      <c r="L579" s="10"/>
      <c r="M579" s="14">
        <f>LOG(N576/M576,2^(1/1200))</f>
        <v>148.35761900205563</v>
      </c>
      <c r="N579" s="14">
        <f>LOG(O576/N576,2^(1/1200))</f>
        <v>152.03040589903765</v>
      </c>
      <c r="O579" s="10"/>
      <c r="P579" s="14">
        <f>LOG(Q576/P576,2^(1/1200))</f>
        <v>118.1088664595953</v>
      </c>
      <c r="Q579" s="14">
        <f>LOG(R576/Q576,2^(1/1200))</f>
        <v>118.33535001187323</v>
      </c>
      <c r="R579" s="14">
        <f>LOG(S576/R576,2^(1/1200))</f>
        <v>157.40914779721589</v>
      </c>
      <c r="S579" s="10"/>
    </row>
    <row r="580" spans="1:19" s="1" customFormat="1">
      <c r="A580" s="7"/>
      <c r="B580" s="10">
        <v>1</v>
      </c>
      <c r="C580" s="10" t="s">
        <v>8</v>
      </c>
      <c r="D580" s="22">
        <f>MIN(F580:S580)</f>
        <v>240.40566591039479</v>
      </c>
      <c r="E580" s="21">
        <f>MAX(F580:S580)</f>
        <v>309.35730896118162</v>
      </c>
      <c r="F580" s="14"/>
      <c r="G580" s="14"/>
      <c r="H580" s="14">
        <f>LOG(I576/H576,2^(1/1200))</f>
        <v>309.35730896118162</v>
      </c>
      <c r="I580" s="14"/>
      <c r="J580" s="14"/>
      <c r="K580" s="14"/>
      <c r="L580" s="14">
        <f>LOG(M576/L576,2^(1/1200))</f>
        <v>297.513016132308</v>
      </c>
      <c r="M580" s="14"/>
      <c r="N580" s="14"/>
      <c r="O580" s="14">
        <f>LOG(P576/O576,2^(1/1200))</f>
        <v>240.40566591039479</v>
      </c>
      <c r="P580" s="14"/>
      <c r="Q580" s="14"/>
      <c r="R580" s="14"/>
      <c r="S580" s="10"/>
    </row>
    <row r="581" spans="1:19" s="1" customFormat="1">
      <c r="A581" s="7"/>
      <c r="B581" s="10"/>
      <c r="C581" s="10"/>
      <c r="D581" s="21"/>
      <c r="E581" s="21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0"/>
    </row>
    <row r="582" spans="1:19" s="1" customFormat="1">
      <c r="A582" s="7"/>
      <c r="B582" s="10">
        <v>2</v>
      </c>
      <c r="C582" s="10" t="s">
        <v>9</v>
      </c>
      <c r="D582" s="21">
        <f>MIN(F582:S582)</f>
        <v>211.38834618459609</v>
      </c>
      <c r="E582" s="22">
        <f>MAX(F582:S582)</f>
        <v>300.38802490109327</v>
      </c>
      <c r="F582" s="14">
        <f>F579+G579</f>
        <v>266.87090560374207</v>
      </c>
      <c r="G582" s="10"/>
      <c r="H582" s="10"/>
      <c r="I582" s="14">
        <f>I579+J579</f>
        <v>211.38834618459609</v>
      </c>
      <c r="J582" s="14">
        <f>J579+K579</f>
        <v>272.89259532369198</v>
      </c>
      <c r="K582" s="10"/>
      <c r="L582" s="10"/>
      <c r="M582" s="14">
        <f>M579+N579</f>
        <v>300.38802490109327</v>
      </c>
      <c r="N582" s="10"/>
      <c r="O582" s="10"/>
      <c r="P582" s="14">
        <f>P579+Q579</f>
        <v>236.44421647146854</v>
      </c>
      <c r="Q582" s="14">
        <f>Q579+R579</f>
        <v>275.74449780908913</v>
      </c>
      <c r="R582" s="14" t="s">
        <v>6</v>
      </c>
      <c r="S582" s="10"/>
    </row>
    <row r="583" spans="1:19" s="1" customFormat="1">
      <c r="A583" s="7"/>
      <c r="B583" s="10">
        <v>2</v>
      </c>
      <c r="C583" s="10" t="s">
        <v>10</v>
      </c>
      <c r="D583" s="22">
        <f>MIN(F583:S583)</f>
        <v>358.51453236999009</v>
      </c>
      <c r="E583" s="21">
        <f>MAX(F583:S583)</f>
        <v>467.9358219792245</v>
      </c>
      <c r="F583" s="10"/>
      <c r="G583" s="14">
        <f>G579+H580</f>
        <v>449.27461773780544</v>
      </c>
      <c r="H583" s="14">
        <f>H580+I579</f>
        <v>418.27586566900226</v>
      </c>
      <c r="I583" s="10"/>
      <c r="J583" s="10"/>
      <c r="K583" s="14">
        <f>K579+L580</f>
        <v>467.9358219792245</v>
      </c>
      <c r="L583" s="14">
        <f>L580+M579</f>
        <v>445.87063513436362</v>
      </c>
      <c r="M583" s="10"/>
      <c r="N583" s="14">
        <f>N579+O580</f>
        <v>392.43607180943241</v>
      </c>
      <c r="O583" s="14">
        <f>O580+P579</f>
        <v>358.51453236999009</v>
      </c>
      <c r="P583" s="10"/>
      <c r="Q583" s="10"/>
      <c r="R583" s="10"/>
      <c r="S583" s="10"/>
    </row>
    <row r="584" spans="1:19" s="1" customFormat="1">
      <c r="A584" s="7"/>
      <c r="B584" s="10"/>
      <c r="C584" s="10"/>
      <c r="D584" s="21"/>
      <c r="E584" s="21"/>
      <c r="F584" s="10"/>
      <c r="G584" s="14"/>
      <c r="H584" s="14"/>
      <c r="I584" s="10"/>
      <c r="J584" s="10"/>
      <c r="K584" s="14"/>
      <c r="L584" s="14"/>
      <c r="M584" s="10"/>
      <c r="N584" s="14"/>
      <c r="O584" s="14"/>
      <c r="P584" s="10"/>
      <c r="Q584" s="10"/>
      <c r="R584" s="10"/>
      <c r="S584" s="10"/>
    </row>
    <row r="585" spans="1:19" s="1" customFormat="1">
      <c r="A585" s="7"/>
      <c r="B585" s="10">
        <v>3</v>
      </c>
      <c r="C585" s="10" t="s">
        <v>11</v>
      </c>
      <c r="D585" s="21">
        <f>MIN(F585:S585)</f>
        <v>381.81115203151262</v>
      </c>
      <c r="E585" s="22">
        <f>MAX(F585:S585)</f>
        <v>393.85336426868446</v>
      </c>
      <c r="F585" s="10"/>
      <c r="G585" s="10"/>
      <c r="H585" s="10"/>
      <c r="I585" s="14">
        <f>I577+J577+K577</f>
        <v>381.81115203151262</v>
      </c>
      <c r="J585" s="10"/>
      <c r="K585" s="10"/>
      <c r="L585" s="10"/>
      <c r="M585" s="10"/>
      <c r="N585" s="10"/>
      <c r="O585" s="10"/>
      <c r="P585" s="14">
        <f>P577+Q577+R577</f>
        <v>393.85336426868446</v>
      </c>
      <c r="Q585" s="14"/>
      <c r="R585" s="10"/>
      <c r="S585" s="10"/>
    </row>
    <row r="586" spans="1:19" s="1" customFormat="1">
      <c r="A586" s="7"/>
      <c r="B586" s="10">
        <v>3</v>
      </c>
      <c r="C586" s="10" t="s">
        <v>12</v>
      </c>
      <c r="D586" s="22">
        <f>MIN(F586:S586)</f>
        <v>476.84988238186332</v>
      </c>
      <c r="E586" s="23">
        <f>MAX(F586:S586)</f>
        <v>616.29344098128013</v>
      </c>
      <c r="F586" s="14">
        <f>F577+G577+H577</f>
        <v>576.22821456492375</v>
      </c>
      <c r="G586" s="14">
        <f>G577+H577+I577</f>
        <v>558.19317444562603</v>
      </c>
      <c r="H586" s="14">
        <f>H577+I577+J577</f>
        <v>520.74565514577773</v>
      </c>
      <c r="I586" s="10"/>
      <c r="J586" s="14">
        <f t="shared" ref="J586:O586" si="42">J577+K577+L577</f>
        <v>570.40561145599997</v>
      </c>
      <c r="K586" s="14">
        <f t="shared" si="42"/>
        <v>616.29344098128013</v>
      </c>
      <c r="L586" s="14">
        <f t="shared" si="42"/>
        <v>597.90104103340127</v>
      </c>
      <c r="M586" s="14">
        <f t="shared" si="42"/>
        <v>540.79369081148809</v>
      </c>
      <c r="N586" s="14">
        <f t="shared" si="42"/>
        <v>510.54493826902774</v>
      </c>
      <c r="O586" s="14">
        <f t="shared" si="42"/>
        <v>476.84988238186332</v>
      </c>
      <c r="P586" s="10"/>
      <c r="Q586" s="10"/>
      <c r="R586" s="10"/>
      <c r="S586" s="10"/>
    </row>
    <row r="587" spans="1:19" s="1" customFormat="1">
      <c r="A587" s="7"/>
      <c r="B587" s="10"/>
      <c r="C587" s="10"/>
      <c r="D587" s="21"/>
      <c r="E587" s="21"/>
      <c r="F587" s="14"/>
      <c r="G587" s="14"/>
      <c r="H587" s="14"/>
      <c r="I587" s="10"/>
      <c r="J587" s="14"/>
      <c r="K587" s="14"/>
      <c r="L587" s="14"/>
      <c r="M587" s="14"/>
      <c r="N587" s="14"/>
      <c r="O587" s="14"/>
      <c r="P587" s="10"/>
      <c r="Q587" s="10"/>
      <c r="R587" s="10"/>
      <c r="S587" s="10"/>
    </row>
    <row r="588" spans="1:19" s="1" customFormat="1">
      <c r="A588" s="7"/>
      <c r="B588" s="10">
        <v>4</v>
      </c>
      <c r="C588" s="10" t="s">
        <v>13</v>
      </c>
      <c r="D588" s="23">
        <f>MIN(F588:S588)</f>
        <v>628.88028828090091</v>
      </c>
      <c r="E588" s="22">
        <f>MAX(F588:S588)</f>
        <v>768.32384688031777</v>
      </c>
      <c r="F588" s="14">
        <f t="shared" ref="F588:K588" si="43">SUM(F577:I577)</f>
        <v>685.14677127274433</v>
      </c>
      <c r="G588" s="14">
        <f t="shared" si="43"/>
        <v>660.66296392240145</v>
      </c>
      <c r="H588" s="14">
        <f t="shared" si="43"/>
        <v>691.16846099269424</v>
      </c>
      <c r="I588" s="14">
        <f t="shared" si="43"/>
        <v>679.32416816382056</v>
      </c>
      <c r="J588" s="14">
        <f t="shared" si="43"/>
        <v>718.76323045805566</v>
      </c>
      <c r="K588" s="14">
        <f t="shared" si="43"/>
        <v>768.32384688031777</v>
      </c>
      <c r="L588" s="10"/>
      <c r="M588" s="14">
        <f>SUM(M577:P577)</f>
        <v>658.90255727108342</v>
      </c>
      <c r="N588" s="14">
        <f>SUM(N577:Q577)</f>
        <v>628.88028828090091</v>
      </c>
      <c r="O588" s="14">
        <f>SUM(O577:R577)</f>
        <v>634.25903017907922</v>
      </c>
      <c r="P588" s="10"/>
      <c r="Q588" s="10"/>
      <c r="R588" s="10"/>
      <c r="S588" s="10"/>
    </row>
    <row r="589" spans="1:19" s="1" customFormat="1">
      <c r="A589" s="7"/>
      <c r="B589" s="10">
        <v>4</v>
      </c>
      <c r="C589" s="10" t="s">
        <v>14</v>
      </c>
      <c r="D589" s="22">
        <f>MIN(F589:S589)</f>
        <v>838.30670694379603</v>
      </c>
      <c r="E589" s="21">
        <f>MAX(F589:S589)</f>
        <v>838.30670694379603</v>
      </c>
      <c r="F589" s="10"/>
      <c r="G589" s="10"/>
      <c r="H589" s="10"/>
      <c r="I589" s="10"/>
      <c r="J589" s="10"/>
      <c r="K589" s="10"/>
      <c r="L589" s="14">
        <f>SUM(L577:O577)</f>
        <v>838.30670694379603</v>
      </c>
      <c r="M589" s="10"/>
      <c r="N589" s="10"/>
      <c r="O589" s="10"/>
      <c r="P589" s="10"/>
      <c r="Q589" s="10"/>
      <c r="R589" s="10"/>
      <c r="S589" s="10"/>
    </row>
    <row r="590" spans="1:19" s="1" customFormat="1">
      <c r="A590" s="7"/>
      <c r="B590" s="10"/>
      <c r="C590" s="10"/>
      <c r="D590" s="20"/>
      <c r="E590" s="2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</row>
    <row r="591" spans="1:19" s="1" customFormat="1">
      <c r="A591" s="7"/>
      <c r="B591" s="10">
        <v>5</v>
      </c>
      <c r="C591" s="10" t="s">
        <v>15</v>
      </c>
      <c r="D591" s="21">
        <f>MIN(F591:S591)</f>
        <v>777.23790728295671</v>
      </c>
      <c r="E591" s="22">
        <f>MAX(F591:S591)</f>
        <v>870.79363635709331</v>
      </c>
      <c r="F591" s="14">
        <f>SUM(F577:J577)</f>
        <v>787.61656074951975</v>
      </c>
      <c r="G591" s="14">
        <f>SUM(G577:K577)</f>
        <v>831.08576976931795</v>
      </c>
      <c r="H591" s="10"/>
      <c r="I591" s="14">
        <f>SUM(I577:M577)</f>
        <v>827.68178716587613</v>
      </c>
      <c r="J591" s="14">
        <f>SUM(J577:N577)</f>
        <v>870.79363635709331</v>
      </c>
      <c r="K591" s="10"/>
      <c r="L591" s="10"/>
      <c r="M591" s="14">
        <f>SUM(M577:Q577)</f>
        <v>777.23790728295671</v>
      </c>
      <c r="N591" s="14">
        <f>SUM(N577:R577)</f>
        <v>786.28943607811675</v>
      </c>
      <c r="O591" s="10"/>
      <c r="P591" s="10"/>
      <c r="Q591" s="10"/>
      <c r="R591" s="10"/>
      <c r="S591" s="10"/>
    </row>
    <row r="592" spans="1:19" s="1" customFormat="1">
      <c r="A592" s="7"/>
      <c r="B592" s="10">
        <v>5</v>
      </c>
      <c r="C592" s="10" t="s">
        <v>16</v>
      </c>
      <c r="D592" s="22">
        <f>MIN(F592:S592)</f>
        <v>956.41557340339136</v>
      </c>
      <c r="E592" s="21">
        <f>MAX(F592:S592)</f>
        <v>1008.7295127907125</v>
      </c>
      <c r="F592" s="10"/>
      <c r="G592" s="10"/>
      <c r="H592" s="14">
        <f>SUM(H577:L577)</f>
        <v>988.68147712500217</v>
      </c>
      <c r="I592" s="10"/>
      <c r="J592" s="10"/>
      <c r="K592" s="14">
        <f>SUM(K577:O577)</f>
        <v>1008.7295127907125</v>
      </c>
      <c r="L592" s="14">
        <f>SUM(L577:P577)</f>
        <v>956.41557340339136</v>
      </c>
      <c r="M592" s="10"/>
      <c r="N592" s="10"/>
      <c r="O592" s="10"/>
      <c r="P592" s="10"/>
      <c r="Q592" s="10"/>
      <c r="R592" s="10"/>
      <c r="S592" s="10"/>
    </row>
    <row r="593" spans="1:19" s="1" customFormat="1">
      <c r="A593" s="7"/>
      <c r="B593" s="10"/>
      <c r="C593" s="10"/>
      <c r="D593" s="20"/>
      <c r="E593" s="2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</row>
    <row r="594" spans="1:19" s="1" customFormat="1">
      <c r="A594" s="7"/>
      <c r="B594" s="10">
        <v>6</v>
      </c>
      <c r="C594" s="10" t="s">
        <v>17</v>
      </c>
      <c r="D594" s="21">
        <f>MIN(F594:S594)</f>
        <v>934.64705508017255</v>
      </c>
      <c r="E594" s="22">
        <f>MAX(F594:S594)</f>
        <v>979.71219306491378</v>
      </c>
      <c r="F594" s="14">
        <f>SUM(F577:K577)</f>
        <v>958.03936659643625</v>
      </c>
      <c r="G594" s="10"/>
      <c r="H594" s="10"/>
      <c r="I594" s="14">
        <f>SUM(I577:N577)</f>
        <v>979.71219306491378</v>
      </c>
      <c r="J594" s="10"/>
      <c r="K594" s="10"/>
      <c r="L594" s="10"/>
      <c r="M594" s="14">
        <f>SUM(M577:R577)</f>
        <v>934.64705508017255</v>
      </c>
      <c r="N594" s="14" t="s">
        <v>6</v>
      </c>
      <c r="O594" s="10"/>
      <c r="P594" s="10"/>
      <c r="Q594" s="10"/>
      <c r="R594" s="10"/>
      <c r="S594" s="10"/>
    </row>
    <row r="595" spans="1:19" s="1" customFormat="1">
      <c r="A595" s="7"/>
      <c r="B595" s="10">
        <v>6</v>
      </c>
      <c r="C595" s="10" t="s">
        <v>18</v>
      </c>
      <c r="D595" s="22">
        <f>MIN(F595:S595)</f>
        <v>1074.7509234152647</v>
      </c>
      <c r="E595" s="21">
        <f>MAX(F595:S595)</f>
        <v>1137.0390961270577</v>
      </c>
      <c r="F595" s="10"/>
      <c r="G595" s="14">
        <f>SUM(G577:L577)</f>
        <v>1128.5987859016259</v>
      </c>
      <c r="H595" s="14">
        <f>SUM(H577:M577)</f>
        <v>1137.0390961270577</v>
      </c>
      <c r="I595" s="10"/>
      <c r="J595" s="14">
        <f>SUM(J577:O577)</f>
        <v>1111.1993022674881</v>
      </c>
      <c r="K595" s="14">
        <f>SUM(K577:P577)</f>
        <v>1126.8383792503078</v>
      </c>
      <c r="L595" s="14">
        <f>SUM(L577:Q577)</f>
        <v>1074.7509234152647</v>
      </c>
      <c r="M595" s="10"/>
      <c r="N595" s="10"/>
      <c r="O595" s="10"/>
      <c r="P595" s="10"/>
      <c r="Q595" s="10"/>
      <c r="R595" s="10"/>
      <c r="S595" s="10"/>
    </row>
    <row r="596" spans="1:19" s="1" customFormat="1">
      <c r="A596" s="7"/>
      <c r="B596" s="10"/>
      <c r="C596" s="10"/>
      <c r="D596" s="20"/>
      <c r="E596" s="2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</row>
    <row r="597" spans="1:19" s="1" customFormat="1">
      <c r="A597" s="7"/>
      <c r="B597" s="10">
        <v>7</v>
      </c>
      <c r="C597" s="10" t="s">
        <v>19</v>
      </c>
      <c r="D597" s="22">
        <f>MIN(F597:S597)</f>
        <v>1220.1178589753085</v>
      </c>
      <c r="E597" s="22">
        <f>MAX(F597:S597)</f>
        <v>1289.0695020260955</v>
      </c>
      <c r="F597" s="14">
        <f t="shared" ref="F597:L597" si="44">SUM(F577:L577)</f>
        <v>1255.5523827287443</v>
      </c>
      <c r="G597" s="14">
        <f t="shared" si="44"/>
        <v>1276.9564049036815</v>
      </c>
      <c r="H597" s="14">
        <f t="shared" si="44"/>
        <v>1289.0695020260955</v>
      </c>
      <c r="I597" s="14">
        <f t="shared" si="44"/>
        <v>1220.1178589753085</v>
      </c>
      <c r="J597" s="14">
        <f t="shared" si="44"/>
        <v>1229.3081687270833</v>
      </c>
      <c r="K597" s="14">
        <f t="shared" si="44"/>
        <v>1245.173729262181</v>
      </c>
      <c r="L597" s="14">
        <f t="shared" si="44"/>
        <v>1232.1600712124805</v>
      </c>
      <c r="M597" s="14" t="s">
        <v>6</v>
      </c>
      <c r="N597" s="14" t="s">
        <v>6</v>
      </c>
      <c r="O597" s="10"/>
      <c r="P597" s="10"/>
      <c r="Q597" s="10"/>
      <c r="R597" s="10"/>
      <c r="S597" s="10"/>
    </row>
    <row r="598" spans="1:19" s="1" customFormat="1">
      <c r="A598" s="7"/>
      <c r="B598" s="10"/>
      <c r="C598" s="10"/>
      <c r="D598" s="20"/>
      <c r="E598" s="2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</row>
    <row r="599" spans="1:19" s="1" customFormat="1">
      <c r="A599" s="7"/>
      <c r="B599" s="10">
        <v>8</v>
      </c>
      <c r="C599" s="10" t="s">
        <v>20</v>
      </c>
      <c r="D599" s="21">
        <f>MIN(F599:S599)</f>
        <v>1338.2267254349038</v>
      </c>
      <c r="E599" s="22">
        <f>MAX(F599:S599)</f>
        <v>1428.986810802719</v>
      </c>
      <c r="F599" s="14">
        <f>SUM(F577:M577)</f>
        <v>1403.9100017307999</v>
      </c>
      <c r="G599" s="14">
        <f>SUM(G577:N577)</f>
        <v>1428.986810802719</v>
      </c>
      <c r="H599" s="10"/>
      <c r="I599" s="14">
        <f>SUM(I577:P577)</f>
        <v>1338.2267254349038</v>
      </c>
      <c r="J599" s="14">
        <f>SUM(J577:Q577)</f>
        <v>1347.6435187389566</v>
      </c>
      <c r="K599" s="14">
        <f>SUM(K577:R577)</f>
        <v>1402.5828770593969</v>
      </c>
      <c r="L599" s="14" t="s">
        <v>6</v>
      </c>
      <c r="M599" s="14" t="s">
        <v>6</v>
      </c>
      <c r="N599" s="14" t="s">
        <v>6</v>
      </c>
      <c r="O599" s="10"/>
      <c r="P599" s="10"/>
      <c r="Q599" s="10"/>
      <c r="R599" s="10"/>
      <c r="S599" s="10"/>
    </row>
    <row r="600" spans="1:19" s="1" customFormat="1">
      <c r="A600" s="7"/>
      <c r="B600" s="10">
        <v>8</v>
      </c>
      <c r="C600" s="10" t="s">
        <v>21</v>
      </c>
      <c r="D600" s="22">
        <f>MIN(F600:S600)</f>
        <v>1529.4751679364904</v>
      </c>
      <c r="E600" s="21">
        <f>MAX(F600:S600)</f>
        <v>1529.4751679364904</v>
      </c>
      <c r="F600" s="10"/>
      <c r="G600" s="10"/>
      <c r="H600" s="14">
        <f>SUM(H577:O577)</f>
        <v>1529.4751679364904</v>
      </c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</row>
    <row r="601" spans="1:19" s="1" customFormat="1">
      <c r="A601" s="7"/>
      <c r="B601" s="10"/>
      <c r="C601" s="10"/>
      <c r="D601" s="20"/>
      <c r="E601" s="2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</row>
    <row r="602" spans="1:19" s="1" customFormat="1">
      <c r="A602" s="7"/>
      <c r="B602" s="10">
        <v>9</v>
      </c>
      <c r="C602" s="10" t="s">
        <v>22</v>
      </c>
      <c r="D602" s="21">
        <f>MIN(F602:S602)</f>
        <v>1456.562075446777</v>
      </c>
      <c r="E602" s="22">
        <f>MAX(F602:S602)</f>
        <v>1555.9404076298374</v>
      </c>
      <c r="F602" s="14">
        <f>SUM(F577:N577)</f>
        <v>1555.9404076298374</v>
      </c>
      <c r="G602" s="10"/>
      <c r="H602" s="10"/>
      <c r="I602" s="14">
        <f>SUM(I577:Q577)</f>
        <v>1456.562075446777</v>
      </c>
      <c r="J602" s="14">
        <f>SUM(J577:R577)</f>
        <v>1505.0526665361724</v>
      </c>
      <c r="K602" s="14" t="s">
        <v>6</v>
      </c>
      <c r="L602" s="14" t="s">
        <v>6</v>
      </c>
      <c r="M602" s="14" t="s">
        <v>6</v>
      </c>
      <c r="N602" s="14" t="s">
        <v>6</v>
      </c>
      <c r="O602" s="10"/>
      <c r="P602" s="10"/>
      <c r="Q602" s="10"/>
      <c r="R602" s="10"/>
      <c r="S602" s="10"/>
    </row>
    <row r="603" spans="1:19" s="1" customFormat="1">
      <c r="A603" s="7"/>
      <c r="B603" s="10">
        <v>9</v>
      </c>
      <c r="C603" s="10" t="s">
        <v>23</v>
      </c>
      <c r="D603" s="22">
        <f>MIN(F603:S603)</f>
        <v>1647.5840343960856</v>
      </c>
      <c r="E603" s="21">
        <f>MAX(F603:S603)</f>
        <v>1669.3924767131139</v>
      </c>
      <c r="F603" s="10"/>
      <c r="G603" s="14">
        <f>SUM(G577:O577)</f>
        <v>1669.3924767131139</v>
      </c>
      <c r="H603" s="14">
        <f>SUM(H577:P577)</f>
        <v>1647.5840343960856</v>
      </c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</row>
    <row r="604" spans="1:19" s="1" customFormat="1">
      <c r="A604" s="7"/>
      <c r="B604" s="10"/>
      <c r="C604" s="10"/>
      <c r="D604" s="20"/>
      <c r="E604" s="2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</row>
    <row r="605" spans="1:19" s="1" customFormat="1">
      <c r="A605" s="7"/>
      <c r="B605" s="10">
        <v>10</v>
      </c>
      <c r="C605" s="10" t="s">
        <v>24</v>
      </c>
      <c r="D605" s="21">
        <f>MIN(F605:S605)</f>
        <v>1613.9712232439929</v>
      </c>
      <c r="E605" s="22">
        <f>MAX(F605:S605)</f>
        <v>1613.9712232439929</v>
      </c>
      <c r="F605" s="10"/>
      <c r="G605" s="10"/>
      <c r="H605" s="10"/>
      <c r="I605" s="14">
        <f>SUM(I577:R577)</f>
        <v>1613.9712232439929</v>
      </c>
      <c r="J605" s="14" t="s">
        <v>6</v>
      </c>
      <c r="K605" s="14" t="s">
        <v>6</v>
      </c>
      <c r="L605" s="14" t="s">
        <v>6</v>
      </c>
      <c r="M605" s="14" t="s">
        <v>6</v>
      </c>
      <c r="N605" s="14" t="s">
        <v>6</v>
      </c>
      <c r="O605" s="10"/>
      <c r="P605" s="10"/>
      <c r="Q605" s="10"/>
      <c r="R605" s="10"/>
      <c r="S605" s="10"/>
    </row>
    <row r="606" spans="1:19" s="1" customFormat="1">
      <c r="A606" s="7"/>
      <c r="B606" s="10">
        <v>10</v>
      </c>
      <c r="C606" s="10" t="s">
        <v>25</v>
      </c>
      <c r="D606" s="22">
        <f>MIN(F606:S606)</f>
        <v>1765.9193844079589</v>
      </c>
      <c r="E606" s="23">
        <f>MAX(F606:S606)</f>
        <v>1796.3460735402323</v>
      </c>
      <c r="F606" s="14">
        <f>SUM(F577:O577)</f>
        <v>1796.3460735402323</v>
      </c>
      <c r="G606" s="14">
        <f>SUM(G577:P577)</f>
        <v>1787.5013431727091</v>
      </c>
      <c r="H606" s="14">
        <f>SUM(H577:Q577)</f>
        <v>1765.9193844079589</v>
      </c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</row>
    <row r="607" spans="1:19" s="1" customFormat="1">
      <c r="A607" s="7"/>
      <c r="B607" s="10"/>
      <c r="C607" s="10"/>
      <c r="D607" s="20"/>
      <c r="E607" s="2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</row>
    <row r="608" spans="1:19" s="1" customFormat="1">
      <c r="A608" s="7"/>
      <c r="B608" s="10">
        <v>11</v>
      </c>
      <c r="C608" s="10" t="s">
        <v>26</v>
      </c>
      <c r="D608" s="23">
        <f>MIN(F608:S608)</f>
        <v>1905.8366931845824</v>
      </c>
      <c r="E608" s="21">
        <f>MAX(F608:S608)</f>
        <v>1923.3285322051747</v>
      </c>
      <c r="F608" s="14">
        <f>SUM(F577:P577)</f>
        <v>1914.4549399998275</v>
      </c>
      <c r="G608" s="14">
        <f>SUM(G577:Q577)</f>
        <v>1905.8366931845824</v>
      </c>
      <c r="H608" s="14">
        <f>SUM(H577:R577)</f>
        <v>1923.3285322051747</v>
      </c>
      <c r="I608" s="14" t="s">
        <v>6</v>
      </c>
      <c r="J608" s="14" t="s">
        <v>6</v>
      </c>
      <c r="K608" s="14" t="s">
        <v>6</v>
      </c>
      <c r="L608" s="14" t="s">
        <v>6</v>
      </c>
      <c r="M608" s="14" t="s">
        <v>6</v>
      </c>
      <c r="N608" s="14" t="s">
        <v>6</v>
      </c>
      <c r="O608" s="10"/>
      <c r="P608" s="10"/>
      <c r="Q608" s="10"/>
      <c r="R608" s="10"/>
      <c r="S608" s="10"/>
    </row>
    <row r="609" spans="1:19" s="1" customFormat="1">
      <c r="A609" s="7"/>
      <c r="B609" s="10">
        <v>11</v>
      </c>
      <c r="C609" s="10" t="s">
        <v>27</v>
      </c>
      <c r="D609" s="20" t="s">
        <v>28</v>
      </c>
      <c r="E609" s="20" t="s">
        <v>28</v>
      </c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</row>
    <row r="610" spans="1:19" s="1" customFormat="1">
      <c r="A610" s="7"/>
      <c r="B610" s="10"/>
      <c r="C610" s="10"/>
      <c r="D610" s="20"/>
      <c r="E610" s="2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</row>
    <row r="611" spans="1:19" s="1" customFormat="1">
      <c r="A611" s="7"/>
      <c r="B611" s="10">
        <v>12</v>
      </c>
      <c r="C611" s="10" t="s">
        <v>29</v>
      </c>
      <c r="D611" s="21">
        <f>MIN(F611:S611)</f>
        <v>2032.7902900117008</v>
      </c>
      <c r="E611" s="21">
        <f>MAX(F611:S611)</f>
        <v>2063.2458409817982</v>
      </c>
      <c r="F611" s="14">
        <f>SUM(F577:Q577)</f>
        <v>2032.7902900117008</v>
      </c>
      <c r="G611" s="14">
        <f>SUM(G577:R577)</f>
        <v>2063.2458409817982</v>
      </c>
      <c r="H611" s="14" t="s">
        <v>6</v>
      </c>
      <c r="I611" s="14" t="s">
        <v>6</v>
      </c>
      <c r="J611" s="14" t="s">
        <v>6</v>
      </c>
      <c r="K611" s="14" t="s">
        <v>6</v>
      </c>
      <c r="L611" s="14" t="s">
        <v>6</v>
      </c>
      <c r="M611" s="14" t="s">
        <v>6</v>
      </c>
      <c r="N611" s="14" t="s">
        <v>6</v>
      </c>
      <c r="O611" s="10"/>
      <c r="P611" s="10"/>
      <c r="Q611" s="10"/>
      <c r="R611" s="10"/>
      <c r="S611" s="10"/>
    </row>
    <row r="612" spans="1:19" s="1" customFormat="1">
      <c r="A612" s="7"/>
      <c r="B612" s="10">
        <v>12</v>
      </c>
      <c r="C612" s="10" t="s">
        <v>30</v>
      </c>
      <c r="D612" s="20" t="s">
        <v>28</v>
      </c>
      <c r="E612" s="20" t="s">
        <v>28</v>
      </c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</row>
    <row r="613" spans="1:19" s="1" customFormat="1">
      <c r="A613" s="7"/>
      <c r="B613" s="10"/>
      <c r="C613" s="10"/>
      <c r="D613" s="20"/>
      <c r="E613" s="2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</row>
    <row r="614" spans="1:19" s="1" customFormat="1">
      <c r="A614" s="7"/>
      <c r="B614" s="10">
        <v>13</v>
      </c>
      <c r="C614" s="10" t="s">
        <v>31</v>
      </c>
      <c r="D614" s="21">
        <f>MIN(F614:S614)</f>
        <v>2190.1994378089166</v>
      </c>
      <c r="E614" s="21">
        <f>MAX(F614:S614)</f>
        <v>2190.1994378089166</v>
      </c>
      <c r="F614" s="14">
        <f>SUM(F577:R577)</f>
        <v>2190.1994378089166</v>
      </c>
      <c r="G614" s="14" t="s">
        <v>6</v>
      </c>
      <c r="H614" s="14" t="s">
        <v>6</v>
      </c>
      <c r="I614" s="14" t="s">
        <v>6</v>
      </c>
      <c r="J614" s="14" t="s">
        <v>6</v>
      </c>
      <c r="K614" s="14" t="s">
        <v>6</v>
      </c>
      <c r="L614" s="14" t="s">
        <v>6</v>
      </c>
      <c r="M614" s="14" t="s">
        <v>6</v>
      </c>
      <c r="N614" s="14" t="s">
        <v>6</v>
      </c>
      <c r="O614" s="10"/>
      <c r="P614" s="10"/>
      <c r="Q614" s="10"/>
      <c r="R614" s="10"/>
      <c r="S614" s="10"/>
    </row>
    <row r="615" spans="1:19" s="1" customFormat="1">
      <c r="A615" s="7"/>
      <c r="B615" s="10">
        <v>13</v>
      </c>
      <c r="C615" s="10" t="s">
        <v>32</v>
      </c>
      <c r="D615" s="20" t="s">
        <v>28</v>
      </c>
      <c r="E615" s="20" t="s">
        <v>28</v>
      </c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</row>
    <row r="616" spans="1:19" s="1" customFormat="1">
      <c r="A616" s="7"/>
      <c r="B616" s="10"/>
      <c r="C616" s="10"/>
      <c r="D616" s="20"/>
      <c r="E616" s="2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</row>
    <row r="617" spans="1:19" s="1" customFormat="1">
      <c r="A617" s="8" t="s">
        <v>0</v>
      </c>
      <c r="B617" s="16"/>
      <c r="C617" s="16">
        <v>24</v>
      </c>
      <c r="D617" s="3" t="s">
        <v>1</v>
      </c>
      <c r="E617" s="3"/>
      <c r="F617" s="12">
        <v>294</v>
      </c>
      <c r="G617" s="12">
        <v>308</v>
      </c>
      <c r="H617" s="12">
        <v>338</v>
      </c>
      <c r="I617" s="12">
        <v>407</v>
      </c>
      <c r="J617" s="12">
        <v>434</v>
      </c>
      <c r="K617" s="12">
        <v>467</v>
      </c>
      <c r="L617" s="12">
        <v>505</v>
      </c>
      <c r="M617" s="12">
        <v>597</v>
      </c>
      <c r="N617" s="12">
        <v>642</v>
      </c>
      <c r="O617" s="12">
        <v>702</v>
      </c>
      <c r="P617" s="12">
        <v>820</v>
      </c>
      <c r="Q617" s="12">
        <v>890</v>
      </c>
      <c r="R617" s="12">
        <v>950</v>
      </c>
      <c r="S617" s="12">
        <v>1061</v>
      </c>
    </row>
    <row r="618" spans="1:19" s="1" customFormat="1">
      <c r="A618" s="9"/>
      <c r="B618" s="17"/>
      <c r="C618" s="17"/>
      <c r="D618" s="24"/>
      <c r="E618" s="24"/>
      <c r="F618" s="14">
        <f>F620</f>
        <v>80.537035030245903</v>
      </c>
      <c r="G618" s="14">
        <f>G620</f>
        <v>160.9114747047424</v>
      </c>
      <c r="H618" s="14">
        <f>H621</f>
        <v>321.60665758088118</v>
      </c>
      <c r="I618" s="14">
        <f>I620</f>
        <v>111.19949781388081</v>
      </c>
      <c r="J618" s="14">
        <f>J620</f>
        <v>126.87300871822151</v>
      </c>
      <c r="K618" s="14">
        <f>K620</f>
        <v>135.43300551539656</v>
      </c>
      <c r="L618" s="14">
        <f>L621</f>
        <v>289.73705235078268</v>
      </c>
      <c r="M618" s="14">
        <f>M620</f>
        <v>125.81083902899999</v>
      </c>
      <c r="N618" s="14">
        <f>N620</f>
        <v>154.6772798187119</v>
      </c>
      <c r="O618" s="14">
        <f>O621</f>
        <v>268.98345504106726</v>
      </c>
      <c r="P618" s="14">
        <f>P620</f>
        <v>141.81771161797954</v>
      </c>
      <c r="Q618" s="14">
        <f>Q620</f>
        <v>112.94661283746206</v>
      </c>
      <c r="R618" s="14">
        <f>R620</f>
        <v>191.31028523574892</v>
      </c>
      <c r="S618" s="10"/>
    </row>
    <row r="619" spans="1:19" s="1" customFormat="1">
      <c r="A619" s="8"/>
      <c r="B619" s="16" t="s">
        <v>2</v>
      </c>
      <c r="C619" s="16" t="s">
        <v>3</v>
      </c>
      <c r="D619" s="5" t="s">
        <v>4</v>
      </c>
      <c r="E619" s="5" t="s">
        <v>5</v>
      </c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</row>
    <row r="620" spans="1:19" s="1" customFormat="1">
      <c r="A620" s="7"/>
      <c r="B620" s="10">
        <v>1</v>
      </c>
      <c r="C620" s="10" t="s">
        <v>7</v>
      </c>
      <c r="D620" s="21">
        <f>MIN(F620:S620)</f>
        <v>80.537035030245903</v>
      </c>
      <c r="E620" s="22">
        <f>MAX(F620:S620)</f>
        <v>191.31028523574892</v>
      </c>
      <c r="F620" s="14">
        <f>LOG(G617/F617,2^(1/1200))</f>
        <v>80.537035030245903</v>
      </c>
      <c r="G620" s="14">
        <f>LOG(H617/G617,2^(1/1200))</f>
        <v>160.9114747047424</v>
      </c>
      <c r="H620" s="10"/>
      <c r="I620" s="14">
        <f>LOG(J617/I617,2^(1/1200))</f>
        <v>111.19949781388081</v>
      </c>
      <c r="J620" s="14">
        <f>LOG(K617/J617,2^(1/1200))</f>
        <v>126.87300871822151</v>
      </c>
      <c r="K620" s="14">
        <f>LOG(L617/K617,2^(1/1200))</f>
        <v>135.43300551539656</v>
      </c>
      <c r="L620" s="10"/>
      <c r="M620" s="14">
        <f>LOG(N617/M617,2^(1/1200))</f>
        <v>125.81083902899999</v>
      </c>
      <c r="N620" s="14">
        <f>LOG(O617/N617,2^(1/1200))</f>
        <v>154.6772798187119</v>
      </c>
      <c r="O620" s="10"/>
      <c r="P620" s="14">
        <f>LOG(Q617/P617,2^(1/1200))</f>
        <v>141.81771161797954</v>
      </c>
      <c r="Q620" s="14">
        <f>LOG(R617/Q617,2^(1/1200))</f>
        <v>112.94661283746206</v>
      </c>
      <c r="R620" s="14">
        <f>LOG(S617/R617,2^(1/1200))</f>
        <v>191.31028523574892</v>
      </c>
      <c r="S620" s="10"/>
    </row>
    <row r="621" spans="1:19" s="1" customFormat="1">
      <c r="A621" s="7"/>
      <c r="B621" s="10">
        <v>1</v>
      </c>
      <c r="C621" s="10" t="s">
        <v>8</v>
      </c>
      <c r="D621" s="22">
        <f>MIN(F621:S621)</f>
        <v>268.98345504106726</v>
      </c>
      <c r="E621" s="21">
        <f>MAX(F621:S621)</f>
        <v>321.60665758088118</v>
      </c>
      <c r="F621" s="14"/>
      <c r="G621" s="14"/>
      <c r="H621" s="14">
        <f>LOG(I617/H617,2^(1/1200))</f>
        <v>321.60665758088118</v>
      </c>
      <c r="I621" s="14"/>
      <c r="J621" s="14"/>
      <c r="K621" s="14"/>
      <c r="L621" s="14">
        <f>LOG(M617/L617,2^(1/1200))</f>
        <v>289.73705235078268</v>
      </c>
      <c r="M621" s="14"/>
      <c r="N621" s="14"/>
      <c r="O621" s="14">
        <f>LOG(P617/O617,2^(1/1200))</f>
        <v>268.98345504106726</v>
      </c>
      <c r="P621" s="14"/>
      <c r="Q621" s="14"/>
      <c r="R621" s="14"/>
      <c r="S621" s="10"/>
    </row>
    <row r="622" spans="1:19" s="1" customFormat="1">
      <c r="A622" s="7"/>
      <c r="B622" s="10"/>
      <c r="C622" s="10"/>
      <c r="D622" s="21"/>
      <c r="E622" s="21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0"/>
    </row>
    <row r="623" spans="1:19" s="1" customFormat="1">
      <c r="A623" s="7"/>
      <c r="B623" s="10">
        <v>2</v>
      </c>
      <c r="C623" s="10" t="s">
        <v>9</v>
      </c>
      <c r="D623" s="21">
        <f>MIN(F623:S623)</f>
        <v>238.07250653210232</v>
      </c>
      <c r="E623" s="22">
        <f>MAX(F623:S623)</f>
        <v>304.256898073211</v>
      </c>
      <c r="F623" s="14">
        <f>F620+G620</f>
        <v>241.44850973498831</v>
      </c>
      <c r="G623" s="10"/>
      <c r="H623" s="10"/>
      <c r="I623" s="14">
        <f>I620+J620</f>
        <v>238.07250653210232</v>
      </c>
      <c r="J623" s="14">
        <f>J620+K620</f>
        <v>262.30601423361804</v>
      </c>
      <c r="K623" s="10"/>
      <c r="L623" s="10"/>
      <c r="M623" s="14">
        <f>M620+N620</f>
        <v>280.48811884771192</v>
      </c>
      <c r="N623" s="10"/>
      <c r="O623" s="10"/>
      <c r="P623" s="14">
        <f>P620+Q620</f>
        <v>254.7643244554416</v>
      </c>
      <c r="Q623" s="14">
        <f>Q620+R620</f>
        <v>304.256898073211</v>
      </c>
      <c r="R623" s="14" t="s">
        <v>6</v>
      </c>
      <c r="S623" s="10"/>
    </row>
    <row r="624" spans="1:19" s="1" customFormat="1">
      <c r="A624" s="7"/>
      <c r="B624" s="10">
        <v>2</v>
      </c>
      <c r="C624" s="10" t="s">
        <v>10</v>
      </c>
      <c r="D624" s="22">
        <f>MIN(F624:S624)</f>
        <v>410.80116665904677</v>
      </c>
      <c r="E624" s="21">
        <f>MAX(F624:S624)</f>
        <v>482.51813228562355</v>
      </c>
      <c r="F624" s="10"/>
      <c r="G624" s="14">
        <f>G620+H621</f>
        <v>482.51813228562355</v>
      </c>
      <c r="H624" s="14">
        <f>H621+I620</f>
        <v>432.80615539476196</v>
      </c>
      <c r="I624" s="10"/>
      <c r="J624" s="10"/>
      <c r="K624" s="14">
        <f>K620+L621</f>
        <v>425.17005786617926</v>
      </c>
      <c r="L624" s="14">
        <f>L621+M620</f>
        <v>415.54789137978264</v>
      </c>
      <c r="M624" s="10"/>
      <c r="N624" s="14">
        <f>N620+O621</f>
        <v>423.66073485977915</v>
      </c>
      <c r="O624" s="14">
        <f>O621+P620</f>
        <v>410.80116665904677</v>
      </c>
      <c r="P624" s="10"/>
      <c r="Q624" s="10"/>
      <c r="R624" s="10"/>
      <c r="S624" s="10"/>
    </row>
    <row r="625" spans="1:19" s="1" customFormat="1">
      <c r="A625" s="7"/>
      <c r="B625" s="10"/>
      <c r="C625" s="10"/>
      <c r="D625" s="21"/>
      <c r="E625" s="21"/>
      <c r="F625" s="10"/>
      <c r="G625" s="14"/>
      <c r="H625" s="14"/>
      <c r="I625" s="10"/>
      <c r="J625" s="10"/>
      <c r="K625" s="14"/>
      <c r="L625" s="14"/>
      <c r="M625" s="10"/>
      <c r="N625" s="14"/>
      <c r="O625" s="14"/>
      <c r="P625" s="10"/>
      <c r="Q625" s="10"/>
      <c r="R625" s="10"/>
      <c r="S625" s="10"/>
    </row>
    <row r="626" spans="1:19" s="1" customFormat="1">
      <c r="A626" s="7"/>
      <c r="B626" s="10">
        <v>3</v>
      </c>
      <c r="C626" s="10" t="s">
        <v>11</v>
      </c>
      <c r="D626" s="21">
        <f>MIN(F626:S626)</f>
        <v>373.50551204749888</v>
      </c>
      <c r="E626" s="22">
        <f>MAX(F626:S626)</f>
        <v>446.07460969119052</v>
      </c>
      <c r="F626" s="10"/>
      <c r="G626" s="10"/>
      <c r="H626" s="10"/>
      <c r="I626" s="14">
        <f>I618+J618+K618</f>
        <v>373.50551204749888</v>
      </c>
      <c r="J626" s="10"/>
      <c r="K626" s="10"/>
      <c r="L626" s="10"/>
      <c r="M626" s="10"/>
      <c r="N626" s="10"/>
      <c r="O626" s="10"/>
      <c r="P626" s="14">
        <f>P618+Q618+R618</f>
        <v>446.07460969119052</v>
      </c>
      <c r="Q626" s="14"/>
      <c r="R626" s="10"/>
      <c r="S626" s="10"/>
    </row>
    <row r="627" spans="1:19" s="1" customFormat="1">
      <c r="A627" s="7"/>
      <c r="B627" s="10">
        <v>3</v>
      </c>
      <c r="C627" s="10" t="s">
        <v>12</v>
      </c>
      <c r="D627" s="22">
        <f>MIN(F627:S627)</f>
        <v>523.74777949650888</v>
      </c>
      <c r="E627" s="23">
        <f>MAX(F627:S627)</f>
        <v>593.71763009950439</v>
      </c>
      <c r="F627" s="14">
        <f>F618+G618+H618</f>
        <v>563.05516731586954</v>
      </c>
      <c r="G627" s="14">
        <f>G618+H618+I618</f>
        <v>593.71763009950439</v>
      </c>
      <c r="H627" s="14">
        <f>H618+I618+J618</f>
        <v>559.67916411298347</v>
      </c>
      <c r="I627" s="10"/>
      <c r="J627" s="14">
        <f t="shared" ref="J627:O627" si="45">J618+K618+L618</f>
        <v>552.04306658440078</v>
      </c>
      <c r="K627" s="14">
        <f t="shared" si="45"/>
        <v>550.98089689517928</v>
      </c>
      <c r="L627" s="14">
        <f t="shared" si="45"/>
        <v>570.22517119849454</v>
      </c>
      <c r="M627" s="14">
        <f t="shared" si="45"/>
        <v>549.47157388877918</v>
      </c>
      <c r="N627" s="14">
        <f t="shared" si="45"/>
        <v>565.47844647775867</v>
      </c>
      <c r="O627" s="14">
        <f t="shared" si="45"/>
        <v>523.74777949650888</v>
      </c>
      <c r="P627" s="10"/>
      <c r="Q627" s="10"/>
      <c r="R627" s="10"/>
      <c r="S627" s="10"/>
    </row>
    <row r="628" spans="1:19" s="1" customFormat="1">
      <c r="A628" s="7"/>
      <c r="B628" s="10"/>
      <c r="C628" s="10"/>
      <c r="D628" s="21"/>
      <c r="E628" s="21"/>
      <c r="F628" s="14"/>
      <c r="G628" s="14"/>
      <c r="H628" s="14"/>
      <c r="I628" s="10"/>
      <c r="J628" s="14"/>
      <c r="K628" s="14"/>
      <c r="L628" s="14"/>
      <c r="M628" s="14"/>
      <c r="N628" s="14"/>
      <c r="O628" s="14"/>
      <c r="P628" s="10"/>
      <c r="Q628" s="10"/>
      <c r="R628" s="10"/>
      <c r="S628" s="10"/>
    </row>
    <row r="629" spans="1:19" s="1" customFormat="1">
      <c r="A629" s="7"/>
      <c r="B629" s="10">
        <v>4</v>
      </c>
      <c r="C629" s="10" t="s">
        <v>13</v>
      </c>
      <c r="D629" s="23">
        <f>MIN(F629:S629)</f>
        <v>663.2425643982815</v>
      </c>
      <c r="E629" s="22">
        <f>MAX(F629:S629)</f>
        <v>720.5906388177259</v>
      </c>
      <c r="F629" s="14">
        <f t="shared" ref="F629:K629" si="46">SUM(F618:I618)</f>
        <v>674.25466512975038</v>
      </c>
      <c r="G629" s="14">
        <f t="shared" si="46"/>
        <v>720.5906388177259</v>
      </c>
      <c r="H629" s="14">
        <f t="shared" si="46"/>
        <v>695.11216962838</v>
      </c>
      <c r="I629" s="14">
        <f t="shared" si="46"/>
        <v>663.2425643982815</v>
      </c>
      <c r="J629" s="14">
        <f t="shared" si="46"/>
        <v>677.8539056134008</v>
      </c>
      <c r="K629" s="14">
        <f t="shared" si="46"/>
        <v>705.65817671389118</v>
      </c>
      <c r="L629" s="10"/>
      <c r="M629" s="14">
        <f>SUM(M618:P618)</f>
        <v>691.28928550675869</v>
      </c>
      <c r="N629" s="14">
        <f>SUM(N618:Q618)</f>
        <v>678.42505931522078</v>
      </c>
      <c r="O629" s="14">
        <f>SUM(O618:R618)</f>
        <v>715.05806473225778</v>
      </c>
      <c r="P629" s="10"/>
      <c r="Q629" s="10"/>
      <c r="R629" s="10"/>
      <c r="S629" s="10"/>
    </row>
    <row r="630" spans="1:19" s="1" customFormat="1">
      <c r="A630" s="7"/>
      <c r="B630" s="10">
        <v>4</v>
      </c>
      <c r="C630" s="10" t="s">
        <v>14</v>
      </c>
      <c r="D630" s="22">
        <f>MIN(F630:S630)</f>
        <v>839.2086262395618</v>
      </c>
      <c r="E630" s="21">
        <f>MAX(F630:S630)</f>
        <v>839.2086262395618</v>
      </c>
      <c r="F630" s="10"/>
      <c r="G630" s="10"/>
      <c r="H630" s="10"/>
      <c r="I630" s="10"/>
      <c r="J630" s="10"/>
      <c r="K630" s="10"/>
      <c r="L630" s="14">
        <f>SUM(L618:O618)</f>
        <v>839.2086262395618</v>
      </c>
      <c r="M630" s="10"/>
      <c r="N630" s="10"/>
      <c r="O630" s="10"/>
      <c r="P630" s="10"/>
      <c r="Q630" s="10"/>
      <c r="R630" s="10"/>
      <c r="S630" s="10"/>
    </row>
    <row r="631" spans="1:19" s="1" customFormat="1">
      <c r="A631" s="7"/>
      <c r="B631" s="10"/>
      <c r="C631" s="10"/>
      <c r="D631" s="20"/>
      <c r="E631" s="2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</row>
    <row r="632" spans="1:19" s="1" customFormat="1">
      <c r="A632" s="7"/>
      <c r="B632" s="10">
        <v>5</v>
      </c>
      <c r="C632" s="10" t="s">
        <v>15</v>
      </c>
      <c r="D632" s="21">
        <f>MIN(F632:S632)</f>
        <v>789.05340342728152</v>
      </c>
      <c r="E632" s="22">
        <f>MAX(F632:S632)</f>
        <v>869.73534455096967</v>
      </c>
      <c r="F632" s="14">
        <f>SUM(F618:J618)</f>
        <v>801.12767384797189</v>
      </c>
      <c r="G632" s="14">
        <f>SUM(G618:K618)</f>
        <v>856.02364433312243</v>
      </c>
      <c r="H632" s="10"/>
      <c r="I632" s="14">
        <f>SUM(I618:M618)</f>
        <v>789.05340342728152</v>
      </c>
      <c r="J632" s="14">
        <f>SUM(J618:N618)</f>
        <v>832.53118543211269</v>
      </c>
      <c r="K632" s="10"/>
      <c r="L632" s="10"/>
      <c r="M632" s="14">
        <f>SUM(M618:Q618)</f>
        <v>804.23589834422069</v>
      </c>
      <c r="N632" s="14">
        <f>SUM(N618:R618)</f>
        <v>869.73534455096967</v>
      </c>
      <c r="O632" s="10"/>
      <c r="P632" s="10"/>
      <c r="Q632" s="10"/>
      <c r="R632" s="10"/>
      <c r="S632" s="10"/>
    </row>
    <row r="633" spans="1:19" s="1" customFormat="1">
      <c r="A633" s="7"/>
      <c r="B633" s="10">
        <v>5</v>
      </c>
      <c r="C633" s="10" t="s">
        <v>16</v>
      </c>
      <c r="D633" s="22">
        <f>MIN(F633:S633)</f>
        <v>974.64163175495844</v>
      </c>
      <c r="E633" s="21">
        <f>MAX(F633:S633)</f>
        <v>984.84922197916262</v>
      </c>
      <c r="F633" s="10"/>
      <c r="G633" s="10"/>
      <c r="H633" s="14">
        <f>SUM(H618:L618)</f>
        <v>984.84922197916262</v>
      </c>
      <c r="I633" s="10"/>
      <c r="J633" s="10"/>
      <c r="K633" s="14">
        <f>SUM(K618:O618)</f>
        <v>974.64163175495844</v>
      </c>
      <c r="L633" s="14">
        <f>SUM(L618:P618)</f>
        <v>981.02633785754131</v>
      </c>
      <c r="M633" s="10"/>
      <c r="N633" s="10"/>
      <c r="O633" s="10"/>
      <c r="P633" s="10"/>
      <c r="Q633" s="10"/>
      <c r="R633" s="10"/>
      <c r="S633" s="10"/>
    </row>
    <row r="634" spans="1:19" s="1" customFormat="1">
      <c r="A634" s="7"/>
      <c r="B634" s="10"/>
      <c r="C634" s="10"/>
      <c r="D634" s="20"/>
      <c r="E634" s="2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</row>
    <row r="635" spans="1:19" s="1" customFormat="1">
      <c r="A635" s="7"/>
      <c r="B635" s="10">
        <v>6</v>
      </c>
      <c r="C635" s="10" t="s">
        <v>17</v>
      </c>
      <c r="D635" s="21">
        <f>MIN(F635:S635)</f>
        <v>936.56067936336842</v>
      </c>
      <c r="E635" s="22">
        <f>MAX(F635:S635)</f>
        <v>995.54618357996958</v>
      </c>
      <c r="F635" s="14">
        <f>SUM(F618:K618)</f>
        <v>936.56067936336842</v>
      </c>
      <c r="G635" s="10"/>
      <c r="H635" s="10"/>
      <c r="I635" s="14">
        <f>SUM(I618:N618)</f>
        <v>943.73068324599342</v>
      </c>
      <c r="J635" s="10"/>
      <c r="K635" s="10"/>
      <c r="L635" s="10"/>
      <c r="M635" s="14">
        <f>SUM(M618:R618)</f>
        <v>995.54618357996958</v>
      </c>
      <c r="N635" s="14" t="s">
        <v>6</v>
      </c>
      <c r="O635" s="10"/>
      <c r="P635" s="10"/>
      <c r="Q635" s="10"/>
      <c r="R635" s="10"/>
      <c r="S635" s="10"/>
    </row>
    <row r="636" spans="1:19" s="1" customFormat="1">
      <c r="A636" s="7"/>
      <c r="B636" s="10">
        <v>6</v>
      </c>
      <c r="C636" s="10" t="s">
        <v>18</v>
      </c>
      <c r="D636" s="22">
        <f>MIN(F636:S636)</f>
        <v>1093.9729506950034</v>
      </c>
      <c r="E636" s="21">
        <f>MAX(F636:S636)</f>
        <v>1145.7606966839051</v>
      </c>
      <c r="F636" s="10"/>
      <c r="G636" s="14">
        <f>SUM(G618:L618)</f>
        <v>1145.7606966839051</v>
      </c>
      <c r="H636" s="14">
        <f>SUM(H618:M618)</f>
        <v>1110.6600610081625</v>
      </c>
      <c r="I636" s="10"/>
      <c r="J636" s="14">
        <f>SUM(J618:O618)</f>
        <v>1101.51464047318</v>
      </c>
      <c r="K636" s="14">
        <f>SUM(K618:P618)</f>
        <v>1116.4593433729381</v>
      </c>
      <c r="L636" s="14">
        <f>SUM(L618:Q618)</f>
        <v>1093.9729506950034</v>
      </c>
      <c r="M636" s="10"/>
      <c r="N636" s="10"/>
      <c r="O636" s="10"/>
      <c r="P636" s="10"/>
      <c r="Q636" s="10"/>
      <c r="R636" s="10"/>
      <c r="S636" s="10"/>
    </row>
    <row r="637" spans="1:19" s="1" customFormat="1">
      <c r="A637" s="7"/>
      <c r="B637" s="10"/>
      <c r="C637" s="10"/>
      <c r="D637" s="20"/>
      <c r="E637" s="2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</row>
    <row r="638" spans="1:19" s="1" customFormat="1">
      <c r="A638" s="7"/>
      <c r="B638" s="10">
        <v>7</v>
      </c>
      <c r="C638" s="10" t="s">
        <v>19</v>
      </c>
      <c r="D638" s="22">
        <f>MIN(F638:S638)</f>
        <v>1212.7141382870607</v>
      </c>
      <c r="E638" s="22">
        <f>MAX(F638:S638)</f>
        <v>1285.2832359307524</v>
      </c>
      <c r="F638" s="14">
        <f t="shared" ref="F638:L638" si="47">SUM(F618:L618)</f>
        <v>1226.297731714151</v>
      </c>
      <c r="G638" s="14">
        <f t="shared" si="47"/>
        <v>1271.571535712905</v>
      </c>
      <c r="H638" s="14">
        <f t="shared" si="47"/>
        <v>1265.3373408268744</v>
      </c>
      <c r="I638" s="14">
        <f t="shared" si="47"/>
        <v>1212.7141382870607</v>
      </c>
      <c r="J638" s="14">
        <f t="shared" si="47"/>
        <v>1243.3323520911595</v>
      </c>
      <c r="K638" s="14">
        <f t="shared" si="47"/>
        <v>1229.4059562104001</v>
      </c>
      <c r="L638" s="14">
        <f t="shared" si="47"/>
        <v>1285.2832359307524</v>
      </c>
      <c r="M638" s="14" t="s">
        <v>6</v>
      </c>
      <c r="N638" s="14" t="s">
        <v>6</v>
      </c>
      <c r="O638" s="10"/>
      <c r="P638" s="10"/>
      <c r="Q638" s="10"/>
      <c r="R638" s="10"/>
      <c r="S638" s="10"/>
    </row>
    <row r="639" spans="1:19" s="1" customFormat="1">
      <c r="A639" s="7"/>
      <c r="B639" s="10"/>
      <c r="C639" s="10"/>
      <c r="D639" s="20"/>
      <c r="E639" s="2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</row>
    <row r="640" spans="1:19" s="1" customFormat="1">
      <c r="A640" s="7"/>
      <c r="B640" s="10">
        <v>8</v>
      </c>
      <c r="C640" s="10" t="s">
        <v>20</v>
      </c>
      <c r="D640" s="21">
        <f>MIN(F640:S640)</f>
        <v>1352.1085707431509</v>
      </c>
      <c r="E640" s="22">
        <f>MAX(F640:S640)</f>
        <v>1426.2488155316169</v>
      </c>
      <c r="F640" s="14">
        <f>SUM(F618:M618)</f>
        <v>1352.1085707431509</v>
      </c>
      <c r="G640" s="14">
        <f>SUM(G618:N618)</f>
        <v>1426.2488155316169</v>
      </c>
      <c r="H640" s="10"/>
      <c r="I640" s="14">
        <f>SUM(I618:P618)</f>
        <v>1354.5318499050402</v>
      </c>
      <c r="J640" s="14">
        <f>SUM(J618:Q618)</f>
        <v>1356.2789649286215</v>
      </c>
      <c r="K640" s="14">
        <f>SUM(K618:R618)</f>
        <v>1420.7162414461491</v>
      </c>
      <c r="L640" s="14" t="s">
        <v>6</v>
      </c>
      <c r="M640" s="14" t="s">
        <v>6</v>
      </c>
      <c r="N640" s="14" t="s">
        <v>6</v>
      </c>
      <c r="O640" s="10"/>
      <c r="P640" s="10"/>
      <c r="Q640" s="10"/>
      <c r="R640" s="10"/>
      <c r="S640" s="10"/>
    </row>
    <row r="641" spans="1:19" s="1" customFormat="1">
      <c r="A641" s="7"/>
      <c r="B641" s="10">
        <v>8</v>
      </c>
      <c r="C641" s="10" t="s">
        <v>21</v>
      </c>
      <c r="D641" s="22">
        <f>MIN(F641:S641)</f>
        <v>1534.3207958679418</v>
      </c>
      <c r="E641" s="21">
        <f>MAX(F641:S641)</f>
        <v>1534.3207958679418</v>
      </c>
      <c r="F641" s="10"/>
      <c r="G641" s="10"/>
      <c r="H641" s="14">
        <f>SUM(H618:O618)</f>
        <v>1534.3207958679418</v>
      </c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</row>
    <row r="642" spans="1:19" s="1" customFormat="1">
      <c r="A642" s="7"/>
      <c r="B642" s="10"/>
      <c r="C642" s="10"/>
      <c r="D642" s="20"/>
      <c r="E642" s="2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</row>
    <row r="643" spans="1:19" s="1" customFormat="1">
      <c r="A643" s="7"/>
      <c r="B643" s="10">
        <v>9</v>
      </c>
      <c r="C643" s="10" t="s">
        <v>22</v>
      </c>
      <c r="D643" s="21">
        <f>MIN(F643:S643)</f>
        <v>1467.4784627425022</v>
      </c>
      <c r="E643" s="22">
        <f>MAX(F643:S643)</f>
        <v>1547.5892501643705</v>
      </c>
      <c r="F643" s="14">
        <f>SUM(F618:N618)</f>
        <v>1506.7858505618628</v>
      </c>
      <c r="G643" s="10"/>
      <c r="H643" s="10"/>
      <c r="I643" s="14">
        <f>SUM(I618:Q618)</f>
        <v>1467.4784627425022</v>
      </c>
      <c r="J643" s="14">
        <f>SUM(J618:R618)</f>
        <v>1547.5892501643705</v>
      </c>
      <c r="K643" s="14" t="s">
        <v>6</v>
      </c>
      <c r="L643" s="14" t="s">
        <v>6</v>
      </c>
      <c r="M643" s="14" t="s">
        <v>6</v>
      </c>
      <c r="N643" s="14" t="s">
        <v>6</v>
      </c>
      <c r="O643" s="10"/>
      <c r="P643" s="10"/>
      <c r="Q643" s="10"/>
      <c r="R643" s="10"/>
      <c r="S643" s="10"/>
    </row>
    <row r="644" spans="1:19" s="1" customFormat="1">
      <c r="A644" s="7"/>
      <c r="B644" s="10">
        <v>9</v>
      </c>
      <c r="C644" s="10" t="s">
        <v>23</v>
      </c>
      <c r="D644" s="22">
        <f>MIN(F644:S644)</f>
        <v>1676.1385074859213</v>
      </c>
      <c r="E644" s="21">
        <f>MAX(F644:S644)</f>
        <v>1695.2322705726842</v>
      </c>
      <c r="F644" s="10"/>
      <c r="G644" s="14">
        <f>SUM(G618:O618)</f>
        <v>1695.2322705726842</v>
      </c>
      <c r="H644" s="14">
        <f>SUM(H618:P618)</f>
        <v>1676.1385074859213</v>
      </c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</row>
    <row r="645" spans="1:19" s="1" customFormat="1">
      <c r="A645" s="7"/>
      <c r="B645" s="10"/>
      <c r="C645" s="10"/>
      <c r="D645" s="20"/>
      <c r="E645" s="2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</row>
    <row r="646" spans="1:19" s="1" customFormat="1">
      <c r="A646" s="7"/>
      <c r="B646" s="10">
        <v>10</v>
      </c>
      <c r="C646" s="10" t="s">
        <v>24</v>
      </c>
      <c r="D646" s="21">
        <f>MIN(F646:S646)</f>
        <v>1658.7887479782512</v>
      </c>
      <c r="E646" s="22">
        <f>MAX(F646:S646)</f>
        <v>1658.7887479782512</v>
      </c>
      <c r="F646" s="10"/>
      <c r="G646" s="10"/>
      <c r="H646" s="10"/>
      <c r="I646" s="14">
        <f>SUM(I618:R618)</f>
        <v>1658.7887479782512</v>
      </c>
      <c r="J646" s="14" t="s">
        <v>6</v>
      </c>
      <c r="K646" s="14" t="s">
        <v>6</v>
      </c>
      <c r="L646" s="14" t="s">
        <v>6</v>
      </c>
      <c r="M646" s="14" t="s">
        <v>6</v>
      </c>
      <c r="N646" s="14" t="s">
        <v>6</v>
      </c>
      <c r="O646" s="10"/>
      <c r="P646" s="10"/>
      <c r="Q646" s="10"/>
      <c r="R646" s="10"/>
      <c r="S646" s="10"/>
    </row>
    <row r="647" spans="1:19" s="1" customFormat="1">
      <c r="A647" s="7"/>
      <c r="B647" s="10">
        <v>10</v>
      </c>
      <c r="C647" s="10" t="s">
        <v>25</v>
      </c>
      <c r="D647" s="22">
        <f>MIN(F647:S647)</f>
        <v>1775.7693056029302</v>
      </c>
      <c r="E647" s="23">
        <f>MAX(F647:S647)</f>
        <v>1837.0499821906637</v>
      </c>
      <c r="F647" s="14">
        <f>SUM(F618:O618)</f>
        <v>1775.7693056029302</v>
      </c>
      <c r="G647" s="14">
        <f>SUM(G618:P618)</f>
        <v>1837.0499821906637</v>
      </c>
      <c r="H647" s="14">
        <f>SUM(H618:Q618)</f>
        <v>1789.0851203233833</v>
      </c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</row>
    <row r="648" spans="1:19" s="1" customFormat="1">
      <c r="A648" s="7"/>
      <c r="B648" s="10"/>
      <c r="C648" s="10"/>
      <c r="D648" s="20"/>
      <c r="E648" s="2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</row>
    <row r="649" spans="1:19" s="1" customFormat="1">
      <c r="A649" s="7"/>
      <c r="B649" s="10">
        <v>11</v>
      </c>
      <c r="C649" s="10" t="s">
        <v>26</v>
      </c>
      <c r="D649" s="23">
        <f>MIN(F649:S649)</f>
        <v>1917.5870172209097</v>
      </c>
      <c r="E649" s="21">
        <f>MAX(F649:S649)</f>
        <v>1980.3954055591323</v>
      </c>
      <c r="F649" s="14">
        <f>SUM(F618:P618)</f>
        <v>1917.5870172209097</v>
      </c>
      <c r="G649" s="14">
        <f>SUM(G618:Q618)</f>
        <v>1949.9965950281257</v>
      </c>
      <c r="H649" s="14">
        <f>SUM(H618:R618)</f>
        <v>1980.3954055591323</v>
      </c>
      <c r="I649" s="14" t="s">
        <v>6</v>
      </c>
      <c r="J649" s="14" t="s">
        <v>6</v>
      </c>
      <c r="K649" s="14" t="s">
        <v>6</v>
      </c>
      <c r="L649" s="14" t="s">
        <v>6</v>
      </c>
      <c r="M649" s="14" t="s">
        <v>6</v>
      </c>
      <c r="N649" s="14" t="s">
        <v>6</v>
      </c>
      <c r="O649" s="10"/>
      <c r="P649" s="10"/>
      <c r="Q649" s="10"/>
      <c r="R649" s="10"/>
      <c r="S649" s="10"/>
    </row>
    <row r="650" spans="1:19" s="1" customFormat="1">
      <c r="A650" s="7"/>
      <c r="B650" s="10">
        <v>11</v>
      </c>
      <c r="C650" s="10" t="s">
        <v>27</v>
      </c>
      <c r="D650" s="20" t="s">
        <v>28</v>
      </c>
      <c r="E650" s="20" t="s">
        <v>28</v>
      </c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</row>
    <row r="651" spans="1:19" s="1" customFormat="1">
      <c r="A651" s="7"/>
      <c r="B651" s="10"/>
      <c r="C651" s="10"/>
      <c r="D651" s="20"/>
      <c r="E651" s="2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</row>
    <row r="652" spans="1:19" s="1" customFormat="1">
      <c r="A652" s="7"/>
      <c r="B652" s="10">
        <v>12</v>
      </c>
      <c r="C652" s="10" t="s">
        <v>29</v>
      </c>
      <c r="D652" s="21">
        <f>MIN(F652:S652)</f>
        <v>2030.5336300583717</v>
      </c>
      <c r="E652" s="21">
        <f>MAX(F652:S652)</f>
        <v>2141.3068802638745</v>
      </c>
      <c r="F652" s="14">
        <f>SUM(F618:Q618)</f>
        <v>2030.5336300583717</v>
      </c>
      <c r="G652" s="14">
        <f>SUM(G618:R618)</f>
        <v>2141.3068802638745</v>
      </c>
      <c r="H652" s="14" t="s">
        <v>6</v>
      </c>
      <c r="I652" s="14" t="s">
        <v>6</v>
      </c>
      <c r="J652" s="14" t="s">
        <v>6</v>
      </c>
      <c r="K652" s="14" t="s">
        <v>6</v>
      </c>
      <c r="L652" s="14" t="s">
        <v>6</v>
      </c>
      <c r="M652" s="14" t="s">
        <v>6</v>
      </c>
      <c r="N652" s="14" t="s">
        <v>6</v>
      </c>
      <c r="O652" s="10"/>
      <c r="P652" s="10"/>
      <c r="Q652" s="10"/>
      <c r="R652" s="10"/>
      <c r="S652" s="10"/>
    </row>
    <row r="653" spans="1:19" s="1" customFormat="1">
      <c r="A653" s="7"/>
      <c r="B653" s="10">
        <v>12</v>
      </c>
      <c r="C653" s="10" t="s">
        <v>30</v>
      </c>
      <c r="D653" s="20" t="s">
        <v>28</v>
      </c>
      <c r="E653" s="20" t="s">
        <v>28</v>
      </c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</row>
    <row r="654" spans="1:19" s="1" customFormat="1">
      <c r="A654" s="7"/>
      <c r="B654" s="10"/>
      <c r="C654" s="10"/>
      <c r="D654" s="20"/>
      <c r="E654" s="2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</row>
    <row r="655" spans="1:19" s="1" customFormat="1">
      <c r="A655" s="7"/>
      <c r="B655" s="10">
        <v>13</v>
      </c>
      <c r="C655" s="10" t="s">
        <v>31</v>
      </c>
      <c r="D655" s="21">
        <f>MIN(F655:S655)</f>
        <v>2221.8439152941205</v>
      </c>
      <c r="E655" s="21">
        <f>MAX(F655:S655)</f>
        <v>2221.8439152941205</v>
      </c>
      <c r="F655" s="14">
        <f>SUM(F618:R618)</f>
        <v>2221.8439152941205</v>
      </c>
      <c r="G655" s="14" t="s">
        <v>6</v>
      </c>
      <c r="H655" s="14" t="s">
        <v>6</v>
      </c>
      <c r="I655" s="14" t="s">
        <v>6</v>
      </c>
      <c r="J655" s="14" t="s">
        <v>6</v>
      </c>
      <c r="K655" s="14" t="s">
        <v>6</v>
      </c>
      <c r="L655" s="14" t="s">
        <v>6</v>
      </c>
      <c r="M655" s="14" t="s">
        <v>6</v>
      </c>
      <c r="N655" s="14" t="s">
        <v>6</v>
      </c>
      <c r="O655" s="10"/>
      <c r="P655" s="10"/>
      <c r="Q655" s="10"/>
      <c r="R655" s="10"/>
      <c r="S655" s="10"/>
    </row>
    <row r="656" spans="1:19" s="1" customFormat="1">
      <c r="A656" s="7"/>
      <c r="B656" s="10">
        <v>13</v>
      </c>
      <c r="C656" s="10" t="s">
        <v>32</v>
      </c>
      <c r="D656" s="20" t="s">
        <v>28</v>
      </c>
      <c r="E656" s="20" t="s">
        <v>28</v>
      </c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</row>
    <row r="657" spans="1:19" s="1" customFormat="1">
      <c r="A657" s="7"/>
      <c r="B657" s="10"/>
      <c r="C657" s="10"/>
      <c r="D657" s="20"/>
      <c r="E657" s="2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</row>
    <row r="658" spans="1:19" s="1" customFormat="1">
      <c r="A658" s="8" t="s">
        <v>0</v>
      </c>
      <c r="B658" s="16"/>
      <c r="C658" s="16">
        <v>25</v>
      </c>
      <c r="D658" s="3" t="s">
        <v>1</v>
      </c>
      <c r="E658" s="3"/>
      <c r="F658" s="12">
        <v>298</v>
      </c>
      <c r="G658" s="12">
        <v>318</v>
      </c>
      <c r="H658" s="12">
        <v>344</v>
      </c>
      <c r="I658" s="12">
        <v>402</v>
      </c>
      <c r="J658" s="12">
        <v>431</v>
      </c>
      <c r="K658" s="18">
        <v>453</v>
      </c>
      <c r="L658" s="12">
        <v>518</v>
      </c>
      <c r="M658" s="12">
        <v>593</v>
      </c>
      <c r="N658" s="12">
        <v>643</v>
      </c>
      <c r="O658" s="12">
        <v>702</v>
      </c>
      <c r="P658" s="12">
        <v>817</v>
      </c>
      <c r="Q658" s="12">
        <v>886</v>
      </c>
      <c r="R658" s="18">
        <v>928</v>
      </c>
      <c r="S658" s="12">
        <v>1060</v>
      </c>
    </row>
    <row r="659" spans="1:19" s="1" customFormat="1">
      <c r="A659" s="9"/>
      <c r="B659" s="17"/>
      <c r="C659" s="17"/>
      <c r="D659" s="24"/>
      <c r="E659" s="24"/>
      <c r="F659" s="14">
        <f>F661</f>
        <v>112.45732178663441</v>
      </c>
      <c r="G659" s="14">
        <f>G661</f>
        <v>136.05815930129353</v>
      </c>
      <c r="H659" s="14">
        <f>H662</f>
        <v>269.74432377220177</v>
      </c>
      <c r="I659" s="14">
        <f>I661</f>
        <v>120.59084149220553</v>
      </c>
      <c r="J659" s="14">
        <f>J661</f>
        <v>86.187817148565856</v>
      </c>
      <c r="K659" s="14">
        <f>K661</f>
        <v>232.12925716838686</v>
      </c>
      <c r="L659" s="14">
        <f>L662</f>
        <v>234.09600823134397</v>
      </c>
      <c r="M659" s="14">
        <f>M661</f>
        <v>140.14395933833507</v>
      </c>
      <c r="N659" s="14">
        <f>N661</f>
        <v>151.98275157193873</v>
      </c>
      <c r="O659" s="14">
        <f>O662</f>
        <v>262.63805740935203</v>
      </c>
      <c r="P659" s="14">
        <f>P661</f>
        <v>140.36474449120433</v>
      </c>
      <c r="Q659" s="14">
        <f>Q661</f>
        <v>80.181727887065961</v>
      </c>
      <c r="R659" s="14">
        <f>R661</f>
        <v>230.24106518759135</v>
      </c>
      <c r="S659" s="10"/>
    </row>
    <row r="660" spans="1:19" s="1" customFormat="1">
      <c r="A660" s="8"/>
      <c r="B660" s="16" t="s">
        <v>2</v>
      </c>
      <c r="C660" s="16" t="s">
        <v>3</v>
      </c>
      <c r="D660" s="5" t="s">
        <v>4</v>
      </c>
      <c r="E660" s="5" t="s">
        <v>5</v>
      </c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</row>
    <row r="661" spans="1:19" s="1" customFormat="1">
      <c r="A661" s="7"/>
      <c r="B661" s="10">
        <v>1</v>
      </c>
      <c r="C661" s="10" t="s">
        <v>7</v>
      </c>
      <c r="D661" s="21">
        <f>MIN(F661:S661)</f>
        <v>80.181727887065961</v>
      </c>
      <c r="E661" s="22">
        <f>MAX(F661:S661)</f>
        <v>232.12925716838686</v>
      </c>
      <c r="F661" s="14">
        <f>LOG(G658/F658,2^(1/1200))</f>
        <v>112.45732178663441</v>
      </c>
      <c r="G661" s="14">
        <f>LOG(H658/G658,2^(1/1200))</f>
        <v>136.05815930129353</v>
      </c>
      <c r="H661" s="10"/>
      <c r="I661" s="14">
        <f>LOG(J658/I658,2^(1/1200))</f>
        <v>120.59084149220553</v>
      </c>
      <c r="J661" s="14">
        <f>LOG(K658/J658,2^(1/1200))</f>
        <v>86.187817148565856</v>
      </c>
      <c r="K661" s="14">
        <f>LOG(L658/K658,2^(1/1200))</f>
        <v>232.12925716838686</v>
      </c>
      <c r="L661" s="10"/>
      <c r="M661" s="14">
        <f>LOG(N658/M658,2^(1/1200))</f>
        <v>140.14395933833507</v>
      </c>
      <c r="N661" s="14">
        <f>LOG(O658/N658,2^(1/1200))</f>
        <v>151.98275157193873</v>
      </c>
      <c r="O661" s="10"/>
      <c r="P661" s="14">
        <f>LOG(Q658/P658,2^(1/1200))</f>
        <v>140.36474449120433</v>
      </c>
      <c r="Q661" s="14">
        <f>LOG(R658/Q658,2^(1/1200))</f>
        <v>80.181727887065961</v>
      </c>
      <c r="R661" s="14">
        <f>LOG(S658/R658,2^(1/1200))</f>
        <v>230.24106518759135</v>
      </c>
      <c r="S661" s="10"/>
    </row>
    <row r="662" spans="1:19" s="1" customFormat="1">
      <c r="A662" s="7"/>
      <c r="B662" s="10">
        <v>1</v>
      </c>
      <c r="C662" s="10" t="s">
        <v>8</v>
      </c>
      <c r="D662" s="22">
        <f>MIN(F662:S662)</f>
        <v>234.09600823134397</v>
      </c>
      <c r="E662" s="21">
        <f>MAX(F662:S662)</f>
        <v>269.74432377220177</v>
      </c>
      <c r="F662" s="14"/>
      <c r="G662" s="14"/>
      <c r="H662" s="14">
        <f>LOG(I658/H658,2^(1/1200))</f>
        <v>269.74432377220177</v>
      </c>
      <c r="I662" s="14"/>
      <c r="J662" s="14"/>
      <c r="K662" s="14"/>
      <c r="L662" s="14">
        <f>LOG(M658/L658,2^(1/1200))</f>
        <v>234.09600823134397</v>
      </c>
      <c r="M662" s="14"/>
      <c r="N662" s="14"/>
      <c r="O662" s="14">
        <f>LOG(P658/O658,2^(1/1200))</f>
        <v>262.63805740935203</v>
      </c>
      <c r="P662" s="14"/>
      <c r="Q662" s="14"/>
      <c r="R662" s="14"/>
      <c r="S662" s="10"/>
    </row>
    <row r="663" spans="1:19" s="1" customFormat="1">
      <c r="A663" s="7"/>
      <c r="B663" s="10"/>
      <c r="C663" s="10"/>
      <c r="D663" s="21"/>
      <c r="E663" s="21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0"/>
    </row>
    <row r="664" spans="1:19" s="1" customFormat="1">
      <c r="A664" s="7"/>
      <c r="B664" s="10">
        <v>2</v>
      </c>
      <c r="C664" s="10" t="s">
        <v>9</v>
      </c>
      <c r="D664" s="21">
        <f>MIN(F664:S664)</f>
        <v>206.77865864077137</v>
      </c>
      <c r="E664" s="22">
        <f>MAX(F664:S664)</f>
        <v>318.3170743169527</v>
      </c>
      <c r="F664" s="14">
        <f>F661+G661</f>
        <v>248.51548108792792</v>
      </c>
      <c r="G664" s="10"/>
      <c r="H664" s="10"/>
      <c r="I664" s="14">
        <f>I661+J661</f>
        <v>206.77865864077137</v>
      </c>
      <c r="J664" s="14">
        <f>J661+K661</f>
        <v>318.3170743169527</v>
      </c>
      <c r="K664" s="10"/>
      <c r="L664" s="10"/>
      <c r="M664" s="14">
        <f>M661+N661</f>
        <v>292.1267109102738</v>
      </c>
      <c r="N664" s="10"/>
      <c r="O664" s="10"/>
      <c r="P664" s="14">
        <f>P661+Q661</f>
        <v>220.54647237827029</v>
      </c>
      <c r="Q664" s="14">
        <f>Q661+R661</f>
        <v>310.42279307465731</v>
      </c>
      <c r="R664" s="14" t="s">
        <v>6</v>
      </c>
      <c r="S664" s="10"/>
    </row>
    <row r="665" spans="1:19" s="1" customFormat="1">
      <c r="A665" s="7"/>
      <c r="B665" s="10">
        <v>2</v>
      </c>
      <c r="C665" s="10" t="s">
        <v>10</v>
      </c>
      <c r="D665" s="22">
        <f>MIN(F665:S665)</f>
        <v>374.23996756967904</v>
      </c>
      <c r="E665" s="21">
        <f>MAX(F665:S665)</f>
        <v>466.2252653997308</v>
      </c>
      <c r="F665" s="10"/>
      <c r="G665" s="14">
        <f>G661+H662</f>
        <v>405.8024830734953</v>
      </c>
      <c r="H665" s="14">
        <f>H662+I661</f>
        <v>390.33516526440729</v>
      </c>
      <c r="I665" s="10"/>
      <c r="J665" s="10"/>
      <c r="K665" s="14">
        <f>K661+L662</f>
        <v>466.2252653997308</v>
      </c>
      <c r="L665" s="14">
        <f>L662+M661</f>
        <v>374.23996756967904</v>
      </c>
      <c r="M665" s="10"/>
      <c r="N665" s="14">
        <f>N661+O662</f>
        <v>414.62080898129079</v>
      </c>
      <c r="O665" s="14">
        <f>O662+P661</f>
        <v>403.00280190055639</v>
      </c>
      <c r="P665" s="10"/>
      <c r="Q665" s="10"/>
      <c r="R665" s="10"/>
      <c r="S665" s="10"/>
    </row>
    <row r="666" spans="1:19" s="1" customFormat="1">
      <c r="A666" s="7"/>
      <c r="B666" s="10"/>
      <c r="C666" s="10"/>
      <c r="D666" s="21"/>
      <c r="E666" s="21"/>
      <c r="F666" s="10"/>
      <c r="G666" s="14"/>
      <c r="H666" s="14"/>
      <c r="I666" s="10"/>
      <c r="J666" s="10"/>
      <c r="K666" s="14"/>
      <c r="L666" s="14"/>
      <c r="M666" s="10"/>
      <c r="N666" s="14"/>
      <c r="O666" s="14"/>
      <c r="P666" s="10"/>
      <c r="Q666" s="10"/>
      <c r="R666" s="10"/>
      <c r="S666" s="10"/>
    </row>
    <row r="667" spans="1:19" s="1" customFormat="1">
      <c r="A667" s="7"/>
      <c r="B667" s="10">
        <v>3</v>
      </c>
      <c r="C667" s="10" t="s">
        <v>11</v>
      </c>
      <c r="D667" s="21">
        <f>MIN(F667:S667)</f>
        <v>438.90791580915823</v>
      </c>
      <c r="E667" s="22">
        <f>MAX(F667:S667)</f>
        <v>450.78753756586161</v>
      </c>
      <c r="F667" s="10"/>
      <c r="G667" s="10"/>
      <c r="H667" s="10"/>
      <c r="I667" s="14">
        <f>I659+J659+K659</f>
        <v>438.90791580915823</v>
      </c>
      <c r="J667" s="10"/>
      <c r="K667" s="10"/>
      <c r="L667" s="10"/>
      <c r="M667" s="10"/>
      <c r="N667" s="10"/>
      <c r="O667" s="10"/>
      <c r="P667" s="14">
        <f>P659+Q659+R659</f>
        <v>450.78753756586161</v>
      </c>
      <c r="Q667" s="14"/>
      <c r="R667" s="10"/>
      <c r="S667" s="10"/>
    </row>
    <row r="668" spans="1:19" s="1" customFormat="1">
      <c r="A668" s="7"/>
      <c r="B668" s="10">
        <v>3</v>
      </c>
      <c r="C668" s="10" t="s">
        <v>12</v>
      </c>
      <c r="D668" s="22">
        <f>MIN(F668:S668)</f>
        <v>476.52298241297314</v>
      </c>
      <c r="E668" s="23">
        <f>MAX(F668:S668)</f>
        <v>606.3692247380659</v>
      </c>
      <c r="F668" s="14">
        <f>F659+G659+H659</f>
        <v>518.25980486012963</v>
      </c>
      <c r="G668" s="14">
        <f>G659+H659+I659</f>
        <v>526.39332456570082</v>
      </c>
      <c r="H668" s="14">
        <f>H659+I659+J659</f>
        <v>476.52298241297314</v>
      </c>
      <c r="I668" s="10"/>
      <c r="J668" s="14">
        <f t="shared" ref="J668:O668" si="48">J659+K659+L659</f>
        <v>552.41308254829664</v>
      </c>
      <c r="K668" s="14">
        <f t="shared" si="48"/>
        <v>606.3692247380659</v>
      </c>
      <c r="L668" s="14">
        <f t="shared" si="48"/>
        <v>526.22271914161774</v>
      </c>
      <c r="M668" s="14">
        <f t="shared" si="48"/>
        <v>554.76476831962577</v>
      </c>
      <c r="N668" s="14">
        <f t="shared" si="48"/>
        <v>554.9855534724951</v>
      </c>
      <c r="O668" s="14">
        <f t="shared" si="48"/>
        <v>483.18452978762235</v>
      </c>
      <c r="P668" s="10"/>
      <c r="Q668" s="10"/>
      <c r="R668" s="10"/>
      <c r="S668" s="10"/>
    </row>
    <row r="669" spans="1:19" s="1" customFormat="1">
      <c r="A669" s="7"/>
      <c r="B669" s="10"/>
      <c r="C669" s="10"/>
      <c r="D669" s="21"/>
      <c r="E669" s="21"/>
      <c r="F669" s="14"/>
      <c r="G669" s="14"/>
      <c r="H669" s="14"/>
      <c r="I669" s="10"/>
      <c r="J669" s="14"/>
      <c r="K669" s="14"/>
      <c r="L669" s="14"/>
      <c r="M669" s="14"/>
      <c r="N669" s="14"/>
      <c r="O669" s="14"/>
      <c r="P669" s="10"/>
      <c r="Q669" s="10"/>
      <c r="R669" s="10"/>
      <c r="S669" s="10"/>
    </row>
    <row r="670" spans="1:19" s="1" customFormat="1">
      <c r="A670" s="7"/>
      <c r="B670" s="10">
        <v>4</v>
      </c>
      <c r="C670" s="10" t="s">
        <v>13</v>
      </c>
      <c r="D670" s="23">
        <f>MIN(F670:S670)</f>
        <v>612.58114171426666</v>
      </c>
      <c r="E670" s="22">
        <f>MAX(F670:S670)</f>
        <v>758.3519763100046</v>
      </c>
      <c r="F670" s="14">
        <f t="shared" ref="F670:K670" si="49">SUM(F659:I659)</f>
        <v>638.85064635233516</v>
      </c>
      <c r="G670" s="14">
        <f t="shared" si="49"/>
        <v>612.58114171426666</v>
      </c>
      <c r="H670" s="14">
        <f t="shared" si="49"/>
        <v>708.65223958135994</v>
      </c>
      <c r="I670" s="14">
        <f t="shared" si="49"/>
        <v>673.00392404050217</v>
      </c>
      <c r="J670" s="14">
        <f t="shared" si="49"/>
        <v>692.55704188663174</v>
      </c>
      <c r="K670" s="14">
        <f t="shared" si="49"/>
        <v>758.3519763100046</v>
      </c>
      <c r="L670" s="10"/>
      <c r="M670" s="14">
        <f>SUM(M659:P659)</f>
        <v>695.12951281083008</v>
      </c>
      <c r="N670" s="14">
        <f>SUM(N659:Q659)</f>
        <v>635.167281359561</v>
      </c>
      <c r="O670" s="14">
        <f>SUM(O659:R659)</f>
        <v>713.4255949752137</v>
      </c>
      <c r="P670" s="10"/>
      <c r="Q670" s="10"/>
      <c r="R670" s="10"/>
      <c r="S670" s="10"/>
    </row>
    <row r="671" spans="1:19" s="1" customFormat="1">
      <c r="A671" s="7"/>
      <c r="B671" s="10">
        <v>4</v>
      </c>
      <c r="C671" s="10" t="s">
        <v>14</v>
      </c>
      <c r="D671" s="22">
        <f>MIN(F671:S671)</f>
        <v>788.86077655096983</v>
      </c>
      <c r="E671" s="21">
        <f>MAX(F671:S671)</f>
        <v>788.86077655096983</v>
      </c>
      <c r="F671" s="10"/>
      <c r="G671" s="10"/>
      <c r="H671" s="10"/>
      <c r="I671" s="10"/>
      <c r="J671" s="10"/>
      <c r="K671" s="10"/>
      <c r="L671" s="14">
        <f>SUM(L659:O659)</f>
        <v>788.86077655096983</v>
      </c>
      <c r="M671" s="10"/>
      <c r="N671" s="10"/>
      <c r="O671" s="10"/>
      <c r="P671" s="10"/>
      <c r="Q671" s="10"/>
      <c r="R671" s="10"/>
      <c r="S671" s="10"/>
    </row>
    <row r="672" spans="1:19" s="1" customFormat="1">
      <c r="A672" s="7"/>
      <c r="B672" s="10"/>
      <c r="C672" s="10"/>
      <c r="D672" s="20"/>
      <c r="E672" s="2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</row>
    <row r="673" spans="1:19" s="1" customFormat="1">
      <c r="A673" s="7"/>
      <c r="B673" s="10">
        <v>5</v>
      </c>
      <c r="C673" s="10" t="s">
        <v>15</v>
      </c>
      <c r="D673" s="21">
        <f>MIN(F673:S673)</f>
        <v>725.038463500901</v>
      </c>
      <c r="E673" s="22">
        <f>MAX(F673:S673)</f>
        <v>865.40834654715241</v>
      </c>
      <c r="F673" s="14">
        <f>SUM(F659:J659)</f>
        <v>725.038463500901</v>
      </c>
      <c r="G673" s="14">
        <f>SUM(G659:K659)</f>
        <v>844.71039888265352</v>
      </c>
      <c r="H673" s="10"/>
      <c r="I673" s="14">
        <f>SUM(I659:M659)</f>
        <v>813.14788337883726</v>
      </c>
      <c r="J673" s="14">
        <f>SUM(J659:N659)</f>
        <v>844.53979345857044</v>
      </c>
      <c r="K673" s="10"/>
      <c r="L673" s="10"/>
      <c r="M673" s="14">
        <f>SUM(M659:Q659)</f>
        <v>775.31124069789598</v>
      </c>
      <c r="N673" s="14">
        <f>SUM(N659:R659)</f>
        <v>865.40834654715241</v>
      </c>
      <c r="O673" s="10"/>
      <c r="P673" s="10"/>
      <c r="Q673" s="10"/>
      <c r="R673" s="10"/>
      <c r="S673" s="10"/>
    </row>
    <row r="674" spans="1:19" s="1" customFormat="1">
      <c r="A674" s="7"/>
      <c r="B674" s="10">
        <v>5</v>
      </c>
      <c r="C674" s="10" t="s">
        <v>16</v>
      </c>
      <c r="D674" s="22">
        <f>MIN(F674:S674)</f>
        <v>929.22552104217414</v>
      </c>
      <c r="E674" s="21">
        <f>MAX(F674:S674)</f>
        <v>1020.9900337193567</v>
      </c>
      <c r="F674" s="10"/>
      <c r="G674" s="10"/>
      <c r="H674" s="14">
        <f>SUM(H659:L659)</f>
        <v>942.74824781270388</v>
      </c>
      <c r="I674" s="10"/>
      <c r="J674" s="10"/>
      <c r="K674" s="14">
        <f>SUM(K659:O659)</f>
        <v>1020.9900337193567</v>
      </c>
      <c r="L674" s="14">
        <f>SUM(L659:P659)</f>
        <v>929.22552104217414</v>
      </c>
      <c r="M674" s="10"/>
      <c r="N674" s="10"/>
      <c r="O674" s="10"/>
      <c r="P674" s="10"/>
      <c r="Q674" s="10"/>
      <c r="R674" s="10"/>
      <c r="S674" s="10"/>
    </row>
    <row r="675" spans="1:19" s="1" customFormat="1">
      <c r="A675" s="7"/>
      <c r="B675" s="10"/>
      <c r="C675" s="10"/>
      <c r="D675" s="20"/>
      <c r="E675" s="2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</row>
    <row r="676" spans="1:19" s="1" customFormat="1">
      <c r="A676" s="7"/>
      <c r="B676" s="10">
        <v>6</v>
      </c>
      <c r="C676" s="10" t="s">
        <v>17</v>
      </c>
      <c r="D676" s="21">
        <f>MIN(F676:S676)</f>
        <v>957.16772066928786</v>
      </c>
      <c r="E676" s="22">
        <f>MAX(F676:S676)</f>
        <v>1005.5523058854874</v>
      </c>
      <c r="F676" s="14">
        <f>SUM(F659:K659)</f>
        <v>957.16772066928786</v>
      </c>
      <c r="G676" s="10"/>
      <c r="H676" s="10"/>
      <c r="I676" s="14">
        <f>SUM(I659:N659)</f>
        <v>965.13063495077597</v>
      </c>
      <c r="J676" s="10"/>
      <c r="K676" s="10"/>
      <c r="L676" s="10"/>
      <c r="M676" s="14">
        <f>SUM(M659:R659)</f>
        <v>1005.5523058854874</v>
      </c>
      <c r="N676" s="14" t="s">
        <v>6</v>
      </c>
      <c r="O676" s="10"/>
      <c r="P676" s="10"/>
      <c r="Q676" s="10"/>
      <c r="R676" s="10"/>
      <c r="S676" s="10"/>
    </row>
    <row r="677" spans="1:19" s="1" customFormat="1">
      <c r="A677" s="7"/>
      <c r="B677" s="10">
        <v>6</v>
      </c>
      <c r="C677" s="10" t="s">
        <v>18</v>
      </c>
      <c r="D677" s="22">
        <f>MIN(F677:S677)</f>
        <v>1009.40724892924</v>
      </c>
      <c r="E677" s="21">
        <f>MAX(F677:S677)</f>
        <v>1161.3547782105611</v>
      </c>
      <c r="F677" s="10"/>
      <c r="G677" s="14">
        <f>SUM(G659:L659)</f>
        <v>1078.8064071139975</v>
      </c>
      <c r="H677" s="14">
        <f>SUM(H659:M659)</f>
        <v>1082.892207151039</v>
      </c>
      <c r="I677" s="10"/>
      <c r="J677" s="14">
        <f>SUM(J659:O659)</f>
        <v>1107.1778508679224</v>
      </c>
      <c r="K677" s="14">
        <f>SUM(K659:P659)</f>
        <v>1161.3547782105611</v>
      </c>
      <c r="L677" s="14">
        <f>SUM(L659:Q659)</f>
        <v>1009.40724892924</v>
      </c>
      <c r="M677" s="10"/>
      <c r="N677" s="10"/>
      <c r="O677" s="10"/>
      <c r="P677" s="10"/>
      <c r="Q677" s="10"/>
      <c r="R677" s="10"/>
      <c r="S677" s="10"/>
    </row>
    <row r="678" spans="1:19" s="1" customFormat="1">
      <c r="A678" s="7"/>
      <c r="B678" s="10"/>
      <c r="C678" s="10"/>
      <c r="D678" s="20"/>
      <c r="E678" s="2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</row>
    <row r="679" spans="1:19" s="1" customFormat="1">
      <c r="A679" s="7"/>
      <c r="B679" s="10">
        <v>7</v>
      </c>
      <c r="C679" s="10" t="s">
        <v>19</v>
      </c>
      <c r="D679" s="22">
        <f>MIN(F679:S679)</f>
        <v>1191.2637289006318</v>
      </c>
      <c r="E679" s="22">
        <f>MAX(F679:S679)</f>
        <v>1247.5425953591268</v>
      </c>
      <c r="F679" s="14">
        <f t="shared" ref="F679:L679" si="50">SUM(F659:L659)</f>
        <v>1191.2637289006318</v>
      </c>
      <c r="G679" s="14">
        <f t="shared" si="50"/>
        <v>1218.9503664523324</v>
      </c>
      <c r="H679" s="14">
        <f t="shared" si="50"/>
        <v>1234.8749587229777</v>
      </c>
      <c r="I679" s="14">
        <f t="shared" si="50"/>
        <v>1227.7686923601279</v>
      </c>
      <c r="J679" s="14">
        <f t="shared" si="50"/>
        <v>1247.5425953591268</v>
      </c>
      <c r="K679" s="14">
        <f t="shared" si="50"/>
        <v>1241.5365060976271</v>
      </c>
      <c r="L679" s="14">
        <f t="shared" si="50"/>
        <v>1239.6483141168314</v>
      </c>
      <c r="M679" s="14" t="s">
        <v>6</v>
      </c>
      <c r="N679" s="14" t="s">
        <v>6</v>
      </c>
      <c r="O679" s="10"/>
      <c r="P679" s="10"/>
      <c r="Q679" s="10"/>
      <c r="R679" s="10"/>
      <c r="S679" s="10"/>
    </row>
    <row r="680" spans="1:19" s="1" customFormat="1">
      <c r="A680" s="7"/>
      <c r="B680" s="10"/>
      <c r="C680" s="10"/>
      <c r="D680" s="20"/>
      <c r="E680" s="2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</row>
    <row r="681" spans="1:19" s="1" customFormat="1">
      <c r="A681" s="7"/>
      <c r="B681" s="10">
        <v>8</v>
      </c>
      <c r="C681" s="10" t="s">
        <v>20</v>
      </c>
      <c r="D681" s="21">
        <f>MIN(F681:S681)</f>
        <v>1327.7243232461929</v>
      </c>
      <c r="E681" s="22">
        <f>MAX(F681:S681)</f>
        <v>1471.7775712852185</v>
      </c>
      <c r="F681" s="14">
        <f>SUM(F659:M659)</f>
        <v>1331.4076882389668</v>
      </c>
      <c r="G681" s="14">
        <f>SUM(G659:N659)</f>
        <v>1370.9331180242712</v>
      </c>
      <c r="H681" s="10"/>
      <c r="I681" s="14">
        <f>SUM(I659:P659)</f>
        <v>1368.1334368513324</v>
      </c>
      <c r="J681" s="14">
        <f>SUM(J659:Q659)</f>
        <v>1327.7243232461929</v>
      </c>
      <c r="K681" s="14">
        <f>SUM(K659:R659)</f>
        <v>1471.7775712852185</v>
      </c>
      <c r="L681" s="14" t="s">
        <v>6</v>
      </c>
      <c r="M681" s="14" t="s">
        <v>6</v>
      </c>
      <c r="N681" s="14" t="s">
        <v>6</v>
      </c>
      <c r="O681" s="10"/>
      <c r="P681" s="10"/>
      <c r="Q681" s="10"/>
      <c r="R681" s="10"/>
      <c r="S681" s="10"/>
    </row>
    <row r="682" spans="1:19" s="1" customFormat="1">
      <c r="A682" s="7"/>
      <c r="B682" s="10">
        <v>8</v>
      </c>
      <c r="C682" s="10" t="s">
        <v>21</v>
      </c>
      <c r="D682" s="22">
        <f>MIN(F682:S682)</f>
        <v>1497.5130161323298</v>
      </c>
      <c r="E682" s="21">
        <f>MAX(F682:S682)</f>
        <v>1497.5130161323298</v>
      </c>
      <c r="F682" s="10"/>
      <c r="G682" s="10"/>
      <c r="H682" s="14">
        <f>SUM(H659:O659)</f>
        <v>1497.5130161323298</v>
      </c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</row>
    <row r="683" spans="1:19" s="1" customFormat="1">
      <c r="A683" s="7"/>
      <c r="B683" s="10"/>
      <c r="C683" s="10"/>
      <c r="D683" s="20"/>
      <c r="E683" s="2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</row>
    <row r="684" spans="1:19" s="1" customFormat="1">
      <c r="A684" s="7"/>
      <c r="B684" s="10">
        <v>9</v>
      </c>
      <c r="C684" s="10" t="s">
        <v>22</v>
      </c>
      <c r="D684" s="21">
        <f>MIN(F684:S684)</f>
        <v>1448.3151647383984</v>
      </c>
      <c r="E684" s="22">
        <f>MAX(F684:S684)</f>
        <v>1557.9653884337843</v>
      </c>
      <c r="F684" s="14">
        <f>SUM(F659:N659)</f>
        <v>1483.3904398109055</v>
      </c>
      <c r="G684" s="10"/>
      <c r="H684" s="10"/>
      <c r="I684" s="14">
        <f>SUM(I659:Q659)</f>
        <v>1448.3151647383984</v>
      </c>
      <c r="J684" s="14">
        <f>SUM(J659:R659)</f>
        <v>1557.9653884337843</v>
      </c>
      <c r="K684" s="14" t="s">
        <v>6</v>
      </c>
      <c r="L684" s="14" t="s">
        <v>6</v>
      </c>
      <c r="M684" s="14" t="s">
        <v>6</v>
      </c>
      <c r="N684" s="14" t="s">
        <v>6</v>
      </c>
      <c r="O684" s="10"/>
      <c r="P684" s="10"/>
      <c r="Q684" s="10"/>
      <c r="R684" s="10"/>
      <c r="S684" s="10"/>
    </row>
    <row r="685" spans="1:19" s="1" customFormat="1">
      <c r="A685" s="7"/>
      <c r="B685" s="10">
        <v>9</v>
      </c>
      <c r="C685" s="10" t="s">
        <v>23</v>
      </c>
      <c r="D685" s="22">
        <f>MIN(F685:S685)</f>
        <v>1633.5711754336232</v>
      </c>
      <c r="E685" s="21">
        <f>MAX(F685:S685)</f>
        <v>1637.8777606235342</v>
      </c>
      <c r="F685" s="10"/>
      <c r="G685" s="14">
        <f>SUM(G659:O659)</f>
        <v>1633.5711754336232</v>
      </c>
      <c r="H685" s="14">
        <f>SUM(H659:P659)</f>
        <v>1637.8777606235342</v>
      </c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</row>
    <row r="686" spans="1:19" s="1" customFormat="1">
      <c r="A686" s="7"/>
      <c r="B686" s="10"/>
      <c r="C686" s="10"/>
      <c r="D686" s="20"/>
      <c r="E686" s="2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</row>
    <row r="687" spans="1:19" s="1" customFormat="1">
      <c r="A687" s="7"/>
      <c r="B687" s="10">
        <v>10</v>
      </c>
      <c r="C687" s="10" t="s">
        <v>24</v>
      </c>
      <c r="D687" s="21">
        <f>MIN(F687:S687)</f>
        <v>1678.5562299259898</v>
      </c>
      <c r="E687" s="22">
        <f>MAX(F687:S687)</f>
        <v>1678.5562299259898</v>
      </c>
      <c r="F687" s="10"/>
      <c r="G687" s="10"/>
      <c r="H687" s="10"/>
      <c r="I687" s="14">
        <f>SUM(I659:R659)</f>
        <v>1678.5562299259898</v>
      </c>
      <c r="J687" s="14" t="s">
        <v>6</v>
      </c>
      <c r="K687" s="14" t="s">
        <v>6</v>
      </c>
      <c r="L687" s="14" t="s">
        <v>6</v>
      </c>
      <c r="M687" s="14" t="s">
        <v>6</v>
      </c>
      <c r="N687" s="14" t="s">
        <v>6</v>
      </c>
      <c r="O687" s="10"/>
      <c r="P687" s="10"/>
      <c r="Q687" s="10"/>
      <c r="R687" s="10"/>
      <c r="S687" s="10"/>
    </row>
    <row r="688" spans="1:19" s="1" customFormat="1">
      <c r="A688" s="7"/>
      <c r="B688" s="10">
        <v>10</v>
      </c>
      <c r="C688" s="10" t="s">
        <v>25</v>
      </c>
      <c r="D688" s="22">
        <f>MIN(F688:S688)</f>
        <v>1718.0594885106002</v>
      </c>
      <c r="E688" s="23">
        <f>MAX(F688:S688)</f>
        <v>1773.9359199248277</v>
      </c>
      <c r="F688" s="14">
        <f>SUM(F659:O659)</f>
        <v>1746.0284972202576</v>
      </c>
      <c r="G688" s="14">
        <f>SUM(G659:P659)</f>
        <v>1773.9359199248277</v>
      </c>
      <c r="H688" s="14">
        <f>SUM(H659:Q659)</f>
        <v>1718.0594885106002</v>
      </c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</row>
    <row r="689" spans="1:19" s="1" customFormat="1">
      <c r="A689" s="7"/>
      <c r="B689" s="10"/>
      <c r="C689" s="10"/>
      <c r="D689" s="20"/>
      <c r="E689" s="2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</row>
    <row r="690" spans="1:19" s="1" customFormat="1">
      <c r="A690" s="7"/>
      <c r="B690" s="10">
        <v>11</v>
      </c>
      <c r="C690" s="10" t="s">
        <v>26</v>
      </c>
      <c r="D690" s="23">
        <f>MIN(F690:S690)</f>
        <v>1854.1176478118937</v>
      </c>
      <c r="E690" s="21">
        <f>MAX(F690:S690)</f>
        <v>1948.3005536981916</v>
      </c>
      <c r="F690" s="14">
        <f>SUM(F659:P659)</f>
        <v>1886.393241711462</v>
      </c>
      <c r="G690" s="14">
        <f>SUM(G659:Q659)</f>
        <v>1854.1176478118937</v>
      </c>
      <c r="H690" s="14">
        <f>SUM(H659:R659)</f>
        <v>1948.3005536981916</v>
      </c>
      <c r="I690" s="14" t="s">
        <v>6</v>
      </c>
      <c r="J690" s="14" t="s">
        <v>6</v>
      </c>
      <c r="K690" s="14" t="s">
        <v>6</v>
      </c>
      <c r="L690" s="14" t="s">
        <v>6</v>
      </c>
      <c r="M690" s="14" t="s">
        <v>6</v>
      </c>
      <c r="N690" s="14" t="s">
        <v>6</v>
      </c>
      <c r="O690" s="10"/>
      <c r="P690" s="10"/>
      <c r="Q690" s="10"/>
      <c r="R690" s="10"/>
      <c r="S690" s="10"/>
    </row>
    <row r="691" spans="1:19" s="1" customFormat="1">
      <c r="A691" s="7"/>
      <c r="B691" s="10">
        <v>11</v>
      </c>
      <c r="C691" s="10" t="s">
        <v>27</v>
      </c>
      <c r="D691" s="20" t="s">
        <v>28</v>
      </c>
      <c r="E691" s="20" t="s">
        <v>28</v>
      </c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</row>
    <row r="692" spans="1:19" s="1" customFormat="1">
      <c r="A692" s="7"/>
      <c r="B692" s="10"/>
      <c r="C692" s="10"/>
      <c r="D692" s="20"/>
      <c r="E692" s="2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</row>
    <row r="693" spans="1:19" s="1" customFormat="1">
      <c r="A693" s="7"/>
      <c r="B693" s="10">
        <v>12</v>
      </c>
      <c r="C693" s="10" t="s">
        <v>29</v>
      </c>
      <c r="D693" s="21">
        <f>MIN(F693:S693)</f>
        <v>1966.574969598528</v>
      </c>
      <c r="E693" s="21">
        <f>MAX(F693:S693)</f>
        <v>2084.3587129994849</v>
      </c>
      <c r="F693" s="14">
        <f>SUM(F659:Q659)</f>
        <v>1966.574969598528</v>
      </c>
      <c r="G693" s="14">
        <f>SUM(G659:R659)</f>
        <v>2084.3587129994849</v>
      </c>
      <c r="H693" s="14" t="s">
        <v>6</v>
      </c>
      <c r="I693" s="14" t="s">
        <v>6</v>
      </c>
      <c r="J693" s="14" t="s">
        <v>6</v>
      </c>
      <c r="K693" s="14" t="s">
        <v>6</v>
      </c>
      <c r="L693" s="14" t="s">
        <v>6</v>
      </c>
      <c r="M693" s="14" t="s">
        <v>6</v>
      </c>
      <c r="N693" s="14" t="s">
        <v>6</v>
      </c>
      <c r="O693" s="10"/>
      <c r="P693" s="10"/>
      <c r="Q693" s="10"/>
      <c r="R693" s="10"/>
      <c r="S693" s="10"/>
    </row>
    <row r="694" spans="1:19" s="1" customFormat="1">
      <c r="A694" s="7"/>
      <c r="B694" s="10">
        <v>12</v>
      </c>
      <c r="C694" s="10" t="s">
        <v>30</v>
      </c>
      <c r="D694" s="20" t="s">
        <v>28</v>
      </c>
      <c r="E694" s="20" t="s">
        <v>28</v>
      </c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</row>
    <row r="695" spans="1:19" s="1" customFormat="1">
      <c r="A695" s="7"/>
      <c r="B695" s="10"/>
      <c r="C695" s="10"/>
      <c r="D695" s="20"/>
      <c r="E695" s="2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</row>
    <row r="696" spans="1:19" s="1" customFormat="1">
      <c r="A696" s="7"/>
      <c r="B696" s="10">
        <v>13</v>
      </c>
      <c r="C696" s="10" t="s">
        <v>31</v>
      </c>
      <c r="D696" s="21">
        <f>MIN(F696:S696)</f>
        <v>2196.8160347861194</v>
      </c>
      <c r="E696" s="21">
        <f>MAX(F696:S696)</f>
        <v>2196.8160347861194</v>
      </c>
      <c r="F696" s="14">
        <f>SUM(F659:R659)</f>
        <v>2196.8160347861194</v>
      </c>
      <c r="G696" s="14" t="s">
        <v>6</v>
      </c>
      <c r="H696" s="14" t="s">
        <v>6</v>
      </c>
      <c r="I696" s="14" t="s">
        <v>6</v>
      </c>
      <c r="J696" s="14" t="s">
        <v>6</v>
      </c>
      <c r="K696" s="14" t="s">
        <v>6</v>
      </c>
      <c r="L696" s="14" t="s">
        <v>6</v>
      </c>
      <c r="M696" s="14" t="s">
        <v>6</v>
      </c>
      <c r="N696" s="14" t="s">
        <v>6</v>
      </c>
      <c r="O696" s="10"/>
      <c r="P696" s="10"/>
      <c r="Q696" s="10"/>
      <c r="R696" s="10"/>
      <c r="S696" s="10"/>
    </row>
    <row r="697" spans="1:19" s="1" customFormat="1">
      <c r="A697" s="7"/>
      <c r="B697" s="10">
        <v>13</v>
      </c>
      <c r="C697" s="10" t="s">
        <v>32</v>
      </c>
      <c r="D697" s="20" t="s">
        <v>28</v>
      </c>
      <c r="E697" s="20" t="s">
        <v>28</v>
      </c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</row>
    <row r="698" spans="1:19" s="1" customFormat="1">
      <c r="A698" s="7"/>
      <c r="B698" s="10"/>
      <c r="C698" s="10"/>
      <c r="D698" s="20"/>
      <c r="E698" s="2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</row>
    <row r="699" spans="1:19" s="1" customFormat="1">
      <c r="A699" s="8" t="s">
        <v>0</v>
      </c>
      <c r="B699" s="16"/>
      <c r="C699" s="16">
        <v>26</v>
      </c>
      <c r="D699" s="3" t="s">
        <v>1</v>
      </c>
      <c r="E699" s="3"/>
      <c r="F699" s="12">
        <v>268</v>
      </c>
      <c r="G699" s="12">
        <v>287</v>
      </c>
      <c r="H699" s="12">
        <v>305</v>
      </c>
      <c r="I699" s="12">
        <v>356</v>
      </c>
      <c r="J699" s="12">
        <v>398</v>
      </c>
      <c r="K699" s="12">
        <v>432</v>
      </c>
      <c r="L699" s="12">
        <v>464</v>
      </c>
      <c r="M699" s="12">
        <v>538</v>
      </c>
      <c r="N699" s="12">
        <v>583</v>
      </c>
      <c r="O699" s="12">
        <v>627</v>
      </c>
      <c r="P699" s="12">
        <v>723</v>
      </c>
      <c r="Q699" s="12">
        <v>817</v>
      </c>
      <c r="R699" s="12">
        <v>874</v>
      </c>
      <c r="S699" s="12">
        <v>944</v>
      </c>
    </row>
    <row r="700" spans="1:19" s="1" customFormat="1">
      <c r="A700" s="9"/>
      <c r="B700" s="17"/>
      <c r="C700" s="17"/>
      <c r="D700" s="24"/>
      <c r="E700" s="24"/>
      <c r="F700" s="14">
        <f>F702</f>
        <v>118.58128346150046</v>
      </c>
      <c r="G700" s="14">
        <f>G702</f>
        <v>105.31020692947477</v>
      </c>
      <c r="H700" s="14">
        <f>H703</f>
        <v>267.68159821938366</v>
      </c>
      <c r="I700" s="14">
        <f>I702</f>
        <v>193.06942749270473</v>
      </c>
      <c r="J700" s="14">
        <f>J702</f>
        <v>141.91545794378627</v>
      </c>
      <c r="K700" s="14">
        <f>K702</f>
        <v>123.71219155692668</v>
      </c>
      <c r="L700" s="14">
        <f>L703</f>
        <v>256.17764091486714</v>
      </c>
      <c r="M700" s="14">
        <f>M702</f>
        <v>139.06765277264924</v>
      </c>
      <c r="N700" s="14">
        <f>N702</f>
        <v>125.96347152185324</v>
      </c>
      <c r="O700" s="14">
        <f>O703</f>
        <v>246.63624497889896</v>
      </c>
      <c r="P700" s="14">
        <f>P702</f>
        <v>211.60851743348255</v>
      </c>
      <c r="Q700" s="14">
        <f>Q702</f>
        <v>116.75664162589986</v>
      </c>
      <c r="R700" s="14">
        <f>R702</f>
        <v>133.38429583349398</v>
      </c>
      <c r="S700" s="10"/>
    </row>
    <row r="701" spans="1:19" s="1" customFormat="1">
      <c r="A701" s="8"/>
      <c r="B701" s="16" t="s">
        <v>2</v>
      </c>
      <c r="C701" s="16" t="s">
        <v>3</v>
      </c>
      <c r="D701" s="5" t="s">
        <v>4</v>
      </c>
      <c r="E701" s="5" t="s">
        <v>5</v>
      </c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</row>
    <row r="702" spans="1:19" s="1" customFormat="1">
      <c r="A702" s="7"/>
      <c r="B702" s="10">
        <v>1</v>
      </c>
      <c r="C702" s="10" t="s">
        <v>7</v>
      </c>
      <c r="D702" s="21">
        <f>MIN(F702:S702)</f>
        <v>105.31020692947477</v>
      </c>
      <c r="E702" s="22">
        <f>MAX(F702:S702)</f>
        <v>211.60851743348255</v>
      </c>
      <c r="F702" s="14">
        <f>LOG(G699/F699,2^(1/1200))</f>
        <v>118.58128346150046</v>
      </c>
      <c r="G702" s="14">
        <f>LOG(H699/G699,2^(1/1200))</f>
        <v>105.31020692947477</v>
      </c>
      <c r="H702" s="10"/>
      <c r="I702" s="14">
        <f>LOG(J699/I699,2^(1/1200))</f>
        <v>193.06942749270473</v>
      </c>
      <c r="J702" s="14">
        <f>LOG(K699/J699,2^(1/1200))</f>
        <v>141.91545794378627</v>
      </c>
      <c r="K702" s="14">
        <f>LOG(L699/K699,2^(1/1200))</f>
        <v>123.71219155692668</v>
      </c>
      <c r="L702" s="10"/>
      <c r="M702" s="14">
        <f>LOG(N699/M699,2^(1/1200))</f>
        <v>139.06765277264924</v>
      </c>
      <c r="N702" s="14">
        <f>LOG(O699/N699,2^(1/1200))</f>
        <v>125.96347152185324</v>
      </c>
      <c r="O702" s="10"/>
      <c r="P702" s="14">
        <f>LOG(Q699/P699,2^(1/1200))</f>
        <v>211.60851743348255</v>
      </c>
      <c r="Q702" s="14">
        <f>LOG(R699/Q699,2^(1/1200))</f>
        <v>116.75664162589986</v>
      </c>
      <c r="R702" s="14">
        <f>LOG(S699/R699,2^(1/1200))</f>
        <v>133.38429583349398</v>
      </c>
      <c r="S702" s="10"/>
    </row>
    <row r="703" spans="1:19" s="1" customFormat="1">
      <c r="A703" s="7"/>
      <c r="B703" s="10">
        <v>1</v>
      </c>
      <c r="C703" s="10" t="s">
        <v>8</v>
      </c>
      <c r="D703" s="22">
        <f>MIN(F703:S703)</f>
        <v>246.63624497889896</v>
      </c>
      <c r="E703" s="21">
        <f>MAX(F703:S703)</f>
        <v>267.68159821938366</v>
      </c>
      <c r="F703" s="14"/>
      <c r="G703" s="14"/>
      <c r="H703" s="14">
        <f>LOG(I699/H699,2^(1/1200))</f>
        <v>267.68159821938366</v>
      </c>
      <c r="I703" s="14"/>
      <c r="J703" s="14"/>
      <c r="K703" s="14"/>
      <c r="L703" s="14">
        <f>LOG(M699/L699,2^(1/1200))</f>
        <v>256.17764091486714</v>
      </c>
      <c r="M703" s="14"/>
      <c r="N703" s="14"/>
      <c r="O703" s="14">
        <f>LOG(P699/O699,2^(1/1200))</f>
        <v>246.63624497889896</v>
      </c>
      <c r="P703" s="14"/>
      <c r="Q703" s="14"/>
      <c r="R703" s="14"/>
      <c r="S703" s="10"/>
    </row>
    <row r="704" spans="1:19" s="1" customFormat="1">
      <c r="A704" s="7"/>
      <c r="B704" s="10"/>
      <c r="C704" s="10"/>
      <c r="D704" s="21"/>
      <c r="E704" s="21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0"/>
    </row>
    <row r="705" spans="1:19" s="1" customFormat="1">
      <c r="A705" s="7"/>
      <c r="B705" s="10">
        <v>2</v>
      </c>
      <c r="C705" s="10" t="s">
        <v>9</v>
      </c>
      <c r="D705" s="21">
        <f>MIN(F705:S705)</f>
        <v>223.89149039097524</v>
      </c>
      <c r="E705" s="22">
        <f>MAX(F705:S705)</f>
        <v>334.98488543649103</v>
      </c>
      <c r="F705" s="14">
        <f>F702+G702</f>
        <v>223.89149039097524</v>
      </c>
      <c r="G705" s="10"/>
      <c r="H705" s="10"/>
      <c r="I705" s="14">
        <f>I702+J702</f>
        <v>334.98488543649103</v>
      </c>
      <c r="J705" s="14">
        <f>J702+K702</f>
        <v>265.62764950071295</v>
      </c>
      <c r="K705" s="10"/>
      <c r="L705" s="10"/>
      <c r="M705" s="14">
        <f>M702+N702</f>
        <v>265.03112429450249</v>
      </c>
      <c r="N705" s="10"/>
      <c r="O705" s="10"/>
      <c r="P705" s="14">
        <f>P702+Q702</f>
        <v>328.36515905938239</v>
      </c>
      <c r="Q705" s="14">
        <f>Q702+R702</f>
        <v>250.14093745939385</v>
      </c>
      <c r="R705" s="14" t="s">
        <v>6</v>
      </c>
      <c r="S705" s="10"/>
    </row>
    <row r="706" spans="1:19" s="1" customFormat="1">
      <c r="A706" s="7"/>
      <c r="B706" s="10">
        <v>2</v>
      </c>
      <c r="C706" s="10" t="s">
        <v>10</v>
      </c>
      <c r="D706" s="22">
        <f>MIN(F706:S706)</f>
        <v>372.59971650075221</v>
      </c>
      <c r="E706" s="21">
        <f>MAX(F706:S706)</f>
        <v>460.75102571208839</v>
      </c>
      <c r="F706" s="10"/>
      <c r="G706" s="14">
        <f>G702+H703</f>
        <v>372.99180514885842</v>
      </c>
      <c r="H706" s="14">
        <f>H703+I702</f>
        <v>460.75102571208839</v>
      </c>
      <c r="I706" s="10"/>
      <c r="J706" s="10"/>
      <c r="K706" s="14">
        <f>K702+L703</f>
        <v>379.88983247179385</v>
      </c>
      <c r="L706" s="14">
        <f>L703+M702</f>
        <v>395.24529368751638</v>
      </c>
      <c r="M706" s="10"/>
      <c r="N706" s="14">
        <f>N702+O703</f>
        <v>372.59971650075221</v>
      </c>
      <c r="O706" s="14">
        <f>O703+P702</f>
        <v>458.24476241238153</v>
      </c>
      <c r="P706" s="10"/>
      <c r="Q706" s="10"/>
      <c r="R706" s="10"/>
      <c r="S706" s="10"/>
    </row>
    <row r="707" spans="1:19" s="1" customFormat="1">
      <c r="A707" s="7"/>
      <c r="B707" s="10"/>
      <c r="C707" s="10"/>
      <c r="D707" s="21"/>
      <c r="E707" s="21"/>
      <c r="F707" s="10"/>
      <c r="G707" s="14"/>
      <c r="H707" s="14"/>
      <c r="I707" s="10"/>
      <c r="J707" s="10"/>
      <c r="K707" s="14"/>
      <c r="L707" s="14"/>
      <c r="M707" s="10"/>
      <c r="N707" s="14"/>
      <c r="O707" s="14"/>
      <c r="P707" s="10"/>
      <c r="Q707" s="10"/>
      <c r="R707" s="10"/>
      <c r="S707" s="10"/>
    </row>
    <row r="708" spans="1:19" s="1" customFormat="1">
      <c r="A708" s="7"/>
      <c r="B708" s="10">
        <v>3</v>
      </c>
      <c r="C708" s="10" t="s">
        <v>11</v>
      </c>
      <c r="D708" s="21">
        <f>MIN(F708:S708)</f>
        <v>458.69707699341768</v>
      </c>
      <c r="E708" s="22">
        <f>MAX(F708:S708)</f>
        <v>461.74945489287637</v>
      </c>
      <c r="F708" s="10"/>
      <c r="G708" s="10"/>
      <c r="H708" s="10"/>
      <c r="I708" s="14">
        <f>I700+J700+K700</f>
        <v>458.69707699341768</v>
      </c>
      <c r="J708" s="10"/>
      <c r="K708" s="10"/>
      <c r="L708" s="10"/>
      <c r="M708" s="10"/>
      <c r="N708" s="10"/>
      <c r="O708" s="10"/>
      <c r="P708" s="14">
        <f>P700+Q700+R700</f>
        <v>461.74945489287637</v>
      </c>
      <c r="Q708" s="14"/>
      <c r="R708" s="10"/>
      <c r="S708" s="10"/>
    </row>
    <row r="709" spans="1:19" s="1" customFormat="1">
      <c r="A709" s="7"/>
      <c r="B709" s="10">
        <v>3</v>
      </c>
      <c r="C709" s="10" t="s">
        <v>12</v>
      </c>
      <c r="D709" s="22">
        <f>MIN(F709:S709)</f>
        <v>491.57308861035892</v>
      </c>
      <c r="E709" s="23">
        <f>MAX(F709:S709)</f>
        <v>602.66648365587469</v>
      </c>
      <c r="F709" s="14">
        <f>F700+G700+H700</f>
        <v>491.57308861035892</v>
      </c>
      <c r="G709" s="14">
        <f>G700+H700+I700</f>
        <v>566.06123264156315</v>
      </c>
      <c r="H709" s="14">
        <f>H700+I700+J700</f>
        <v>602.66648365587469</v>
      </c>
      <c r="I709" s="10"/>
      <c r="J709" s="14">
        <f t="shared" ref="J709:O709" si="51">J700+K700+L700</f>
        <v>521.80529041558009</v>
      </c>
      <c r="K709" s="14">
        <f t="shared" si="51"/>
        <v>518.95748524444309</v>
      </c>
      <c r="L709" s="14">
        <f t="shared" si="51"/>
        <v>521.20876520936963</v>
      </c>
      <c r="M709" s="14">
        <f t="shared" si="51"/>
        <v>511.66736927340145</v>
      </c>
      <c r="N709" s="14">
        <f t="shared" si="51"/>
        <v>584.20823393423473</v>
      </c>
      <c r="O709" s="14">
        <f t="shared" si="51"/>
        <v>575.00140403828141</v>
      </c>
      <c r="P709" s="10"/>
      <c r="Q709" s="10"/>
      <c r="R709" s="10"/>
      <c r="S709" s="10"/>
    </row>
    <row r="710" spans="1:19" s="1" customFormat="1">
      <c r="A710" s="7"/>
      <c r="B710" s="10"/>
      <c r="C710" s="10"/>
      <c r="D710" s="21"/>
      <c r="E710" s="21"/>
      <c r="F710" s="14"/>
      <c r="G710" s="14"/>
      <c r="H710" s="14"/>
      <c r="I710" s="10"/>
      <c r="J710" s="14"/>
      <c r="K710" s="14"/>
      <c r="L710" s="14"/>
      <c r="M710" s="14"/>
      <c r="N710" s="14"/>
      <c r="O710" s="14"/>
      <c r="P710" s="10"/>
      <c r="Q710" s="10"/>
      <c r="R710" s="10"/>
      <c r="S710" s="10"/>
    </row>
    <row r="711" spans="1:19" s="1" customFormat="1">
      <c r="A711" s="7"/>
      <c r="B711" s="10">
        <v>4</v>
      </c>
      <c r="C711" s="10" t="s">
        <v>13</v>
      </c>
      <c r="D711" s="23">
        <f>MIN(F711:S711)</f>
        <v>644.92095676629629</v>
      </c>
      <c r="E711" s="22">
        <f>MAX(F711:S711)</f>
        <v>726.37867521280134</v>
      </c>
      <c r="F711" s="14">
        <f t="shared" ref="F711:K711" si="52">SUM(F700:I700)</f>
        <v>684.6425161030636</v>
      </c>
      <c r="G711" s="14">
        <f t="shared" si="52"/>
        <v>707.97669058534939</v>
      </c>
      <c r="H711" s="14">
        <f t="shared" si="52"/>
        <v>726.37867521280134</v>
      </c>
      <c r="I711" s="14">
        <f t="shared" si="52"/>
        <v>714.87471790828477</v>
      </c>
      <c r="J711" s="14">
        <f t="shared" si="52"/>
        <v>660.87294318822933</v>
      </c>
      <c r="K711" s="14">
        <f t="shared" si="52"/>
        <v>644.92095676629629</v>
      </c>
      <c r="L711" s="10"/>
      <c r="M711" s="14">
        <f>SUM(M700:P700)</f>
        <v>723.27588670688397</v>
      </c>
      <c r="N711" s="14">
        <f>SUM(N700:Q700)</f>
        <v>700.9648755601346</v>
      </c>
      <c r="O711" s="14">
        <f>SUM(O700:R700)</f>
        <v>708.38569987177539</v>
      </c>
      <c r="P711" s="10"/>
      <c r="Q711" s="10"/>
      <c r="R711" s="10"/>
      <c r="S711" s="10"/>
    </row>
    <row r="712" spans="1:19" s="1" customFormat="1">
      <c r="A712" s="7"/>
      <c r="B712" s="10">
        <v>4</v>
      </c>
      <c r="C712" s="10" t="s">
        <v>14</v>
      </c>
      <c r="D712" s="22">
        <f>MIN(F712:S712)</f>
        <v>767.84501018826859</v>
      </c>
      <c r="E712" s="21">
        <f>MAX(F712:S712)</f>
        <v>767.84501018826859</v>
      </c>
      <c r="F712" s="10"/>
      <c r="G712" s="10"/>
      <c r="H712" s="10"/>
      <c r="I712" s="10"/>
      <c r="J712" s="10"/>
      <c r="K712" s="10"/>
      <c r="L712" s="14">
        <f>SUM(L700:O700)</f>
        <v>767.84501018826859</v>
      </c>
      <c r="M712" s="10"/>
      <c r="N712" s="10"/>
      <c r="O712" s="10"/>
      <c r="P712" s="10"/>
      <c r="Q712" s="10"/>
      <c r="R712" s="10"/>
      <c r="S712" s="10"/>
    </row>
    <row r="713" spans="1:19" s="1" customFormat="1">
      <c r="A713" s="7"/>
      <c r="B713" s="10"/>
      <c r="C713" s="10"/>
      <c r="D713" s="20"/>
      <c r="E713" s="2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</row>
    <row r="714" spans="1:19" s="1" customFormat="1">
      <c r="A714" s="7"/>
      <c r="B714" s="10">
        <v>5</v>
      </c>
      <c r="C714" s="10" t="s">
        <v>15</v>
      </c>
      <c r="D714" s="21">
        <f>MIN(F714:S714)</f>
        <v>786.83641471008252</v>
      </c>
      <c r="E714" s="22">
        <f>MAX(F714:S714)</f>
        <v>853.942370680934</v>
      </c>
      <c r="F714" s="14">
        <f>SUM(F700:J700)</f>
        <v>826.55797404684984</v>
      </c>
      <c r="G714" s="14">
        <f>SUM(G700:K700)</f>
        <v>831.68888214227604</v>
      </c>
      <c r="H714" s="10"/>
      <c r="I714" s="14">
        <f>SUM(I700:M700)</f>
        <v>853.942370680934</v>
      </c>
      <c r="J714" s="14">
        <f>SUM(J700:N700)</f>
        <v>786.83641471008252</v>
      </c>
      <c r="K714" s="10"/>
      <c r="L714" s="10"/>
      <c r="M714" s="14">
        <f>SUM(M700:Q700)</f>
        <v>840.03252833278384</v>
      </c>
      <c r="N714" s="14">
        <f>SUM(N700:R700)</f>
        <v>834.34917139362858</v>
      </c>
      <c r="O714" s="10"/>
      <c r="P714" s="10"/>
      <c r="Q714" s="10"/>
      <c r="R714" s="10"/>
      <c r="S714" s="10"/>
    </row>
    <row r="715" spans="1:19" s="1" customFormat="1">
      <c r="A715" s="7"/>
      <c r="B715" s="10">
        <v>5</v>
      </c>
      <c r="C715" s="10" t="s">
        <v>16</v>
      </c>
      <c r="D715" s="22">
        <f>MIN(F715:S715)</f>
        <v>891.55720174519524</v>
      </c>
      <c r="E715" s="21">
        <f>MAX(F715:S715)</f>
        <v>982.55631612766842</v>
      </c>
      <c r="F715" s="10"/>
      <c r="G715" s="10"/>
      <c r="H715" s="14">
        <f>SUM(H700:L700)</f>
        <v>982.55631612766842</v>
      </c>
      <c r="I715" s="10"/>
      <c r="J715" s="10"/>
      <c r="K715" s="14">
        <f>SUM(K700:O700)</f>
        <v>891.55720174519524</v>
      </c>
      <c r="L715" s="14">
        <f>SUM(L700:P700)</f>
        <v>979.45352762175116</v>
      </c>
      <c r="M715" s="10"/>
      <c r="N715" s="10"/>
      <c r="O715" s="10"/>
      <c r="P715" s="10"/>
      <c r="Q715" s="10"/>
      <c r="R715" s="10"/>
      <c r="S715" s="10"/>
    </row>
    <row r="716" spans="1:19" s="1" customFormat="1">
      <c r="A716" s="7"/>
      <c r="B716" s="10"/>
      <c r="C716" s="10"/>
      <c r="D716" s="20"/>
      <c r="E716" s="2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</row>
    <row r="717" spans="1:19" s="1" customFormat="1">
      <c r="A717" s="7"/>
      <c r="B717" s="10">
        <v>6</v>
      </c>
      <c r="C717" s="10" t="s">
        <v>17</v>
      </c>
      <c r="D717" s="21">
        <f>MIN(F717:S717)</f>
        <v>950.27016560377649</v>
      </c>
      <c r="E717" s="22">
        <f>MAX(F717:S717)</f>
        <v>979.9058422027872</v>
      </c>
      <c r="F717" s="14">
        <f>SUM(F700:K700)</f>
        <v>950.27016560377649</v>
      </c>
      <c r="G717" s="10"/>
      <c r="H717" s="10"/>
      <c r="I717" s="14">
        <f>SUM(I700:N700)</f>
        <v>979.9058422027872</v>
      </c>
      <c r="J717" s="10"/>
      <c r="K717" s="10"/>
      <c r="L717" s="10"/>
      <c r="M717" s="14">
        <f>SUM(M700:R700)</f>
        <v>973.41682416627782</v>
      </c>
      <c r="N717" s="14" t="s">
        <v>6</v>
      </c>
      <c r="O717" s="10"/>
      <c r="P717" s="10"/>
      <c r="Q717" s="10"/>
      <c r="R717" s="10"/>
      <c r="S717" s="10"/>
    </row>
    <row r="718" spans="1:19" s="1" customFormat="1">
      <c r="A718" s="7"/>
      <c r="B718" s="10">
        <v>6</v>
      </c>
      <c r="C718" s="10" t="s">
        <v>18</v>
      </c>
      <c r="D718" s="22">
        <f>MIN(F718:S718)</f>
        <v>1033.4726596889814</v>
      </c>
      <c r="E718" s="21">
        <f>MAX(F718:S718)</f>
        <v>1121.6239689003178</v>
      </c>
      <c r="F718" s="10"/>
      <c r="G718" s="14">
        <f>SUM(G700:L700)</f>
        <v>1087.8665230571432</v>
      </c>
      <c r="H718" s="14">
        <f>SUM(H700:M700)</f>
        <v>1121.6239689003178</v>
      </c>
      <c r="I718" s="10"/>
      <c r="J718" s="14">
        <f>SUM(J700:O700)</f>
        <v>1033.4726596889814</v>
      </c>
      <c r="K718" s="14">
        <f>SUM(K700:P700)</f>
        <v>1103.1657191786778</v>
      </c>
      <c r="L718" s="14">
        <f>SUM(L700:Q700)</f>
        <v>1096.210169247651</v>
      </c>
      <c r="M718" s="10"/>
      <c r="N718" s="10"/>
      <c r="O718" s="10"/>
      <c r="P718" s="10"/>
      <c r="Q718" s="10"/>
      <c r="R718" s="10"/>
      <c r="S718" s="10"/>
    </row>
    <row r="719" spans="1:19" s="1" customFormat="1">
      <c r="A719" s="7"/>
      <c r="B719" s="10"/>
      <c r="C719" s="10"/>
      <c r="D719" s="20"/>
      <c r="E719" s="2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</row>
    <row r="720" spans="1:19" s="1" customFormat="1">
      <c r="A720" s="7"/>
      <c r="B720" s="10">
        <v>7</v>
      </c>
      <c r="C720" s="10" t="s">
        <v>19</v>
      </c>
      <c r="D720" s="22">
        <f>MIN(F720:S720)</f>
        <v>1206.4478065186436</v>
      </c>
      <c r="E720" s="22">
        <f>MAX(F720:S720)</f>
        <v>1247.5874404221711</v>
      </c>
      <c r="F720" s="14">
        <f t="shared" ref="F720:L720" si="53">SUM(F700:L700)</f>
        <v>1206.4478065186436</v>
      </c>
      <c r="G720" s="14">
        <f t="shared" si="53"/>
        <v>1226.9341758297924</v>
      </c>
      <c r="H720" s="14">
        <f t="shared" si="53"/>
        <v>1247.5874404221711</v>
      </c>
      <c r="I720" s="14">
        <f t="shared" si="53"/>
        <v>1226.5420871816862</v>
      </c>
      <c r="J720" s="14">
        <f t="shared" si="53"/>
        <v>1245.0811771224639</v>
      </c>
      <c r="K720" s="14">
        <f t="shared" si="53"/>
        <v>1219.9223608045777</v>
      </c>
      <c r="L720" s="14">
        <f t="shared" si="53"/>
        <v>1229.594465081145</v>
      </c>
      <c r="M720" s="14" t="s">
        <v>6</v>
      </c>
      <c r="N720" s="14" t="s">
        <v>6</v>
      </c>
      <c r="O720" s="10"/>
      <c r="P720" s="10"/>
      <c r="Q720" s="10"/>
      <c r="R720" s="10"/>
      <c r="S720" s="10"/>
    </row>
    <row r="721" spans="1:19" s="1" customFormat="1">
      <c r="A721" s="7"/>
      <c r="B721" s="10"/>
      <c r="C721" s="10"/>
      <c r="D721" s="20"/>
      <c r="E721" s="2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</row>
    <row r="722" spans="1:19" s="1" customFormat="1">
      <c r="A722" s="7"/>
      <c r="B722" s="10">
        <v>8</v>
      </c>
      <c r="C722" s="10" t="s">
        <v>20</v>
      </c>
      <c r="D722" s="21">
        <f>MIN(F722:S722)</f>
        <v>1345.5154592912927</v>
      </c>
      <c r="E722" s="22">
        <f>MAX(F722:S722)</f>
        <v>1438.1506046151687</v>
      </c>
      <c r="F722" s="14">
        <f>SUM(F700:M700)</f>
        <v>1345.5154592912927</v>
      </c>
      <c r="G722" s="14">
        <f>SUM(G700:N700)</f>
        <v>1352.8976473516457</v>
      </c>
      <c r="H722" s="10"/>
      <c r="I722" s="14">
        <f>SUM(I700:P700)</f>
        <v>1438.1506046151687</v>
      </c>
      <c r="J722" s="14">
        <f>SUM(J700:Q700)</f>
        <v>1361.8378187483638</v>
      </c>
      <c r="K722" s="14">
        <f>SUM(K700:R700)</f>
        <v>1353.3066566380717</v>
      </c>
      <c r="L722" s="14" t="s">
        <v>6</v>
      </c>
      <c r="M722" s="14" t="s">
        <v>6</v>
      </c>
      <c r="N722" s="14" t="s">
        <v>6</v>
      </c>
      <c r="O722" s="10"/>
      <c r="P722" s="10"/>
      <c r="Q722" s="10"/>
      <c r="R722" s="10"/>
      <c r="S722" s="10"/>
    </row>
    <row r="723" spans="1:19" s="1" customFormat="1">
      <c r="A723" s="7"/>
      <c r="B723" s="10">
        <v>8</v>
      </c>
      <c r="C723" s="10" t="s">
        <v>21</v>
      </c>
      <c r="D723" s="22">
        <f>MIN(F723:S723)</f>
        <v>1494.22368540107</v>
      </c>
      <c r="E723" s="21">
        <f>MAX(F723:S723)</f>
        <v>1494.22368540107</v>
      </c>
      <c r="F723" s="10"/>
      <c r="G723" s="10"/>
      <c r="H723" s="14">
        <f>SUM(H700:O700)</f>
        <v>1494.22368540107</v>
      </c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</row>
    <row r="724" spans="1:19" s="1" customFormat="1">
      <c r="A724" s="7"/>
      <c r="B724" s="10"/>
      <c r="C724" s="10"/>
      <c r="D724" s="20"/>
      <c r="E724" s="2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</row>
    <row r="725" spans="1:19" s="1" customFormat="1">
      <c r="A725" s="7"/>
      <c r="B725" s="10">
        <v>9</v>
      </c>
      <c r="C725" s="10" t="s">
        <v>22</v>
      </c>
      <c r="D725" s="21">
        <f>MIN(F725:S725)</f>
        <v>1471.478930813146</v>
      </c>
      <c r="E725" s="22">
        <f>MAX(F725:S725)</f>
        <v>1554.9072462410686</v>
      </c>
      <c r="F725" s="14">
        <f>SUM(F700:N700)</f>
        <v>1471.478930813146</v>
      </c>
      <c r="G725" s="10"/>
      <c r="H725" s="10"/>
      <c r="I725" s="14">
        <f>SUM(I700:Q700)</f>
        <v>1554.9072462410686</v>
      </c>
      <c r="J725" s="14">
        <f>SUM(J700:R700)</f>
        <v>1495.2221145818578</v>
      </c>
      <c r="K725" s="14" t="s">
        <v>6</v>
      </c>
      <c r="L725" s="14" t="s">
        <v>6</v>
      </c>
      <c r="M725" s="14" t="s">
        <v>6</v>
      </c>
      <c r="N725" s="14" t="s">
        <v>6</v>
      </c>
      <c r="O725" s="10"/>
      <c r="P725" s="10"/>
      <c r="Q725" s="10"/>
      <c r="R725" s="10"/>
      <c r="S725" s="10"/>
    </row>
    <row r="726" spans="1:19" s="1" customFormat="1">
      <c r="A726" s="7"/>
      <c r="B726" s="10">
        <v>9</v>
      </c>
      <c r="C726" s="10" t="s">
        <v>23</v>
      </c>
      <c r="D726" s="22">
        <f>MIN(F726:S726)</f>
        <v>1599.5338923305446</v>
      </c>
      <c r="E726" s="21">
        <f>MAX(F726:S726)</f>
        <v>1705.8322028345526</v>
      </c>
      <c r="F726" s="10"/>
      <c r="G726" s="14">
        <f>SUM(G700:O700)</f>
        <v>1599.5338923305446</v>
      </c>
      <c r="H726" s="14">
        <f>SUM(H700:P700)</f>
        <v>1705.8322028345526</v>
      </c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</row>
    <row r="727" spans="1:19" s="1" customFormat="1">
      <c r="A727" s="7"/>
      <c r="B727" s="10"/>
      <c r="C727" s="10"/>
      <c r="D727" s="20"/>
      <c r="E727" s="2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</row>
    <row r="728" spans="1:19" s="1" customFormat="1">
      <c r="A728" s="7"/>
      <c r="B728" s="10">
        <v>10</v>
      </c>
      <c r="C728" s="10" t="s">
        <v>24</v>
      </c>
      <c r="D728" s="21">
        <f>MIN(F728:S728)</f>
        <v>1688.2915420745626</v>
      </c>
      <c r="E728" s="22">
        <f>MAX(F728:S728)</f>
        <v>1688.2915420745626</v>
      </c>
      <c r="F728" s="10"/>
      <c r="G728" s="10"/>
      <c r="H728" s="10"/>
      <c r="I728" s="14">
        <f>SUM(I700:R700)</f>
        <v>1688.2915420745626</v>
      </c>
      <c r="J728" s="14" t="s">
        <v>6</v>
      </c>
      <c r="K728" s="14" t="s">
        <v>6</v>
      </c>
      <c r="L728" s="14" t="s">
        <v>6</v>
      </c>
      <c r="M728" s="14" t="s">
        <v>6</v>
      </c>
      <c r="N728" s="14" t="s">
        <v>6</v>
      </c>
      <c r="O728" s="10"/>
      <c r="P728" s="10"/>
      <c r="Q728" s="10"/>
      <c r="R728" s="10"/>
      <c r="S728" s="10"/>
    </row>
    <row r="729" spans="1:19" s="1" customFormat="1">
      <c r="A729" s="7"/>
      <c r="B729" s="10">
        <v>10</v>
      </c>
      <c r="C729" s="10" t="s">
        <v>25</v>
      </c>
      <c r="D729" s="22">
        <f>MIN(F729:S729)</f>
        <v>1718.115175792045</v>
      </c>
      <c r="E729" s="23">
        <f>MAX(F729:S729)</f>
        <v>1822.5888444604525</v>
      </c>
      <c r="F729" s="14">
        <f>SUM(F700:O700)</f>
        <v>1718.115175792045</v>
      </c>
      <c r="G729" s="14">
        <f>SUM(G700:P700)</f>
        <v>1811.1424097640272</v>
      </c>
      <c r="H729" s="14">
        <f>SUM(H700:Q700)</f>
        <v>1822.5888444604525</v>
      </c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</row>
    <row r="730" spans="1:19" s="1" customFormat="1">
      <c r="A730" s="7"/>
      <c r="B730" s="10"/>
      <c r="C730" s="10"/>
      <c r="D730" s="20"/>
      <c r="E730" s="2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</row>
    <row r="731" spans="1:19" s="1" customFormat="1">
      <c r="A731" s="7"/>
      <c r="B731" s="10">
        <v>11</v>
      </c>
      <c r="C731" s="10" t="s">
        <v>26</v>
      </c>
      <c r="D731" s="23">
        <f>MIN(F731:S731)</f>
        <v>1927.8990513899271</v>
      </c>
      <c r="E731" s="21">
        <f>MAX(F731:S731)</f>
        <v>1955.9731402939465</v>
      </c>
      <c r="F731" s="14">
        <f>SUM(F700:P700)</f>
        <v>1929.7236932255275</v>
      </c>
      <c r="G731" s="14">
        <f>SUM(G700:Q700)</f>
        <v>1927.8990513899271</v>
      </c>
      <c r="H731" s="14">
        <f>SUM(H700:R700)</f>
        <v>1955.9731402939465</v>
      </c>
      <c r="I731" s="14" t="s">
        <v>6</v>
      </c>
      <c r="J731" s="14" t="s">
        <v>6</v>
      </c>
      <c r="K731" s="14" t="s">
        <v>6</v>
      </c>
      <c r="L731" s="14" t="s">
        <v>6</v>
      </c>
      <c r="M731" s="14" t="s">
        <v>6</v>
      </c>
      <c r="N731" s="14" t="s">
        <v>6</v>
      </c>
      <c r="O731" s="10"/>
      <c r="P731" s="10"/>
      <c r="Q731" s="10"/>
      <c r="R731" s="10"/>
      <c r="S731" s="10"/>
    </row>
    <row r="732" spans="1:19" s="1" customFormat="1">
      <c r="A732" s="7"/>
      <c r="B732" s="10">
        <v>11</v>
      </c>
      <c r="C732" s="10" t="s">
        <v>27</v>
      </c>
      <c r="D732" s="20" t="s">
        <v>28</v>
      </c>
      <c r="E732" s="20" t="s">
        <v>28</v>
      </c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</row>
    <row r="733" spans="1:19" s="1" customFormat="1">
      <c r="A733" s="7"/>
      <c r="B733" s="10"/>
      <c r="C733" s="10"/>
      <c r="D733" s="20"/>
      <c r="E733" s="2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</row>
    <row r="734" spans="1:19" s="1" customFormat="1">
      <c r="A734" s="7"/>
      <c r="B734" s="10">
        <v>12</v>
      </c>
      <c r="C734" s="10" t="s">
        <v>29</v>
      </c>
      <c r="D734" s="21">
        <f>MIN(F734:S734)</f>
        <v>2046.4803348514274</v>
      </c>
      <c r="E734" s="21">
        <f>MAX(F734:S734)</f>
        <v>2061.2833472234211</v>
      </c>
      <c r="F734" s="14">
        <f>SUM(F700:Q700)</f>
        <v>2046.4803348514274</v>
      </c>
      <c r="G734" s="14">
        <f>SUM(G700:R700)</f>
        <v>2061.2833472234211</v>
      </c>
      <c r="H734" s="14" t="s">
        <v>6</v>
      </c>
      <c r="I734" s="14" t="s">
        <v>6</v>
      </c>
      <c r="J734" s="14" t="s">
        <v>6</v>
      </c>
      <c r="K734" s="14" t="s">
        <v>6</v>
      </c>
      <c r="L734" s="14" t="s">
        <v>6</v>
      </c>
      <c r="M734" s="14" t="s">
        <v>6</v>
      </c>
      <c r="N734" s="14" t="s">
        <v>6</v>
      </c>
      <c r="O734" s="10"/>
      <c r="P734" s="10"/>
      <c r="Q734" s="10"/>
      <c r="R734" s="10"/>
      <c r="S734" s="10"/>
    </row>
    <row r="735" spans="1:19" s="1" customFormat="1">
      <c r="A735" s="7"/>
      <c r="B735" s="10">
        <v>12</v>
      </c>
      <c r="C735" s="10" t="s">
        <v>30</v>
      </c>
      <c r="D735" s="20" t="s">
        <v>28</v>
      </c>
      <c r="E735" s="20" t="s">
        <v>28</v>
      </c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</row>
    <row r="736" spans="1:19" s="1" customFormat="1">
      <c r="A736" s="7"/>
      <c r="B736" s="10"/>
      <c r="C736" s="10"/>
      <c r="D736" s="20"/>
      <c r="E736" s="2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</row>
    <row r="737" spans="1:19" s="1" customFormat="1">
      <c r="A737" s="7"/>
      <c r="B737" s="10">
        <v>13</v>
      </c>
      <c r="C737" s="10" t="s">
        <v>31</v>
      </c>
      <c r="D737" s="21">
        <f>MIN(F737:S737)</f>
        <v>2179.8646306849214</v>
      </c>
      <c r="E737" s="21">
        <f>MAX(F737:S737)</f>
        <v>2179.8646306849214</v>
      </c>
      <c r="F737" s="14">
        <f>SUM(F700:R700)</f>
        <v>2179.8646306849214</v>
      </c>
      <c r="G737" s="14" t="s">
        <v>6</v>
      </c>
      <c r="H737" s="14" t="s">
        <v>6</v>
      </c>
      <c r="I737" s="14" t="s">
        <v>6</v>
      </c>
      <c r="J737" s="14" t="s">
        <v>6</v>
      </c>
      <c r="K737" s="14" t="s">
        <v>6</v>
      </c>
      <c r="L737" s="14" t="s">
        <v>6</v>
      </c>
      <c r="M737" s="14" t="s">
        <v>6</v>
      </c>
      <c r="N737" s="14" t="s">
        <v>6</v>
      </c>
      <c r="O737" s="10"/>
      <c r="P737" s="10"/>
      <c r="Q737" s="10"/>
      <c r="R737" s="10"/>
      <c r="S737" s="10"/>
    </row>
    <row r="738" spans="1:19" s="1" customFormat="1">
      <c r="A738" s="7"/>
      <c r="B738" s="10">
        <v>13</v>
      </c>
      <c r="C738" s="10" t="s">
        <v>32</v>
      </c>
      <c r="D738" s="20" t="s">
        <v>28</v>
      </c>
      <c r="E738" s="20" t="s">
        <v>28</v>
      </c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</row>
    <row r="739" spans="1:19" s="1" customFormat="1">
      <c r="A739" s="7"/>
      <c r="B739" s="10"/>
      <c r="C739" s="10"/>
      <c r="D739" s="20"/>
      <c r="E739" s="2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</row>
    <row r="740" spans="1:19" s="1" customFormat="1">
      <c r="A740" s="8" t="s">
        <v>0</v>
      </c>
      <c r="B740" s="16"/>
      <c r="C740" s="16">
        <v>27</v>
      </c>
      <c r="D740" s="3" t="s">
        <v>1</v>
      </c>
      <c r="E740" s="3"/>
      <c r="F740" s="12">
        <v>306</v>
      </c>
      <c r="G740" s="12">
        <v>328</v>
      </c>
      <c r="H740" s="12">
        <v>357</v>
      </c>
      <c r="I740" s="12">
        <v>418</v>
      </c>
      <c r="J740" s="12">
        <v>450</v>
      </c>
      <c r="K740" s="12">
        <v>481</v>
      </c>
      <c r="L740" s="12">
        <v>538</v>
      </c>
      <c r="M740" s="12">
        <v>618</v>
      </c>
      <c r="N740" s="12">
        <v>660</v>
      </c>
      <c r="O740" s="12">
        <v>728</v>
      </c>
      <c r="P740" s="12">
        <v>857</v>
      </c>
      <c r="Q740" s="12">
        <v>912</v>
      </c>
      <c r="R740" s="12">
        <v>977</v>
      </c>
      <c r="S740" s="12">
        <v>1099</v>
      </c>
    </row>
    <row r="741" spans="1:19" s="1" customFormat="1">
      <c r="A741" s="9"/>
      <c r="B741" s="17"/>
      <c r="C741" s="17"/>
      <c r="D741" s="24"/>
      <c r="E741" s="24"/>
      <c r="F741" s="14">
        <f>F743</f>
        <v>120.19699431052042</v>
      </c>
      <c r="G741" s="14">
        <f>G743</f>
        <v>146.67391129322181</v>
      </c>
      <c r="H741" s="14">
        <f>H744</f>
        <v>273.09464166214468</v>
      </c>
      <c r="I741" s="14">
        <f>I743</f>
        <v>127.7064709633874</v>
      </c>
      <c r="J741" s="14">
        <f>J743</f>
        <v>115.33427106360811</v>
      </c>
      <c r="K741" s="14">
        <f>K743</f>
        <v>193.88313454390206</v>
      </c>
      <c r="L741" s="14">
        <f>L744</f>
        <v>240.00079841730488</v>
      </c>
      <c r="M741" s="14">
        <f>M743</f>
        <v>113.83102360973147</v>
      </c>
      <c r="N741" s="14">
        <f>N743</f>
        <v>169.76691114345962</v>
      </c>
      <c r="O741" s="14">
        <f>O744</f>
        <v>282.42810469656945</v>
      </c>
      <c r="P741" s="14">
        <f>P743</f>
        <v>107.68634406269207</v>
      </c>
      <c r="Q741" s="14">
        <f>Q743</f>
        <v>119.18968536437447</v>
      </c>
      <c r="R741" s="14">
        <f>R743</f>
        <v>203.71310277701858</v>
      </c>
      <c r="S741" s="10"/>
    </row>
    <row r="742" spans="1:19" s="1" customFormat="1">
      <c r="A742" s="8"/>
      <c r="B742" s="16" t="s">
        <v>2</v>
      </c>
      <c r="C742" s="16" t="s">
        <v>3</v>
      </c>
      <c r="D742" s="5" t="s">
        <v>4</v>
      </c>
      <c r="E742" s="5" t="s">
        <v>5</v>
      </c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</row>
    <row r="743" spans="1:19" s="1" customFormat="1">
      <c r="A743" s="7"/>
      <c r="B743" s="10">
        <v>1</v>
      </c>
      <c r="C743" s="10" t="s">
        <v>7</v>
      </c>
      <c r="D743" s="21">
        <f>MIN(F743:S743)</f>
        <v>107.68634406269207</v>
      </c>
      <c r="E743" s="22">
        <f>MAX(F743:S743)</f>
        <v>203.71310277701858</v>
      </c>
      <c r="F743" s="14">
        <f>LOG(G740/F740,2^(1/1200))</f>
        <v>120.19699431052042</v>
      </c>
      <c r="G743" s="14">
        <f>LOG(H740/G740,2^(1/1200))</f>
        <v>146.67391129322181</v>
      </c>
      <c r="H743" s="10"/>
      <c r="I743" s="14">
        <f>LOG(J740/I740,2^(1/1200))</f>
        <v>127.7064709633874</v>
      </c>
      <c r="J743" s="14">
        <f>LOG(K740/J740,2^(1/1200))</f>
        <v>115.33427106360811</v>
      </c>
      <c r="K743" s="14">
        <f>LOG(L740/K740,2^(1/1200))</f>
        <v>193.88313454390206</v>
      </c>
      <c r="L743" s="10"/>
      <c r="M743" s="14">
        <f>LOG(N740/M740,2^(1/1200))</f>
        <v>113.83102360973147</v>
      </c>
      <c r="N743" s="14">
        <f>LOG(O740/N740,2^(1/1200))</f>
        <v>169.76691114345962</v>
      </c>
      <c r="O743" s="10"/>
      <c r="P743" s="14">
        <f>LOG(Q740/P740,2^(1/1200))</f>
        <v>107.68634406269207</v>
      </c>
      <c r="Q743" s="14">
        <f>LOG(R740/Q740,2^(1/1200))</f>
        <v>119.18968536437447</v>
      </c>
      <c r="R743" s="14">
        <f>LOG(S740/R740,2^(1/1200))</f>
        <v>203.71310277701858</v>
      </c>
      <c r="S743" s="10"/>
    </row>
    <row r="744" spans="1:19" s="1" customFormat="1">
      <c r="A744" s="7"/>
      <c r="B744" s="10">
        <v>1</v>
      </c>
      <c r="C744" s="10" t="s">
        <v>8</v>
      </c>
      <c r="D744" s="22">
        <f>MIN(F744:S744)</f>
        <v>240.00079841730488</v>
      </c>
      <c r="E744" s="21">
        <f>MAX(F744:S744)</f>
        <v>282.42810469656945</v>
      </c>
      <c r="F744" s="14"/>
      <c r="G744" s="14"/>
      <c r="H744" s="14">
        <f>LOG(I740/H740,2^(1/1200))</f>
        <v>273.09464166214468</v>
      </c>
      <c r="I744" s="14"/>
      <c r="J744" s="14"/>
      <c r="K744" s="14"/>
      <c r="L744" s="14">
        <f>LOG(M740/L740,2^(1/1200))</f>
        <v>240.00079841730488</v>
      </c>
      <c r="M744" s="14"/>
      <c r="N744" s="14"/>
      <c r="O744" s="14">
        <f>LOG(P740/O740,2^(1/1200))</f>
        <v>282.42810469656945</v>
      </c>
      <c r="P744" s="14"/>
      <c r="Q744" s="14"/>
      <c r="R744" s="14"/>
      <c r="S744" s="10"/>
    </row>
    <row r="745" spans="1:19" s="1" customFormat="1">
      <c r="A745" s="7"/>
      <c r="B745" s="10"/>
      <c r="C745" s="10"/>
      <c r="D745" s="21"/>
      <c r="E745" s="21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0"/>
    </row>
    <row r="746" spans="1:19" s="1" customFormat="1">
      <c r="A746" s="7"/>
      <c r="B746" s="10">
        <v>2</v>
      </c>
      <c r="C746" s="10" t="s">
        <v>9</v>
      </c>
      <c r="D746" s="21">
        <f>MIN(F746:S746)</f>
        <v>226.87602942706656</v>
      </c>
      <c r="E746" s="22">
        <f>MAX(F746:S746)</f>
        <v>322.90278814139305</v>
      </c>
      <c r="F746" s="14">
        <f>F743+G743</f>
        <v>266.87090560374224</v>
      </c>
      <c r="G746" s="10"/>
      <c r="H746" s="10"/>
      <c r="I746" s="14">
        <f>I743+J743</f>
        <v>243.04074202699553</v>
      </c>
      <c r="J746" s="14">
        <f>J743+K743</f>
        <v>309.21740560751016</v>
      </c>
      <c r="K746" s="10"/>
      <c r="L746" s="10"/>
      <c r="M746" s="14">
        <f>M743+N743</f>
        <v>283.59793475319111</v>
      </c>
      <c r="N746" s="10"/>
      <c r="O746" s="10"/>
      <c r="P746" s="14">
        <f>P743+Q743</f>
        <v>226.87602942706656</v>
      </c>
      <c r="Q746" s="14">
        <f>Q743+R743</f>
        <v>322.90278814139305</v>
      </c>
      <c r="R746" s="14" t="s">
        <v>6</v>
      </c>
      <c r="S746" s="10"/>
    </row>
    <row r="747" spans="1:19" s="1" customFormat="1">
      <c r="A747" s="7"/>
      <c r="B747" s="10">
        <v>2</v>
      </c>
      <c r="C747" s="10" t="s">
        <v>10</v>
      </c>
      <c r="D747" s="22">
        <f>MIN(F747:S747)</f>
        <v>353.83182202703637</v>
      </c>
      <c r="E747" s="21">
        <f>MAX(F747:S747)</f>
        <v>452.1950158400291</v>
      </c>
      <c r="F747" s="10"/>
      <c r="G747" s="14">
        <f>G743+H744</f>
        <v>419.76855295536649</v>
      </c>
      <c r="H747" s="14">
        <f>H744+I743</f>
        <v>400.80111262553208</v>
      </c>
      <c r="I747" s="10"/>
      <c r="J747" s="10"/>
      <c r="K747" s="14">
        <f>K743+L744</f>
        <v>433.88393296120694</v>
      </c>
      <c r="L747" s="14">
        <f>L744+M743</f>
        <v>353.83182202703637</v>
      </c>
      <c r="M747" s="10"/>
      <c r="N747" s="14">
        <f>N743+O744</f>
        <v>452.1950158400291</v>
      </c>
      <c r="O747" s="14">
        <f>O744+P743</f>
        <v>390.11444875926151</v>
      </c>
      <c r="P747" s="10"/>
      <c r="Q747" s="10"/>
      <c r="R747" s="10"/>
      <c r="S747" s="10"/>
    </row>
    <row r="748" spans="1:19" s="1" customFormat="1">
      <c r="A748" s="7"/>
      <c r="B748" s="10"/>
      <c r="C748" s="10"/>
      <c r="D748" s="21"/>
      <c r="E748" s="21"/>
      <c r="F748" s="10"/>
      <c r="G748" s="14"/>
      <c r="H748" s="14"/>
      <c r="I748" s="10"/>
      <c r="J748" s="10"/>
      <c r="K748" s="14"/>
      <c r="L748" s="14"/>
      <c r="M748" s="10"/>
      <c r="N748" s="14"/>
      <c r="O748" s="14"/>
      <c r="P748" s="10"/>
      <c r="Q748" s="10"/>
      <c r="R748" s="10"/>
      <c r="S748" s="10"/>
    </row>
    <row r="749" spans="1:19" s="1" customFormat="1">
      <c r="A749" s="7"/>
      <c r="B749" s="10">
        <v>3</v>
      </c>
      <c r="C749" s="10" t="s">
        <v>11</v>
      </c>
      <c r="D749" s="21">
        <f>MIN(F749:S749)</f>
        <v>430.5891322040851</v>
      </c>
      <c r="E749" s="22">
        <f>MAX(F749:S749)</f>
        <v>436.92387657089762</v>
      </c>
      <c r="F749" s="10"/>
      <c r="G749" s="10"/>
      <c r="H749" s="10"/>
      <c r="I749" s="14">
        <f>I741+J741+K741</f>
        <v>436.92387657089762</v>
      </c>
      <c r="J749" s="10"/>
      <c r="K749" s="10"/>
      <c r="L749" s="10"/>
      <c r="M749" s="10"/>
      <c r="N749" s="10"/>
      <c r="O749" s="10"/>
      <c r="P749" s="14">
        <f>P741+Q741+R741</f>
        <v>430.5891322040851</v>
      </c>
      <c r="Q749" s="14"/>
      <c r="R749" s="10"/>
      <c r="S749" s="10"/>
    </row>
    <row r="750" spans="1:19" s="1" customFormat="1">
      <c r="A750" s="7"/>
      <c r="B750" s="10">
        <v>3</v>
      </c>
      <c r="C750" s="10" t="s">
        <v>12</v>
      </c>
      <c r="D750" s="22">
        <f>MIN(F750:S750)</f>
        <v>509.304134123636</v>
      </c>
      <c r="E750" s="23">
        <f>MAX(F750:S750)</f>
        <v>566.02603944976056</v>
      </c>
      <c r="F750" s="14">
        <f>F741+G741+H741</f>
        <v>539.96554726588693</v>
      </c>
      <c r="G750" s="14">
        <f>G741+H741+I741</f>
        <v>547.47502391875389</v>
      </c>
      <c r="H750" s="14">
        <f>H741+I741+J741</f>
        <v>516.13538368914021</v>
      </c>
      <c r="I750" s="10"/>
      <c r="J750" s="14">
        <f t="shared" ref="J750:O750" si="54">J741+K741+L741</f>
        <v>549.21820402481501</v>
      </c>
      <c r="K750" s="14">
        <f t="shared" si="54"/>
        <v>547.7149565709384</v>
      </c>
      <c r="L750" s="14">
        <f t="shared" si="54"/>
        <v>523.59873317049596</v>
      </c>
      <c r="M750" s="14">
        <f t="shared" si="54"/>
        <v>566.02603944976056</v>
      </c>
      <c r="N750" s="14">
        <f t="shared" si="54"/>
        <v>559.88135990272121</v>
      </c>
      <c r="O750" s="14">
        <f t="shared" si="54"/>
        <v>509.304134123636</v>
      </c>
      <c r="P750" s="10"/>
      <c r="Q750" s="10"/>
      <c r="R750" s="10"/>
      <c r="S750" s="10"/>
    </row>
    <row r="751" spans="1:19" s="1" customFormat="1">
      <c r="A751" s="7"/>
      <c r="B751" s="10"/>
      <c r="C751" s="10"/>
      <c r="D751" s="21"/>
      <c r="E751" s="21"/>
      <c r="F751" s="14"/>
      <c r="G751" s="14"/>
      <c r="H751" s="14"/>
      <c r="I751" s="10"/>
      <c r="J751" s="14"/>
      <c r="K751" s="14"/>
      <c r="L751" s="14"/>
      <c r="M751" s="14"/>
      <c r="N751" s="14"/>
      <c r="O751" s="14"/>
      <c r="P751" s="10"/>
      <c r="Q751" s="10"/>
      <c r="R751" s="10"/>
      <c r="S751" s="10"/>
    </row>
    <row r="752" spans="1:19" s="1" customFormat="1">
      <c r="A752" s="7"/>
      <c r="B752" s="10">
        <v>4</v>
      </c>
      <c r="C752" s="10" t="s">
        <v>13</v>
      </c>
      <c r="D752" s="23">
        <f>MIN(F752:S752)</f>
        <v>662.80929498236196</v>
      </c>
      <c r="E752" s="22">
        <f>MAX(F752:S752)</f>
        <v>717.48186771439805</v>
      </c>
      <c r="F752" s="14">
        <f t="shared" ref="F752:K752" si="55">SUM(F741:I741)</f>
        <v>667.67201822927427</v>
      </c>
      <c r="G752" s="14">
        <f t="shared" si="55"/>
        <v>662.80929498236196</v>
      </c>
      <c r="H752" s="14">
        <f t="shared" si="55"/>
        <v>710.0185182330423</v>
      </c>
      <c r="I752" s="14">
        <f t="shared" si="55"/>
        <v>676.92467498820247</v>
      </c>
      <c r="J752" s="14">
        <f t="shared" si="55"/>
        <v>663.04922763454647</v>
      </c>
      <c r="K752" s="14">
        <f t="shared" si="55"/>
        <v>717.48186771439805</v>
      </c>
      <c r="L752" s="10"/>
      <c r="M752" s="14">
        <f>SUM(M741:P741)</f>
        <v>673.71238351245267</v>
      </c>
      <c r="N752" s="14">
        <f>SUM(N741:Q741)</f>
        <v>679.07104526709566</v>
      </c>
      <c r="O752" s="14">
        <f>SUM(O741:R741)</f>
        <v>713.01723690065455</v>
      </c>
      <c r="P752" s="10"/>
      <c r="Q752" s="10"/>
      <c r="R752" s="10"/>
      <c r="S752" s="10"/>
    </row>
    <row r="753" spans="1:19" s="1" customFormat="1">
      <c r="A753" s="7"/>
      <c r="B753" s="10">
        <v>4</v>
      </c>
      <c r="C753" s="10" t="s">
        <v>14</v>
      </c>
      <c r="D753" s="22">
        <f>MIN(F753:S753)</f>
        <v>806.02683786706541</v>
      </c>
      <c r="E753" s="21">
        <f>MAX(F753:S753)</f>
        <v>806.02683786706541</v>
      </c>
      <c r="F753" s="10"/>
      <c r="G753" s="10"/>
      <c r="H753" s="10"/>
      <c r="I753" s="10"/>
      <c r="J753" s="10"/>
      <c r="K753" s="10"/>
      <c r="L753" s="14">
        <f>SUM(L741:O741)</f>
        <v>806.02683786706541</v>
      </c>
      <c r="M753" s="10"/>
      <c r="N753" s="10"/>
      <c r="O753" s="10"/>
      <c r="P753" s="10"/>
      <c r="Q753" s="10"/>
      <c r="R753" s="10"/>
      <c r="S753" s="10"/>
    </row>
    <row r="754" spans="1:19" s="1" customFormat="1">
      <c r="A754" s="7"/>
      <c r="B754" s="10"/>
      <c r="C754" s="10"/>
      <c r="D754" s="20"/>
      <c r="E754" s="2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</row>
    <row r="755" spans="1:19" s="1" customFormat="1">
      <c r="A755" s="7"/>
      <c r="B755" s="10">
        <v>5</v>
      </c>
      <c r="C755" s="10" t="s">
        <v>15</v>
      </c>
      <c r="D755" s="21">
        <f>MIN(F755:S755)</f>
        <v>783.00628929288234</v>
      </c>
      <c r="E755" s="22">
        <f>MAX(F755:S755)</f>
        <v>882.7841480441142</v>
      </c>
      <c r="F755" s="14">
        <f>SUM(F741:J741)</f>
        <v>783.00628929288234</v>
      </c>
      <c r="G755" s="14">
        <f>SUM(G741:K741)</f>
        <v>856.69242952626405</v>
      </c>
      <c r="H755" s="10"/>
      <c r="I755" s="14">
        <f>SUM(I741:M741)</f>
        <v>790.75569859793393</v>
      </c>
      <c r="J755" s="14">
        <f>SUM(J741:N741)</f>
        <v>832.81613877800612</v>
      </c>
      <c r="K755" s="10"/>
      <c r="L755" s="10"/>
      <c r="M755" s="14">
        <f>SUM(M741:Q741)</f>
        <v>792.90206887682712</v>
      </c>
      <c r="N755" s="14">
        <f>SUM(N741:R741)</f>
        <v>882.7841480441142</v>
      </c>
      <c r="O755" s="10"/>
      <c r="P755" s="10"/>
      <c r="Q755" s="10"/>
      <c r="R755" s="10"/>
      <c r="S755" s="10"/>
    </row>
    <row r="756" spans="1:19" s="1" customFormat="1">
      <c r="A756" s="7"/>
      <c r="B756" s="10">
        <v>5</v>
      </c>
      <c r="C756" s="10" t="s">
        <v>16</v>
      </c>
      <c r="D756" s="22">
        <f>MIN(F756:S756)</f>
        <v>913.71318192975752</v>
      </c>
      <c r="E756" s="21">
        <f>MAX(F756:S756)</f>
        <v>999.9099724109675</v>
      </c>
      <c r="F756" s="10"/>
      <c r="G756" s="10"/>
      <c r="H756" s="14">
        <f>SUM(H741:L741)</f>
        <v>950.01931665034715</v>
      </c>
      <c r="I756" s="10"/>
      <c r="J756" s="10"/>
      <c r="K756" s="14">
        <f>SUM(K741:O741)</f>
        <v>999.9099724109675</v>
      </c>
      <c r="L756" s="14">
        <f>SUM(L741:P741)</f>
        <v>913.71318192975752</v>
      </c>
      <c r="M756" s="10"/>
      <c r="N756" s="10"/>
      <c r="O756" s="10"/>
      <c r="P756" s="10"/>
      <c r="Q756" s="10"/>
      <c r="R756" s="10"/>
      <c r="S756" s="10"/>
    </row>
    <row r="757" spans="1:19" s="1" customFormat="1">
      <c r="A757" s="7"/>
      <c r="B757" s="10"/>
      <c r="C757" s="10"/>
      <c r="D757" s="20"/>
      <c r="E757" s="2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</row>
    <row r="758" spans="1:19" s="1" customFormat="1">
      <c r="A758" s="7"/>
      <c r="B758" s="10">
        <v>6</v>
      </c>
      <c r="C758" s="10" t="s">
        <v>17</v>
      </c>
      <c r="D758" s="21">
        <f>MIN(F758:S758)</f>
        <v>960.52260974139358</v>
      </c>
      <c r="E758" s="22">
        <f>MAX(F758:S758)</f>
        <v>996.61517165384566</v>
      </c>
      <c r="F758" s="14">
        <f>SUM(F741:K741)</f>
        <v>976.88942383678443</v>
      </c>
      <c r="G758" s="10"/>
      <c r="H758" s="10"/>
      <c r="I758" s="14">
        <f>SUM(I741:N741)</f>
        <v>960.52260974139358</v>
      </c>
      <c r="J758" s="10"/>
      <c r="K758" s="10"/>
      <c r="L758" s="10"/>
      <c r="M758" s="14">
        <f>SUM(M741:R741)</f>
        <v>996.61517165384566</v>
      </c>
      <c r="N758" s="14" t="s">
        <v>6</v>
      </c>
      <c r="O758" s="10"/>
      <c r="P758" s="10"/>
      <c r="Q758" s="10"/>
      <c r="R758" s="10"/>
      <c r="S758" s="10"/>
    </row>
    <row r="759" spans="1:19" s="1" customFormat="1">
      <c r="A759" s="7"/>
      <c r="B759" s="10">
        <v>6</v>
      </c>
      <c r="C759" s="10" t="s">
        <v>18</v>
      </c>
      <c r="D759" s="22">
        <f>MIN(F759:S759)</f>
        <v>1032.902867294132</v>
      </c>
      <c r="E759" s="21">
        <f>MAX(F759:S759)</f>
        <v>1115.2442434745756</v>
      </c>
      <c r="F759" s="10"/>
      <c r="G759" s="14">
        <f>SUM(G741:L741)</f>
        <v>1096.6932279435689</v>
      </c>
      <c r="H759" s="14">
        <f>SUM(H741:M741)</f>
        <v>1063.8503402600786</v>
      </c>
      <c r="I759" s="10"/>
      <c r="J759" s="14">
        <f>SUM(J741:O741)</f>
        <v>1115.2442434745756</v>
      </c>
      <c r="K759" s="14">
        <f>SUM(K741:P741)</f>
        <v>1107.5963164736595</v>
      </c>
      <c r="L759" s="14">
        <f>SUM(L741:Q741)</f>
        <v>1032.902867294132</v>
      </c>
      <c r="M759" s="10"/>
      <c r="N759" s="10"/>
      <c r="O759" s="10"/>
      <c r="P759" s="10"/>
      <c r="Q759" s="10"/>
      <c r="R759" s="10"/>
      <c r="S759" s="10"/>
    </row>
    <row r="760" spans="1:19" s="1" customFormat="1">
      <c r="A760" s="7"/>
      <c r="B760" s="10"/>
      <c r="C760" s="10"/>
      <c r="D760" s="20"/>
      <c r="E760" s="2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</row>
    <row r="761" spans="1:19" s="1" customFormat="1">
      <c r="A761" s="7"/>
      <c r="B761" s="10">
        <v>7</v>
      </c>
      <c r="C761" s="10" t="s">
        <v>19</v>
      </c>
      <c r="D761" s="22">
        <f>MIN(F761:S761)</f>
        <v>1210.5242515533005</v>
      </c>
      <c r="E761" s="22">
        <f>MAX(F761:S761)</f>
        <v>1242.9507144379631</v>
      </c>
      <c r="F761" s="14">
        <f t="shared" ref="F761:L761" si="56">SUM(F741:L741)</f>
        <v>1216.8902222540894</v>
      </c>
      <c r="G761" s="14">
        <f t="shared" si="56"/>
        <v>1210.5242515533005</v>
      </c>
      <c r="H761" s="14">
        <f t="shared" si="56"/>
        <v>1233.6172514035381</v>
      </c>
      <c r="I761" s="14">
        <f t="shared" si="56"/>
        <v>1242.9507144379631</v>
      </c>
      <c r="J761" s="14">
        <f t="shared" si="56"/>
        <v>1222.9305875372677</v>
      </c>
      <c r="K761" s="14">
        <f t="shared" si="56"/>
        <v>1226.7860018380341</v>
      </c>
      <c r="L761" s="14">
        <f t="shared" si="56"/>
        <v>1236.6159700711505</v>
      </c>
      <c r="M761" s="14" t="s">
        <v>6</v>
      </c>
      <c r="N761" s="14" t="s">
        <v>6</v>
      </c>
      <c r="O761" s="10"/>
      <c r="P761" s="10"/>
      <c r="Q761" s="10"/>
      <c r="R761" s="10"/>
      <c r="S761" s="10"/>
    </row>
    <row r="762" spans="1:19" s="1" customFormat="1">
      <c r="A762" s="7"/>
      <c r="B762" s="10"/>
      <c r="C762" s="10"/>
      <c r="D762" s="20"/>
      <c r="E762" s="2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</row>
    <row r="763" spans="1:19" s="1" customFormat="1">
      <c r="A763" s="7"/>
      <c r="B763" s="10">
        <v>8</v>
      </c>
      <c r="C763" s="10" t="s">
        <v>20</v>
      </c>
      <c r="D763" s="21">
        <f>MIN(F763:S763)</f>
        <v>1330.721245863821</v>
      </c>
      <c r="E763" s="22">
        <f>MAX(F763:S763)</f>
        <v>1430.4991046150526</v>
      </c>
      <c r="F763" s="14">
        <f>SUM(F741:M741)</f>
        <v>1330.721245863821</v>
      </c>
      <c r="G763" s="14">
        <f>SUM(G741:N741)</f>
        <v>1380.29116269676</v>
      </c>
      <c r="H763" s="10"/>
      <c r="I763" s="14">
        <f>SUM(I741:P741)</f>
        <v>1350.6370585006553</v>
      </c>
      <c r="J763" s="14">
        <f>SUM(J741:Q741)</f>
        <v>1342.1202729016422</v>
      </c>
      <c r="K763" s="14">
        <f>SUM(K741:R741)</f>
        <v>1430.4991046150526</v>
      </c>
      <c r="L763" s="14" t="s">
        <v>6</v>
      </c>
      <c r="M763" s="14" t="s">
        <v>6</v>
      </c>
      <c r="N763" s="14" t="s">
        <v>6</v>
      </c>
      <c r="O763" s="10"/>
      <c r="P763" s="10"/>
      <c r="Q763" s="10"/>
      <c r="R763" s="10"/>
      <c r="S763" s="10"/>
    </row>
    <row r="764" spans="1:19" s="1" customFormat="1">
      <c r="A764" s="7"/>
      <c r="B764" s="10">
        <v>8</v>
      </c>
      <c r="C764" s="10" t="s">
        <v>21</v>
      </c>
      <c r="D764" s="22">
        <f>MIN(F764:S764)</f>
        <v>1516.0453561001077</v>
      </c>
      <c r="E764" s="21">
        <f>MAX(F764:S764)</f>
        <v>1516.0453561001077</v>
      </c>
      <c r="F764" s="10"/>
      <c r="G764" s="10"/>
      <c r="H764" s="14">
        <f>SUM(H741:O741)</f>
        <v>1516.0453561001077</v>
      </c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</row>
    <row r="765" spans="1:19" s="1" customFormat="1">
      <c r="A765" s="7"/>
      <c r="B765" s="10"/>
      <c r="C765" s="10"/>
      <c r="D765" s="20"/>
      <c r="E765" s="2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</row>
    <row r="766" spans="1:19" s="1" customFormat="1">
      <c r="A766" s="7"/>
      <c r="B766" s="10">
        <v>9</v>
      </c>
      <c r="C766" s="10" t="s">
        <v>22</v>
      </c>
      <c r="D766" s="21">
        <f>MIN(F766:S766)</f>
        <v>1469.8267438650298</v>
      </c>
      <c r="E766" s="22">
        <f>MAX(F766:S766)</f>
        <v>1545.8333756786608</v>
      </c>
      <c r="F766" s="14">
        <f>SUM(F741:N741)</f>
        <v>1500.4881570072805</v>
      </c>
      <c r="G766" s="10"/>
      <c r="H766" s="10"/>
      <c r="I766" s="14">
        <f>SUM(I741:Q741)</f>
        <v>1469.8267438650298</v>
      </c>
      <c r="J766" s="14">
        <f>SUM(J741:R741)</f>
        <v>1545.8333756786608</v>
      </c>
      <c r="K766" s="14" t="s">
        <v>6</v>
      </c>
      <c r="L766" s="14" t="s">
        <v>6</v>
      </c>
      <c r="M766" s="14" t="s">
        <v>6</v>
      </c>
      <c r="N766" s="14" t="s">
        <v>6</v>
      </c>
      <c r="O766" s="10"/>
      <c r="P766" s="10"/>
      <c r="Q766" s="10"/>
      <c r="R766" s="10"/>
      <c r="S766" s="10"/>
    </row>
    <row r="767" spans="1:19" s="1" customFormat="1">
      <c r="A767" s="7"/>
      <c r="B767" s="10">
        <v>9</v>
      </c>
      <c r="C767" s="10" t="s">
        <v>23</v>
      </c>
      <c r="D767" s="22">
        <f>MIN(F767:S767)</f>
        <v>1623.7317001627998</v>
      </c>
      <c r="E767" s="21">
        <f>MAX(F767:S767)</f>
        <v>1662.7192673933296</v>
      </c>
      <c r="F767" s="10"/>
      <c r="G767" s="14">
        <f>SUM(G741:O741)</f>
        <v>1662.7192673933296</v>
      </c>
      <c r="H767" s="14">
        <f>SUM(H741:P741)</f>
        <v>1623.7317001627998</v>
      </c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</row>
    <row r="768" spans="1:19" s="1" customFormat="1">
      <c r="A768" s="7"/>
      <c r="B768" s="10"/>
      <c r="C768" s="10"/>
      <c r="D768" s="20"/>
      <c r="E768" s="2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</row>
    <row r="769" spans="1:19" s="1" customFormat="1">
      <c r="A769" s="7"/>
      <c r="B769" s="10">
        <v>10</v>
      </c>
      <c r="C769" s="10" t="s">
        <v>24</v>
      </c>
      <c r="D769" s="21">
        <f>MIN(F769:S769)</f>
        <v>1673.5398466420484</v>
      </c>
      <c r="E769" s="22">
        <f>MAX(F769:S769)</f>
        <v>1673.5398466420484</v>
      </c>
      <c r="F769" s="10"/>
      <c r="G769" s="10"/>
      <c r="H769" s="10"/>
      <c r="I769" s="14">
        <f>SUM(I741:R741)</f>
        <v>1673.5398466420484</v>
      </c>
      <c r="J769" s="14" t="s">
        <v>6</v>
      </c>
      <c r="K769" s="14" t="s">
        <v>6</v>
      </c>
      <c r="L769" s="14" t="s">
        <v>6</v>
      </c>
      <c r="M769" s="14" t="s">
        <v>6</v>
      </c>
      <c r="N769" s="14" t="s">
        <v>6</v>
      </c>
      <c r="O769" s="10"/>
      <c r="P769" s="10"/>
      <c r="Q769" s="10"/>
      <c r="R769" s="10"/>
      <c r="S769" s="10"/>
    </row>
    <row r="770" spans="1:19" s="1" customFormat="1">
      <c r="A770" s="7"/>
      <c r="B770" s="10">
        <v>10</v>
      </c>
      <c r="C770" s="10" t="s">
        <v>25</v>
      </c>
      <c r="D770" s="22">
        <f>MIN(F770:S770)</f>
        <v>1742.9213855271744</v>
      </c>
      <c r="E770" s="23">
        <f>MAX(F770:S770)</f>
        <v>1782.9162617038501</v>
      </c>
      <c r="F770" s="14">
        <f>SUM(F741:O741)</f>
        <v>1782.9162617038501</v>
      </c>
      <c r="G770" s="14">
        <f>SUM(G741:P741)</f>
        <v>1770.4056114560217</v>
      </c>
      <c r="H770" s="14">
        <f>SUM(H741:Q741)</f>
        <v>1742.9213855271744</v>
      </c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</row>
    <row r="771" spans="1:19" s="1" customFormat="1">
      <c r="A771" s="7"/>
      <c r="B771" s="10"/>
      <c r="C771" s="10"/>
      <c r="D771" s="20"/>
      <c r="E771" s="2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</row>
    <row r="772" spans="1:19" s="1" customFormat="1">
      <c r="A772" s="7"/>
      <c r="B772" s="10">
        <v>11</v>
      </c>
      <c r="C772" s="10" t="s">
        <v>26</v>
      </c>
      <c r="D772" s="23">
        <f>MIN(F772:S772)</f>
        <v>1889.5952968203962</v>
      </c>
      <c r="E772" s="21">
        <f>MAX(F772:S772)</f>
        <v>1946.6344883041929</v>
      </c>
      <c r="F772" s="14">
        <f>SUM(F741:P741)</f>
        <v>1890.6026057665422</v>
      </c>
      <c r="G772" s="14">
        <f>SUM(G741:Q741)</f>
        <v>1889.5952968203962</v>
      </c>
      <c r="H772" s="14">
        <f>SUM(H741:R741)</f>
        <v>1946.6344883041929</v>
      </c>
      <c r="I772" s="14" t="s">
        <v>6</v>
      </c>
      <c r="J772" s="14" t="s">
        <v>6</v>
      </c>
      <c r="K772" s="14" t="s">
        <v>6</v>
      </c>
      <c r="L772" s="14" t="s">
        <v>6</v>
      </c>
      <c r="M772" s="14" t="s">
        <v>6</v>
      </c>
      <c r="N772" s="14" t="s">
        <v>6</v>
      </c>
      <c r="O772" s="10"/>
      <c r="P772" s="10"/>
      <c r="Q772" s="10"/>
      <c r="R772" s="10"/>
      <c r="S772" s="10"/>
    </row>
    <row r="773" spans="1:19" s="1" customFormat="1">
      <c r="A773" s="7"/>
      <c r="B773" s="10">
        <v>11</v>
      </c>
      <c r="C773" s="10" t="s">
        <v>27</v>
      </c>
      <c r="D773" s="20" t="s">
        <v>28</v>
      </c>
      <c r="E773" s="20" t="s">
        <v>28</v>
      </c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</row>
    <row r="774" spans="1:19" s="1" customFormat="1">
      <c r="A774" s="7"/>
      <c r="B774" s="10"/>
      <c r="C774" s="10"/>
      <c r="D774" s="20"/>
      <c r="E774" s="2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</row>
    <row r="775" spans="1:19" s="1" customFormat="1">
      <c r="A775" s="7"/>
      <c r="B775" s="10">
        <v>12</v>
      </c>
      <c r="C775" s="10" t="s">
        <v>29</v>
      </c>
      <c r="D775" s="21">
        <f>MIN(F775:S775)</f>
        <v>2009.7922911309167</v>
      </c>
      <c r="E775" s="21">
        <f>MAX(F775:S775)</f>
        <v>2093.3083995974148</v>
      </c>
      <c r="F775" s="14">
        <f>SUM(F741:Q741)</f>
        <v>2009.7922911309167</v>
      </c>
      <c r="G775" s="14">
        <f>SUM(G741:R741)</f>
        <v>2093.3083995974148</v>
      </c>
      <c r="H775" s="14" t="s">
        <v>6</v>
      </c>
      <c r="I775" s="14" t="s">
        <v>6</v>
      </c>
      <c r="J775" s="14" t="s">
        <v>6</v>
      </c>
      <c r="K775" s="14" t="s">
        <v>6</v>
      </c>
      <c r="L775" s="14" t="s">
        <v>6</v>
      </c>
      <c r="M775" s="14" t="s">
        <v>6</v>
      </c>
      <c r="N775" s="14" t="s">
        <v>6</v>
      </c>
      <c r="O775" s="10"/>
      <c r="P775" s="10"/>
      <c r="Q775" s="10"/>
      <c r="R775" s="10"/>
      <c r="S775" s="10"/>
    </row>
    <row r="776" spans="1:19" s="1" customFormat="1">
      <c r="A776" s="7"/>
      <c r="B776" s="10">
        <v>12</v>
      </c>
      <c r="C776" s="10" t="s">
        <v>30</v>
      </c>
      <c r="D776" s="20" t="s">
        <v>28</v>
      </c>
      <c r="E776" s="20" t="s">
        <v>28</v>
      </c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</row>
    <row r="777" spans="1:19" s="1" customFormat="1">
      <c r="A777" s="7"/>
      <c r="B777" s="10"/>
      <c r="C777" s="10"/>
      <c r="D777" s="20"/>
      <c r="E777" s="2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</row>
    <row r="778" spans="1:19" s="1" customFormat="1">
      <c r="A778" s="7"/>
      <c r="B778" s="10">
        <v>13</v>
      </c>
      <c r="C778" s="10" t="s">
        <v>31</v>
      </c>
      <c r="D778" s="21">
        <f>MIN(F778:S778)</f>
        <v>2213.5053939079353</v>
      </c>
      <c r="E778" s="21">
        <f>MAX(F778:S778)</f>
        <v>2213.5053939079353</v>
      </c>
      <c r="F778" s="14">
        <f>SUM(F741:R741)</f>
        <v>2213.5053939079353</v>
      </c>
      <c r="G778" s="14" t="s">
        <v>6</v>
      </c>
      <c r="H778" s="14" t="s">
        <v>6</v>
      </c>
      <c r="I778" s="14" t="s">
        <v>6</v>
      </c>
      <c r="J778" s="14" t="s">
        <v>6</v>
      </c>
      <c r="K778" s="14" t="s">
        <v>6</v>
      </c>
      <c r="L778" s="14" t="s">
        <v>6</v>
      </c>
      <c r="M778" s="14" t="s">
        <v>6</v>
      </c>
      <c r="N778" s="14" t="s">
        <v>6</v>
      </c>
      <c r="O778" s="10"/>
      <c r="P778" s="10"/>
      <c r="Q778" s="10"/>
      <c r="R778" s="10"/>
      <c r="S778" s="10"/>
    </row>
    <row r="779" spans="1:19" s="1" customFormat="1">
      <c r="A779" s="7"/>
      <c r="B779" s="10">
        <v>13</v>
      </c>
      <c r="C779" s="10" t="s">
        <v>32</v>
      </c>
      <c r="D779" s="20" t="s">
        <v>28</v>
      </c>
      <c r="E779" s="20" t="s">
        <v>28</v>
      </c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</row>
    <row r="780" spans="1:19" s="1" customFormat="1">
      <c r="A780" s="7"/>
      <c r="B780" s="10"/>
      <c r="C780" s="10"/>
      <c r="D780" s="20"/>
      <c r="E780" s="2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</row>
    <row r="781" spans="1:19" s="1" customFormat="1">
      <c r="A781" s="8" t="s">
        <v>0</v>
      </c>
      <c r="B781" s="16"/>
      <c r="C781" s="16" t="s">
        <v>33</v>
      </c>
      <c r="D781" s="3" t="s">
        <v>1</v>
      </c>
      <c r="E781" s="3"/>
      <c r="F781" s="12">
        <v>198</v>
      </c>
      <c r="G781" s="12">
        <v>207</v>
      </c>
      <c r="H781" s="12">
        <v>220</v>
      </c>
      <c r="I781" s="12">
        <v>267</v>
      </c>
      <c r="J781" s="12">
        <v>288</v>
      </c>
      <c r="K781" s="12">
        <v>304</v>
      </c>
      <c r="L781" s="12">
        <v>328</v>
      </c>
      <c r="M781" s="12">
        <v>399</v>
      </c>
      <c r="N781" s="12">
        <v>423</v>
      </c>
      <c r="O781" s="12">
        <v>456</v>
      </c>
      <c r="P781" s="12">
        <v>541</v>
      </c>
      <c r="Q781" s="12">
        <v>586</v>
      </c>
      <c r="R781" s="12">
        <v>622</v>
      </c>
      <c r="S781" s="12">
        <v>664</v>
      </c>
    </row>
    <row r="782" spans="1:19" s="1" customFormat="1">
      <c r="A782" s="9"/>
      <c r="B782" s="17"/>
      <c r="C782" s="17"/>
      <c r="D782" s="24"/>
      <c r="E782" s="24"/>
      <c r="F782" s="14">
        <f>F784</f>
        <v>76.956404903660058</v>
      </c>
      <c r="G782" s="14">
        <f>G784</f>
        <v>105.44730723040324</v>
      </c>
      <c r="H782" s="14">
        <f>H785</f>
        <v>335.20346179547926</v>
      </c>
      <c r="I782" s="14">
        <f>I784</f>
        <v>131.07488370571244</v>
      </c>
      <c r="J782" s="14">
        <f>J784</f>
        <v>93.603014401529492</v>
      </c>
      <c r="K782" s="14">
        <f>K784</f>
        <v>131.54938940940025</v>
      </c>
      <c r="L782" s="14">
        <f>L785</f>
        <v>339.23151792512078</v>
      </c>
      <c r="M782" s="14">
        <f>M784</f>
        <v>101.12270027712657</v>
      </c>
      <c r="N782" s="14">
        <f>N784</f>
        <v>130.05139325375268</v>
      </c>
      <c r="O782" s="14">
        <f>O785</f>
        <v>295.9137235944936</v>
      </c>
      <c r="P782" s="14">
        <f>P784</f>
        <v>138.32648471452154</v>
      </c>
      <c r="Q782" s="14">
        <f>Q784</f>
        <v>103.21669885002751</v>
      </c>
      <c r="R782" s="14">
        <f>R784</f>
        <v>113.12239345958869</v>
      </c>
      <c r="S782" s="10"/>
    </row>
    <row r="783" spans="1:19" s="1" customFormat="1">
      <c r="A783" s="8"/>
      <c r="B783" s="16" t="s">
        <v>2</v>
      </c>
      <c r="C783" s="16" t="s">
        <v>3</v>
      </c>
      <c r="D783" s="5" t="s">
        <v>4</v>
      </c>
      <c r="E783" s="5" t="s">
        <v>5</v>
      </c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</row>
    <row r="784" spans="1:19" s="1" customFormat="1">
      <c r="A784" s="7"/>
      <c r="B784" s="10">
        <v>1</v>
      </c>
      <c r="C784" s="10" t="s">
        <v>7</v>
      </c>
      <c r="D784" s="21">
        <f>MIN(F784:S784)</f>
        <v>76.956404903660058</v>
      </c>
      <c r="E784" s="22">
        <f>MAX(F784:S784)</f>
        <v>138.32648471452154</v>
      </c>
      <c r="F784" s="14">
        <f>LOG(G781/F781,2^(1/1200))</f>
        <v>76.956404903660058</v>
      </c>
      <c r="G784" s="14">
        <f>LOG(H781/G781,2^(1/1200))</f>
        <v>105.44730723040324</v>
      </c>
      <c r="H784" s="10"/>
      <c r="I784" s="14">
        <f>LOG(J781/I781,2^(1/1200))</f>
        <v>131.07488370571244</v>
      </c>
      <c r="J784" s="14">
        <f>LOG(K781/J781,2^(1/1200))</f>
        <v>93.603014401529492</v>
      </c>
      <c r="K784" s="14">
        <f>LOG(L781/K781,2^(1/1200))</f>
        <v>131.54938940940025</v>
      </c>
      <c r="L784" s="10"/>
      <c r="M784" s="14">
        <f>LOG(N781/M781,2^(1/1200))</f>
        <v>101.12270027712657</v>
      </c>
      <c r="N784" s="14">
        <f>LOG(O781/N781,2^(1/1200))</f>
        <v>130.05139325375268</v>
      </c>
      <c r="O784" s="10"/>
      <c r="P784" s="14">
        <f>LOG(Q781/P781,2^(1/1200))</f>
        <v>138.32648471452154</v>
      </c>
      <c r="Q784" s="14">
        <f>LOG(R781/Q781,2^(1/1200))</f>
        <v>103.21669885002751</v>
      </c>
      <c r="R784" s="14">
        <f>LOG(S781/R781,2^(1/1200))</f>
        <v>113.12239345958869</v>
      </c>
      <c r="S784" s="10"/>
    </row>
    <row r="785" spans="1:19" s="1" customFormat="1">
      <c r="A785" s="7"/>
      <c r="B785" s="10">
        <v>1</v>
      </c>
      <c r="C785" s="10" t="s">
        <v>8</v>
      </c>
      <c r="D785" s="22">
        <f>MIN(F785:S785)</f>
        <v>295.9137235944936</v>
      </c>
      <c r="E785" s="21">
        <f>MAX(F785:S785)</f>
        <v>339.23151792512078</v>
      </c>
      <c r="F785" s="14"/>
      <c r="G785" s="14"/>
      <c r="H785" s="14">
        <f>LOG(I781/H781,2^(1/1200))</f>
        <v>335.20346179547926</v>
      </c>
      <c r="I785" s="14"/>
      <c r="J785" s="14"/>
      <c r="K785" s="14"/>
      <c r="L785" s="14">
        <f>LOG(M781/L781,2^(1/1200))</f>
        <v>339.23151792512078</v>
      </c>
      <c r="M785" s="14"/>
      <c r="N785" s="14"/>
      <c r="O785" s="14">
        <f>LOG(P781/O781,2^(1/1200))</f>
        <v>295.9137235944936</v>
      </c>
      <c r="P785" s="14"/>
      <c r="Q785" s="14"/>
      <c r="R785" s="14"/>
      <c r="S785" s="10"/>
    </row>
    <row r="786" spans="1:19" s="1" customFormat="1">
      <c r="A786" s="7"/>
      <c r="B786" s="10"/>
      <c r="C786" s="10"/>
      <c r="D786" s="21"/>
      <c r="E786" s="21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0"/>
    </row>
    <row r="787" spans="1:19" s="1" customFormat="1">
      <c r="A787" s="7"/>
      <c r="B787" s="10">
        <v>2</v>
      </c>
      <c r="C787" s="10" t="s">
        <v>9</v>
      </c>
      <c r="D787" s="21">
        <f>MIN(F787:S787)</f>
        <v>182.40371213406331</v>
      </c>
      <c r="E787" s="22">
        <f>MAX(F787:S787)</f>
        <v>241.54318356454905</v>
      </c>
      <c r="F787" s="14">
        <f>F784+G784</f>
        <v>182.40371213406331</v>
      </c>
      <c r="G787" s="10"/>
      <c r="H787" s="10"/>
      <c r="I787" s="14">
        <f>I784+J784</f>
        <v>224.67789810724193</v>
      </c>
      <c r="J787" s="14">
        <f>J784+K784</f>
        <v>225.15240381092974</v>
      </c>
      <c r="K787" s="10"/>
      <c r="L787" s="10"/>
      <c r="M787" s="14">
        <f>M784+N784</f>
        <v>231.17409353087925</v>
      </c>
      <c r="N787" s="10"/>
      <c r="O787" s="10"/>
      <c r="P787" s="14">
        <f>P784+Q784</f>
        <v>241.54318356454905</v>
      </c>
      <c r="Q787" s="14">
        <f>Q784+R784</f>
        <v>216.33909230961621</v>
      </c>
      <c r="R787" s="14" t="s">
        <v>6</v>
      </c>
      <c r="S787" s="10"/>
    </row>
    <row r="788" spans="1:19" s="1" customFormat="1">
      <c r="A788" s="7"/>
      <c r="B788" s="10">
        <v>2</v>
      </c>
      <c r="C788" s="10" t="s">
        <v>10</v>
      </c>
      <c r="D788" s="22">
        <f>MIN(F788:S788)</f>
        <v>425.96511684824628</v>
      </c>
      <c r="E788" s="21">
        <f>MAX(F788:S788)</f>
        <v>470.78090733452103</v>
      </c>
      <c r="F788" s="10"/>
      <c r="G788" s="14">
        <f>G784+H785</f>
        <v>440.65076902588248</v>
      </c>
      <c r="H788" s="14">
        <f>H785+I784</f>
        <v>466.27834550119167</v>
      </c>
      <c r="I788" s="10"/>
      <c r="J788" s="10"/>
      <c r="K788" s="14">
        <f>K784+L785</f>
        <v>470.78090733452103</v>
      </c>
      <c r="L788" s="14">
        <f>L785+M784</f>
        <v>440.35421820224735</v>
      </c>
      <c r="M788" s="10"/>
      <c r="N788" s="14">
        <f>N784+O785</f>
        <v>425.96511684824628</v>
      </c>
      <c r="O788" s="14">
        <f>O785+P784</f>
        <v>434.24020830901515</v>
      </c>
      <c r="P788" s="10"/>
      <c r="Q788" s="10"/>
      <c r="R788" s="10"/>
      <c r="S788" s="10"/>
    </row>
    <row r="789" spans="1:19" s="1" customFormat="1">
      <c r="A789" s="7"/>
      <c r="B789" s="10"/>
      <c r="C789" s="10"/>
      <c r="D789" s="21"/>
      <c r="E789" s="21"/>
      <c r="F789" s="10"/>
      <c r="G789" s="14"/>
      <c r="H789" s="14"/>
      <c r="I789" s="10"/>
      <c r="J789" s="10"/>
      <c r="K789" s="14"/>
      <c r="L789" s="14"/>
      <c r="M789" s="10"/>
      <c r="N789" s="14"/>
      <c r="O789" s="14"/>
      <c r="P789" s="10"/>
      <c r="Q789" s="10"/>
      <c r="R789" s="10"/>
      <c r="S789" s="10"/>
    </row>
    <row r="790" spans="1:19" s="1" customFormat="1">
      <c r="A790" s="7"/>
      <c r="B790" s="10">
        <v>3</v>
      </c>
      <c r="C790" s="10" t="s">
        <v>11</v>
      </c>
      <c r="D790" s="21">
        <f>MIN(F790:S790)</f>
        <v>354.66557702413775</v>
      </c>
      <c r="E790" s="22">
        <f>MAX(F790:S790)</f>
        <v>356.22728751664215</v>
      </c>
      <c r="F790" s="10"/>
      <c r="G790" s="10"/>
      <c r="H790" s="10"/>
      <c r="I790" s="14">
        <f>I782+J782+K782</f>
        <v>356.22728751664215</v>
      </c>
      <c r="J790" s="10"/>
      <c r="K790" s="10"/>
      <c r="L790" s="10"/>
      <c r="M790" s="10"/>
      <c r="N790" s="10"/>
      <c r="O790" s="10"/>
      <c r="P790" s="14">
        <f>P782+Q782+R782</f>
        <v>354.66557702413775</v>
      </c>
      <c r="Q790" s="14"/>
      <c r="R790" s="10"/>
      <c r="S790" s="10"/>
    </row>
    <row r="791" spans="1:19" s="1" customFormat="1">
      <c r="A791" s="7"/>
      <c r="B791" s="10">
        <v>3</v>
      </c>
      <c r="C791" s="10" t="s">
        <v>12</v>
      </c>
      <c r="D791" s="22">
        <f>MIN(F791:S791)</f>
        <v>517.60717392954257</v>
      </c>
      <c r="E791" s="23">
        <f>MAX(F791:S791)</f>
        <v>571.90360761164766</v>
      </c>
      <c r="F791" s="14">
        <f>F782+G782+H782</f>
        <v>517.60717392954257</v>
      </c>
      <c r="G791" s="14">
        <f>G782+H782+I782</f>
        <v>571.72565273159489</v>
      </c>
      <c r="H791" s="14">
        <f>H782+I782+J782</f>
        <v>559.88135990272121</v>
      </c>
      <c r="I791" s="10"/>
      <c r="J791" s="14">
        <f t="shared" ref="J791:O791" si="57">J782+K782+L782</f>
        <v>564.38392173605052</v>
      </c>
      <c r="K791" s="14">
        <f t="shared" si="57"/>
        <v>571.90360761164766</v>
      </c>
      <c r="L791" s="14">
        <f t="shared" si="57"/>
        <v>570.40561145600009</v>
      </c>
      <c r="M791" s="14">
        <f t="shared" si="57"/>
        <v>527.08781712537279</v>
      </c>
      <c r="N791" s="14">
        <f t="shared" si="57"/>
        <v>564.29160156276782</v>
      </c>
      <c r="O791" s="14">
        <f t="shared" si="57"/>
        <v>537.45690715904266</v>
      </c>
      <c r="P791" s="10"/>
      <c r="Q791" s="10"/>
      <c r="R791" s="10"/>
      <c r="S791" s="10"/>
    </row>
    <row r="792" spans="1:19" s="1" customFormat="1">
      <c r="A792" s="7"/>
      <c r="B792" s="10"/>
      <c r="C792" s="10"/>
      <c r="D792" s="21"/>
      <c r="E792" s="21"/>
      <c r="F792" s="14"/>
      <c r="G792" s="14"/>
      <c r="H792" s="14"/>
      <c r="I792" s="10"/>
      <c r="J792" s="14"/>
      <c r="K792" s="14"/>
      <c r="L792" s="14"/>
      <c r="M792" s="14"/>
      <c r="N792" s="14"/>
      <c r="O792" s="14"/>
      <c r="P792" s="10"/>
      <c r="Q792" s="10"/>
      <c r="R792" s="10"/>
      <c r="S792" s="10"/>
    </row>
    <row r="793" spans="1:19" s="1" customFormat="1">
      <c r="A793" s="7"/>
      <c r="B793" s="10">
        <v>4</v>
      </c>
      <c r="C793" s="10" t="s">
        <v>13</v>
      </c>
      <c r="D793" s="23">
        <f>MIN(F793:S793)</f>
        <v>648.68205763525498</v>
      </c>
      <c r="E793" s="22">
        <f>MAX(F793:S793)</f>
        <v>701.95500086540028</v>
      </c>
      <c r="F793" s="14">
        <f t="shared" ref="F793:K793" si="58">SUM(F782:I782)</f>
        <v>648.68205763525498</v>
      </c>
      <c r="G793" s="14">
        <f t="shared" si="58"/>
        <v>665.32866713312433</v>
      </c>
      <c r="H793" s="14">
        <f t="shared" si="58"/>
        <v>691.43074931212141</v>
      </c>
      <c r="I793" s="14">
        <f t="shared" si="58"/>
        <v>695.45880544176293</v>
      </c>
      <c r="J793" s="14">
        <f t="shared" si="58"/>
        <v>665.50662201317709</v>
      </c>
      <c r="K793" s="14">
        <f t="shared" si="58"/>
        <v>701.95500086540028</v>
      </c>
      <c r="L793" s="10"/>
      <c r="M793" s="14">
        <f>SUM(M782:P782)</f>
        <v>665.41430183989428</v>
      </c>
      <c r="N793" s="14">
        <f>SUM(N782:Q782)</f>
        <v>667.50830041279528</v>
      </c>
      <c r="O793" s="14">
        <f>SUM(O782:R782)</f>
        <v>650.57930061863135</v>
      </c>
      <c r="P793" s="10"/>
      <c r="Q793" s="10"/>
      <c r="R793" s="10"/>
      <c r="S793" s="10"/>
    </row>
    <row r="794" spans="1:19" s="1" customFormat="1">
      <c r="A794" s="7"/>
      <c r="B794" s="10">
        <v>4</v>
      </c>
      <c r="C794" s="10" t="s">
        <v>14</v>
      </c>
      <c r="D794" s="22">
        <f>MIN(F794:S794)</f>
        <v>866.31933505049369</v>
      </c>
      <c r="E794" s="21">
        <f>MAX(F794:S794)</f>
        <v>866.31933505049369</v>
      </c>
      <c r="F794" s="10"/>
      <c r="G794" s="10"/>
      <c r="H794" s="10"/>
      <c r="I794" s="10"/>
      <c r="J794" s="10"/>
      <c r="K794" s="10"/>
      <c r="L794" s="14">
        <f>SUM(L782:O782)</f>
        <v>866.31933505049369</v>
      </c>
      <c r="M794" s="10"/>
      <c r="N794" s="10"/>
      <c r="O794" s="10"/>
      <c r="P794" s="10"/>
      <c r="Q794" s="10"/>
      <c r="R794" s="10"/>
      <c r="S794" s="10"/>
    </row>
    <row r="795" spans="1:19" s="1" customFormat="1">
      <c r="A795" s="7"/>
      <c r="B795" s="10"/>
      <c r="C795" s="10"/>
      <c r="D795" s="20"/>
      <c r="E795" s="2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</row>
    <row r="796" spans="1:19" s="1" customFormat="1">
      <c r="A796" s="7"/>
      <c r="B796" s="10">
        <v>5</v>
      </c>
      <c r="C796" s="10" t="s">
        <v>15</v>
      </c>
      <c r="D796" s="21">
        <f>MIN(F796:S796)</f>
        <v>742.28507203678441</v>
      </c>
      <c r="E796" s="22">
        <f>MAX(F796:S796)</f>
        <v>796.87805654252452</v>
      </c>
      <c r="F796" s="14">
        <f>SUM(F782:J782)</f>
        <v>742.28507203678441</v>
      </c>
      <c r="G796" s="14">
        <f>SUM(G782:K782)</f>
        <v>796.87805654252452</v>
      </c>
      <c r="H796" s="10"/>
      <c r="I796" s="14">
        <f>SUM(I782:M782)</f>
        <v>796.5815057188895</v>
      </c>
      <c r="J796" s="14">
        <f>SUM(J782:N782)</f>
        <v>795.55801526692971</v>
      </c>
      <c r="K796" s="10"/>
      <c r="L796" s="10"/>
      <c r="M796" s="14">
        <f>SUM(M782:Q782)</f>
        <v>768.63100068992185</v>
      </c>
      <c r="N796" s="14">
        <f>SUM(N782:R782)</f>
        <v>780.63069387238397</v>
      </c>
      <c r="O796" s="10"/>
      <c r="P796" s="10"/>
      <c r="Q796" s="10"/>
      <c r="R796" s="10"/>
      <c r="S796" s="10"/>
    </row>
    <row r="797" spans="1:19" s="1" customFormat="1">
      <c r="A797" s="7"/>
      <c r="B797" s="10">
        <v>5</v>
      </c>
      <c r="C797" s="10" t="s">
        <v>16</v>
      </c>
      <c r="D797" s="22">
        <f>MIN(F797:S797)</f>
        <v>997.86872445989388</v>
      </c>
      <c r="E797" s="21">
        <f>MAX(F797:S797)</f>
        <v>1030.6622672372423</v>
      </c>
      <c r="F797" s="10"/>
      <c r="G797" s="10"/>
      <c r="H797" s="14">
        <f>SUM(H782:L782)</f>
        <v>1030.6622672372423</v>
      </c>
      <c r="I797" s="10"/>
      <c r="J797" s="10"/>
      <c r="K797" s="14">
        <f>SUM(K782:O782)</f>
        <v>997.86872445989388</v>
      </c>
      <c r="L797" s="14">
        <f>SUM(L782:P782)</f>
        <v>1004.6458197650152</v>
      </c>
      <c r="M797" s="10"/>
      <c r="N797" s="10"/>
      <c r="O797" s="10"/>
      <c r="P797" s="10"/>
      <c r="Q797" s="10"/>
      <c r="R797" s="10"/>
      <c r="S797" s="10"/>
    </row>
    <row r="798" spans="1:19" s="1" customFormat="1">
      <c r="A798" s="7"/>
      <c r="B798" s="10"/>
      <c r="C798" s="10"/>
      <c r="D798" s="20"/>
      <c r="E798" s="2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</row>
    <row r="799" spans="1:19" s="1" customFormat="1">
      <c r="A799" s="7"/>
      <c r="B799" s="10">
        <v>6</v>
      </c>
      <c r="C799" s="10" t="s">
        <v>17</v>
      </c>
      <c r="D799" s="21">
        <f>MIN(F799:S799)</f>
        <v>873.8344614461846</v>
      </c>
      <c r="E799" s="22">
        <f>MAX(F799:S799)</f>
        <v>926.63289897264212</v>
      </c>
      <c r="F799" s="14">
        <f>SUM(F782:K782)</f>
        <v>873.8344614461846</v>
      </c>
      <c r="G799" s="10"/>
      <c r="H799" s="10"/>
      <c r="I799" s="14">
        <f>SUM(I782:N782)</f>
        <v>926.63289897264212</v>
      </c>
      <c r="J799" s="10"/>
      <c r="K799" s="10"/>
      <c r="L799" s="10"/>
      <c r="M799" s="14">
        <f>SUM(M782:R782)</f>
        <v>881.75339414951054</v>
      </c>
      <c r="N799" s="14" t="s">
        <v>6</v>
      </c>
      <c r="O799" s="10"/>
      <c r="P799" s="10"/>
      <c r="Q799" s="10"/>
      <c r="R799" s="10"/>
      <c r="S799" s="10"/>
    </row>
    <row r="800" spans="1:19" s="1" customFormat="1">
      <c r="A800" s="7"/>
      <c r="B800" s="10">
        <v>6</v>
      </c>
      <c r="C800" s="10" t="s">
        <v>18</v>
      </c>
      <c r="D800" s="22">
        <f>MIN(F800:S800)</f>
        <v>1091.4717388614233</v>
      </c>
      <c r="E800" s="21">
        <f>MAX(F800:S800)</f>
        <v>1136.1952091744154</v>
      </c>
      <c r="F800" s="10"/>
      <c r="G800" s="14">
        <f>SUM(G782:L782)</f>
        <v>1136.1095744676454</v>
      </c>
      <c r="H800" s="14">
        <f>SUM(H782:M782)</f>
        <v>1131.7849675143689</v>
      </c>
      <c r="I800" s="10"/>
      <c r="J800" s="14">
        <f>SUM(J782:O782)</f>
        <v>1091.4717388614233</v>
      </c>
      <c r="K800" s="14">
        <f>SUM(K782:P782)</f>
        <v>1136.1952091744154</v>
      </c>
      <c r="L800" s="14">
        <f>SUM(L782:Q782)</f>
        <v>1107.8625186150427</v>
      </c>
      <c r="M800" s="10"/>
      <c r="N800" s="10"/>
      <c r="O800" s="10"/>
      <c r="P800" s="10"/>
      <c r="Q800" s="10"/>
      <c r="R800" s="10"/>
      <c r="S800" s="10"/>
    </row>
    <row r="801" spans="1:19" s="1" customFormat="1">
      <c r="A801" s="7"/>
      <c r="B801" s="10"/>
      <c r="C801" s="10"/>
      <c r="D801" s="20"/>
      <c r="E801" s="2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</row>
    <row r="802" spans="1:19" s="1" customFormat="1">
      <c r="A802" s="7"/>
      <c r="B802" s="10">
        <v>7</v>
      </c>
      <c r="C802" s="10" t="s">
        <v>19</v>
      </c>
      <c r="D802" s="22">
        <f>MIN(F802:S802)</f>
        <v>1213.0659793713053</v>
      </c>
      <c r="E802" s="22">
        <f>MAX(F802:S802)</f>
        <v>1261.8363607681215</v>
      </c>
      <c r="F802" s="14">
        <f t="shared" ref="F802:L802" si="59">SUM(F782:L782)</f>
        <v>1213.0659793713053</v>
      </c>
      <c r="G802" s="14">
        <f t="shared" si="59"/>
        <v>1237.232274744772</v>
      </c>
      <c r="H802" s="14">
        <f t="shared" si="59"/>
        <v>1261.8363607681215</v>
      </c>
      <c r="I802" s="14">
        <f t="shared" si="59"/>
        <v>1222.5466225671357</v>
      </c>
      <c r="J802" s="14">
        <f t="shared" si="59"/>
        <v>1229.7982235759448</v>
      </c>
      <c r="K802" s="14">
        <f t="shared" si="59"/>
        <v>1239.4119080244429</v>
      </c>
      <c r="L802" s="14">
        <f t="shared" si="59"/>
        <v>1220.9849120746314</v>
      </c>
      <c r="M802" s="14" t="s">
        <v>6</v>
      </c>
      <c r="N802" s="14" t="s">
        <v>6</v>
      </c>
      <c r="O802" s="10"/>
      <c r="P802" s="10"/>
      <c r="Q802" s="10"/>
      <c r="R802" s="10"/>
      <c r="S802" s="10"/>
    </row>
    <row r="803" spans="1:19" s="1" customFormat="1">
      <c r="A803" s="7"/>
      <c r="B803" s="10"/>
      <c r="C803" s="10"/>
      <c r="D803" s="20"/>
      <c r="E803" s="2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</row>
    <row r="804" spans="1:19" s="1" customFormat="1">
      <c r="A804" s="7"/>
      <c r="B804" s="10">
        <v>8</v>
      </c>
      <c r="C804" s="10" t="s">
        <v>20</v>
      </c>
      <c r="D804" s="21">
        <f>MIN(F804:S804)</f>
        <v>1314.1886796484318</v>
      </c>
      <c r="E804" s="22">
        <f>MAX(F804:S804)</f>
        <v>1367.2836679985246</v>
      </c>
      <c r="F804" s="14">
        <f>SUM(F782:M782)</f>
        <v>1314.1886796484318</v>
      </c>
      <c r="G804" s="14">
        <f>SUM(G782:N782)</f>
        <v>1367.2836679985246</v>
      </c>
      <c r="H804" s="10"/>
      <c r="I804" s="14">
        <f>SUM(I782:P782)</f>
        <v>1360.8731072816572</v>
      </c>
      <c r="J804" s="14">
        <f>SUM(J782:Q782)</f>
        <v>1333.0149224259724</v>
      </c>
      <c r="K804" s="14">
        <f>SUM(K782:R782)</f>
        <v>1352.5343014840316</v>
      </c>
      <c r="L804" s="14" t="s">
        <v>6</v>
      </c>
      <c r="M804" s="14" t="s">
        <v>6</v>
      </c>
      <c r="N804" s="14" t="s">
        <v>6</v>
      </c>
      <c r="O804" s="10"/>
      <c r="P804" s="10"/>
      <c r="Q804" s="10"/>
      <c r="R804" s="10"/>
      <c r="S804" s="10"/>
    </row>
    <row r="805" spans="1:19" s="1" customFormat="1">
      <c r="A805" s="7"/>
      <c r="B805" s="10">
        <v>8</v>
      </c>
      <c r="C805" s="10" t="s">
        <v>21</v>
      </c>
      <c r="D805" s="22">
        <f>MIN(F805:S805)</f>
        <v>1557.7500843626151</v>
      </c>
      <c r="E805" s="21">
        <f>MAX(F805:S805)</f>
        <v>1557.7500843626151</v>
      </c>
      <c r="F805" s="10"/>
      <c r="G805" s="10"/>
      <c r="H805" s="14">
        <f>SUM(H782:O782)</f>
        <v>1557.7500843626151</v>
      </c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</row>
    <row r="806" spans="1:19" s="1" customFormat="1">
      <c r="A806" s="7"/>
      <c r="B806" s="10"/>
      <c r="C806" s="10"/>
      <c r="D806" s="20"/>
      <c r="E806" s="2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</row>
    <row r="807" spans="1:19" s="1" customFormat="1">
      <c r="A807" s="7"/>
      <c r="B807" s="10">
        <v>9</v>
      </c>
      <c r="C807" s="10" t="s">
        <v>22</v>
      </c>
      <c r="D807" s="21">
        <f>MIN(F807:S807)</f>
        <v>1444.2400729021845</v>
      </c>
      <c r="E807" s="22">
        <f>MAX(F807:S807)</f>
        <v>1464.0898061316848</v>
      </c>
      <c r="F807" s="14">
        <f>SUM(F782:N782)</f>
        <v>1444.2400729021845</v>
      </c>
      <c r="G807" s="10"/>
      <c r="H807" s="10"/>
      <c r="I807" s="14">
        <f>SUM(I782:Q782)</f>
        <v>1464.0898061316848</v>
      </c>
      <c r="J807" s="14">
        <f>SUM(J782:R782)</f>
        <v>1446.1373158855611</v>
      </c>
      <c r="K807" s="14" t="s">
        <v>6</v>
      </c>
      <c r="L807" s="14" t="s">
        <v>6</v>
      </c>
      <c r="M807" s="14" t="s">
        <v>6</v>
      </c>
      <c r="N807" s="14" t="s">
        <v>6</v>
      </c>
      <c r="O807" s="10"/>
      <c r="P807" s="10"/>
      <c r="Q807" s="10"/>
      <c r="R807" s="10"/>
      <c r="S807" s="10"/>
    </row>
    <row r="808" spans="1:19" s="1" customFormat="1">
      <c r="A808" s="7"/>
      <c r="B808" s="10">
        <v>9</v>
      </c>
      <c r="C808" s="10" t="s">
        <v>23</v>
      </c>
      <c r="D808" s="22">
        <f>MIN(F808:S808)</f>
        <v>1663.1973915930182</v>
      </c>
      <c r="E808" s="21">
        <f>MAX(F808:S808)</f>
        <v>1696.0765690771366</v>
      </c>
      <c r="F808" s="10"/>
      <c r="G808" s="14">
        <f>SUM(G782:O782)</f>
        <v>1663.1973915930182</v>
      </c>
      <c r="H808" s="14">
        <f>SUM(H782:P782)</f>
        <v>1696.0765690771366</v>
      </c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</row>
    <row r="809" spans="1:19" s="1" customFormat="1">
      <c r="A809" s="7"/>
      <c r="B809" s="10"/>
      <c r="C809" s="10"/>
      <c r="D809" s="20"/>
      <c r="E809" s="2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</row>
    <row r="810" spans="1:19" s="1" customFormat="1">
      <c r="A810" s="7"/>
      <c r="B810" s="10">
        <v>10</v>
      </c>
      <c r="C810" s="10" t="s">
        <v>24</v>
      </c>
      <c r="D810" s="21">
        <f>MIN(F810:S810)</f>
        <v>1577.2121995912735</v>
      </c>
      <c r="E810" s="22">
        <f>MAX(F810:S810)</f>
        <v>1577.2121995912735</v>
      </c>
      <c r="F810" s="10"/>
      <c r="G810" s="10"/>
      <c r="H810" s="10"/>
      <c r="I810" s="14">
        <f>SUM(I782:R782)</f>
        <v>1577.2121995912735</v>
      </c>
      <c r="J810" s="14" t="s">
        <v>6</v>
      </c>
      <c r="K810" s="14" t="s">
        <v>6</v>
      </c>
      <c r="L810" s="14" t="s">
        <v>6</v>
      </c>
      <c r="M810" s="14" t="s">
        <v>6</v>
      </c>
      <c r="N810" s="14" t="s">
        <v>6</v>
      </c>
      <c r="O810" s="10"/>
      <c r="P810" s="10"/>
      <c r="Q810" s="10"/>
      <c r="R810" s="10"/>
      <c r="S810" s="10"/>
    </row>
    <row r="811" spans="1:19" s="1" customFormat="1">
      <c r="A811" s="7"/>
      <c r="B811" s="10">
        <v>10</v>
      </c>
      <c r="C811" s="10" t="s">
        <v>25</v>
      </c>
      <c r="D811" s="22">
        <f>MIN(F811:S811)</f>
        <v>1740.1537964966781</v>
      </c>
      <c r="E811" s="23">
        <f>MAX(F811:S811)</f>
        <v>1801.5238763075397</v>
      </c>
      <c r="F811" s="14">
        <f>SUM(F782:O782)</f>
        <v>1740.1537964966781</v>
      </c>
      <c r="G811" s="14">
        <f>SUM(G782:P782)</f>
        <v>1801.5238763075397</v>
      </c>
      <c r="H811" s="14">
        <f>SUM(H782:Q782)</f>
        <v>1799.2932679271642</v>
      </c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</row>
    <row r="812" spans="1:19" s="1" customFormat="1">
      <c r="A812" s="7"/>
      <c r="B812" s="10"/>
      <c r="C812" s="10"/>
      <c r="D812" s="20"/>
      <c r="E812" s="2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</row>
    <row r="813" spans="1:19" s="1" customFormat="1">
      <c r="A813" s="7"/>
      <c r="B813" s="10">
        <v>11</v>
      </c>
      <c r="C813" s="10" t="s">
        <v>26</v>
      </c>
      <c r="D813" s="23">
        <f>MIN(F813:S813)</f>
        <v>1878.4802812111996</v>
      </c>
      <c r="E813" s="21">
        <f>MAX(F813:S813)</f>
        <v>1912.4156613867528</v>
      </c>
      <c r="F813" s="14">
        <f>SUM(F782:P782)</f>
        <v>1878.4802812111996</v>
      </c>
      <c r="G813" s="14">
        <f>SUM(G782:Q782)</f>
        <v>1904.7405751575673</v>
      </c>
      <c r="H813" s="14">
        <f>SUM(H782:R782)</f>
        <v>1912.4156613867528</v>
      </c>
      <c r="I813" s="14" t="s">
        <v>6</v>
      </c>
      <c r="J813" s="14" t="s">
        <v>6</v>
      </c>
      <c r="K813" s="14" t="s">
        <v>6</v>
      </c>
      <c r="L813" s="14" t="s">
        <v>6</v>
      </c>
      <c r="M813" s="14" t="s">
        <v>6</v>
      </c>
      <c r="N813" s="14" t="s">
        <v>6</v>
      </c>
      <c r="O813" s="10"/>
      <c r="P813" s="10"/>
      <c r="Q813" s="10"/>
      <c r="R813" s="10"/>
      <c r="S813" s="10"/>
    </row>
    <row r="814" spans="1:19" s="1" customFormat="1">
      <c r="A814" s="7"/>
      <c r="B814" s="10">
        <v>11</v>
      </c>
      <c r="C814" s="10" t="s">
        <v>27</v>
      </c>
      <c r="D814" s="20" t="s">
        <v>28</v>
      </c>
      <c r="E814" s="20" t="s">
        <v>28</v>
      </c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</row>
    <row r="815" spans="1:19" s="1" customFormat="1">
      <c r="A815" s="7"/>
      <c r="B815" s="10"/>
      <c r="C815" s="10"/>
      <c r="D815" s="20"/>
      <c r="E815" s="2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</row>
    <row r="816" spans="1:19" s="1" customFormat="1">
      <c r="A816" s="7"/>
      <c r="B816" s="10">
        <v>12</v>
      </c>
      <c r="C816" s="10" t="s">
        <v>29</v>
      </c>
      <c r="D816" s="21">
        <f>MIN(F816:S816)</f>
        <v>1981.6969800612271</v>
      </c>
      <c r="E816" s="21">
        <f>MAX(F816:S816)</f>
        <v>2017.862968617156</v>
      </c>
      <c r="F816" s="14">
        <f>SUM(F782:Q782)</f>
        <v>1981.6969800612271</v>
      </c>
      <c r="G816" s="14">
        <f>SUM(G782:R782)</f>
        <v>2017.862968617156</v>
      </c>
      <c r="H816" s="14" t="s">
        <v>6</v>
      </c>
      <c r="I816" s="14" t="s">
        <v>6</v>
      </c>
      <c r="J816" s="14" t="s">
        <v>6</v>
      </c>
      <c r="K816" s="14" t="s">
        <v>6</v>
      </c>
      <c r="L816" s="14" t="s">
        <v>6</v>
      </c>
      <c r="M816" s="14" t="s">
        <v>6</v>
      </c>
      <c r="N816" s="14" t="s">
        <v>6</v>
      </c>
      <c r="O816" s="10"/>
      <c r="P816" s="10"/>
      <c r="Q816" s="10"/>
      <c r="R816" s="10"/>
      <c r="S816" s="10"/>
    </row>
    <row r="817" spans="1:19" s="1" customFormat="1">
      <c r="A817" s="7"/>
      <c r="B817" s="10">
        <v>12</v>
      </c>
      <c r="C817" s="10" t="s">
        <v>30</v>
      </c>
      <c r="D817" s="20" t="s">
        <v>28</v>
      </c>
      <c r="E817" s="20" t="s">
        <v>28</v>
      </c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</row>
    <row r="818" spans="1:19" s="1" customFormat="1">
      <c r="A818" s="7"/>
      <c r="B818" s="10"/>
      <c r="C818" s="10"/>
      <c r="D818" s="20"/>
      <c r="E818" s="2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</row>
    <row r="819" spans="1:19" s="1" customFormat="1">
      <c r="A819" s="7"/>
      <c r="B819" s="10">
        <v>13</v>
      </c>
      <c r="C819" s="10" t="s">
        <v>31</v>
      </c>
      <c r="D819" s="21">
        <f>MIN(F819:S819)</f>
        <v>2094.819373520816</v>
      </c>
      <c r="E819" s="21">
        <f>MAX(F819:S819)</f>
        <v>2094.819373520816</v>
      </c>
      <c r="F819" s="14">
        <f>SUM(F782:R782)</f>
        <v>2094.819373520816</v>
      </c>
      <c r="G819" s="14" t="s">
        <v>6</v>
      </c>
      <c r="H819" s="14" t="s">
        <v>6</v>
      </c>
      <c r="I819" s="14" t="s">
        <v>6</v>
      </c>
      <c r="J819" s="14" t="s">
        <v>6</v>
      </c>
      <c r="K819" s="14" t="s">
        <v>6</v>
      </c>
      <c r="L819" s="14" t="s">
        <v>6</v>
      </c>
      <c r="M819" s="14" t="s">
        <v>6</v>
      </c>
      <c r="N819" s="14" t="s">
        <v>6</v>
      </c>
      <c r="O819" s="10"/>
      <c r="P819" s="10"/>
      <c r="Q819" s="10"/>
      <c r="R819" s="10"/>
      <c r="S819" s="10"/>
    </row>
    <row r="820" spans="1:19" s="1" customFormat="1">
      <c r="A820" s="7"/>
      <c r="B820" s="10">
        <v>13</v>
      </c>
      <c r="C820" s="10" t="s">
        <v>32</v>
      </c>
      <c r="D820" s="20" t="s">
        <v>28</v>
      </c>
      <c r="E820" s="20" t="s">
        <v>28</v>
      </c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</row>
    <row r="821" spans="1:19" s="1" customFormat="1">
      <c r="A821" s="7"/>
      <c r="B821" s="10"/>
      <c r="C821" s="10"/>
      <c r="D821" s="20"/>
      <c r="E821" s="2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</row>
    <row r="822" spans="1:19" s="1" customFormat="1">
      <c r="A822" s="8" t="s">
        <v>0</v>
      </c>
      <c r="B822" s="16"/>
      <c r="C822" s="16" t="s">
        <v>34</v>
      </c>
      <c r="D822" s="3" t="s">
        <v>1</v>
      </c>
      <c r="E822" s="3"/>
      <c r="F822" s="12">
        <v>214</v>
      </c>
      <c r="G822" s="12">
        <v>224</v>
      </c>
      <c r="H822" s="12">
        <v>248</v>
      </c>
      <c r="I822" s="12">
        <v>293</v>
      </c>
      <c r="J822" s="12">
        <v>308</v>
      </c>
      <c r="K822" s="12">
        <v>331</v>
      </c>
      <c r="L822" s="12">
        <v>365</v>
      </c>
      <c r="M822" s="12">
        <v>432</v>
      </c>
      <c r="N822" s="12">
        <v>458</v>
      </c>
      <c r="O822" s="12">
        <v>500</v>
      </c>
      <c r="P822" s="12">
        <v>596</v>
      </c>
      <c r="Q822" s="12">
        <v>624</v>
      </c>
      <c r="R822" s="12">
        <v>670</v>
      </c>
      <c r="S822" s="12">
        <v>735</v>
      </c>
    </row>
    <row r="823" spans="1:19" s="1" customFormat="1">
      <c r="A823" s="9"/>
      <c r="B823" s="17"/>
      <c r="C823" s="17"/>
      <c r="D823" s="24"/>
      <c r="E823" s="24"/>
      <c r="F823" s="14">
        <f>F825</f>
        <v>79.065522787749842</v>
      </c>
      <c r="G823" s="14">
        <f>G825</f>
        <v>176.2096659951286</v>
      </c>
      <c r="H823" s="14">
        <f>H826</f>
        <v>288.67265284245235</v>
      </c>
      <c r="I823" s="14">
        <f>I825</f>
        <v>86.435623527185911</v>
      </c>
      <c r="J823" s="14">
        <f>J825</f>
        <v>124.68103933478184</v>
      </c>
      <c r="K823" s="14">
        <f>K825</f>
        <v>169.27829635219737</v>
      </c>
      <c r="L823" s="14">
        <f>L826</f>
        <v>291.76181807531202</v>
      </c>
      <c r="M823" s="14">
        <f>M825</f>
        <v>101.17954312017218</v>
      </c>
      <c r="N823" s="14">
        <f>N825</f>
        <v>151.89659587817465</v>
      </c>
      <c r="O823" s="14">
        <f>O826</f>
        <v>304.06108296009484</v>
      </c>
      <c r="P823" s="14">
        <f>P825</f>
        <v>79.480438080105628</v>
      </c>
      <c r="Q823" s="14">
        <f>Q825</f>
        <v>123.13807977946588</v>
      </c>
      <c r="R823" s="14">
        <f>R825</f>
        <v>160.29978525431318</v>
      </c>
      <c r="S823" s="10"/>
    </row>
    <row r="824" spans="1:19" s="1" customFormat="1">
      <c r="A824" s="8"/>
      <c r="B824" s="16" t="s">
        <v>2</v>
      </c>
      <c r="C824" s="16" t="s">
        <v>3</v>
      </c>
      <c r="D824" s="5" t="s">
        <v>4</v>
      </c>
      <c r="E824" s="5" t="s">
        <v>5</v>
      </c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</row>
    <row r="825" spans="1:19" s="1" customFormat="1">
      <c r="A825" s="7"/>
      <c r="B825" s="10">
        <v>1</v>
      </c>
      <c r="C825" s="10" t="s">
        <v>7</v>
      </c>
      <c r="D825" s="21">
        <f>MIN(F825:S825)</f>
        <v>79.065522787749842</v>
      </c>
      <c r="E825" s="22">
        <f>MAX(F825:S825)</f>
        <v>176.2096659951286</v>
      </c>
      <c r="F825" s="14">
        <f>LOG(G822/F822,2^(1/1200))</f>
        <v>79.065522787749842</v>
      </c>
      <c r="G825" s="14">
        <f>LOG(H822/G822,2^(1/1200))</f>
        <v>176.2096659951286</v>
      </c>
      <c r="H825" s="10"/>
      <c r="I825" s="14">
        <f>LOG(J822/I822,2^(1/1200))</f>
        <v>86.435623527185911</v>
      </c>
      <c r="J825" s="14">
        <f>LOG(K822/J822,2^(1/1200))</f>
        <v>124.68103933478184</v>
      </c>
      <c r="K825" s="14">
        <f>LOG(L822/K822,2^(1/1200))</f>
        <v>169.27829635219737</v>
      </c>
      <c r="L825" s="10"/>
      <c r="M825" s="14">
        <f>LOG(N822/M822,2^(1/1200))</f>
        <v>101.17954312017218</v>
      </c>
      <c r="N825" s="14">
        <f>LOG(O822/N822,2^(1/1200))</f>
        <v>151.89659587817465</v>
      </c>
      <c r="O825" s="10"/>
      <c r="P825" s="14">
        <f>LOG(Q822/P822,2^(1/1200))</f>
        <v>79.480438080105628</v>
      </c>
      <c r="Q825" s="14">
        <f>LOG(R822/Q822,2^(1/1200))</f>
        <v>123.13807977946588</v>
      </c>
      <c r="R825" s="14">
        <f>LOG(S822/R822,2^(1/1200))</f>
        <v>160.29978525431318</v>
      </c>
      <c r="S825" s="10"/>
    </row>
    <row r="826" spans="1:19" s="1" customFormat="1">
      <c r="A826" s="7"/>
      <c r="B826" s="10">
        <v>1</v>
      </c>
      <c r="C826" s="10" t="s">
        <v>8</v>
      </c>
      <c r="D826" s="22">
        <f>MIN(F826:S826)</f>
        <v>288.67265284245235</v>
      </c>
      <c r="E826" s="21">
        <f>MAX(F826:S826)</f>
        <v>304.06108296009484</v>
      </c>
      <c r="F826" s="14"/>
      <c r="G826" s="14"/>
      <c r="H826" s="14">
        <f>LOG(I822/H822,2^(1/1200))</f>
        <v>288.67265284245235</v>
      </c>
      <c r="I826" s="14"/>
      <c r="J826" s="14"/>
      <c r="K826" s="14"/>
      <c r="L826" s="14">
        <f>LOG(M822/L822,2^(1/1200))</f>
        <v>291.76181807531202</v>
      </c>
      <c r="M826" s="14"/>
      <c r="N826" s="14"/>
      <c r="O826" s="14">
        <f>LOG(P822/O822,2^(1/1200))</f>
        <v>304.06108296009484</v>
      </c>
      <c r="P826" s="14"/>
      <c r="Q826" s="14"/>
      <c r="R826" s="14"/>
      <c r="S826" s="10"/>
    </row>
    <row r="827" spans="1:19" s="1" customFormat="1">
      <c r="A827" s="7"/>
      <c r="B827" s="10"/>
      <c r="C827" s="10"/>
      <c r="D827" s="21"/>
      <c r="E827" s="21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0"/>
    </row>
    <row r="828" spans="1:19" s="1" customFormat="1">
      <c r="A828" s="7"/>
      <c r="B828" s="10">
        <v>2</v>
      </c>
      <c r="C828" s="10" t="s">
        <v>9</v>
      </c>
      <c r="D828" s="21">
        <f>MIN(F828:S828)</f>
        <v>202.61851785957151</v>
      </c>
      <c r="E828" s="22">
        <f>MAX(F828:S828)</f>
        <v>293.95933568697922</v>
      </c>
      <c r="F828" s="14">
        <f>F825+G825</f>
        <v>255.27518878287844</v>
      </c>
      <c r="G828" s="10"/>
      <c r="H828" s="10"/>
      <c r="I828" s="14">
        <f>I825+J825</f>
        <v>211.11666286196777</v>
      </c>
      <c r="J828" s="14">
        <f>J825+K825</f>
        <v>293.95933568697922</v>
      </c>
      <c r="K828" s="10"/>
      <c r="L828" s="10"/>
      <c r="M828" s="14">
        <f>M825+N825</f>
        <v>253.07613899834683</v>
      </c>
      <c r="N828" s="10"/>
      <c r="O828" s="10"/>
      <c r="P828" s="14">
        <f>P825+Q825</f>
        <v>202.61851785957151</v>
      </c>
      <c r="Q828" s="14">
        <f>Q825+R825</f>
        <v>283.43786503377908</v>
      </c>
      <c r="R828" s="14" t="s">
        <v>6</v>
      </c>
      <c r="S828" s="10"/>
    </row>
    <row r="829" spans="1:19" s="1" customFormat="1">
      <c r="A829" s="7"/>
      <c r="B829" s="10">
        <v>2</v>
      </c>
      <c r="C829" s="10" t="s">
        <v>10</v>
      </c>
      <c r="D829" s="22">
        <f>MIN(F829:S829)</f>
        <v>375.10827636963825</v>
      </c>
      <c r="E829" s="21">
        <f>MAX(F829:S829)</f>
        <v>464.88231883758095</v>
      </c>
      <c r="F829" s="10"/>
      <c r="G829" s="14">
        <f>G825+H826</f>
        <v>464.88231883758095</v>
      </c>
      <c r="H829" s="14">
        <f>H826+I825</f>
        <v>375.10827636963825</v>
      </c>
      <c r="I829" s="10"/>
      <c r="J829" s="10"/>
      <c r="K829" s="14">
        <f>K825+L826</f>
        <v>461.04011442750937</v>
      </c>
      <c r="L829" s="14">
        <f>L826+M825</f>
        <v>392.94136119548421</v>
      </c>
      <c r="M829" s="10"/>
      <c r="N829" s="14">
        <f>N825+O826</f>
        <v>455.95767883826949</v>
      </c>
      <c r="O829" s="14">
        <f>O826+P825</f>
        <v>383.54152104020045</v>
      </c>
      <c r="P829" s="10"/>
      <c r="Q829" s="10"/>
      <c r="R829" s="10"/>
      <c r="S829" s="10"/>
    </row>
    <row r="830" spans="1:19" s="1" customFormat="1">
      <c r="A830" s="7"/>
      <c r="B830" s="10"/>
      <c r="C830" s="10"/>
      <c r="D830" s="21"/>
      <c r="E830" s="21"/>
      <c r="F830" s="10"/>
      <c r="G830" s="14"/>
      <c r="H830" s="14"/>
      <c r="I830" s="10"/>
      <c r="J830" s="10"/>
      <c r="K830" s="14"/>
      <c r="L830" s="14"/>
      <c r="M830" s="10"/>
      <c r="N830" s="14"/>
      <c r="O830" s="14"/>
      <c r="P830" s="10"/>
      <c r="Q830" s="10"/>
      <c r="R830" s="10"/>
      <c r="S830" s="10"/>
    </row>
    <row r="831" spans="1:19" s="1" customFormat="1">
      <c r="A831" s="7"/>
      <c r="B831" s="10">
        <v>3</v>
      </c>
      <c r="C831" s="10" t="s">
        <v>11</v>
      </c>
      <c r="D831" s="21">
        <f>MIN(F831:S831)</f>
        <v>362.91830311388469</v>
      </c>
      <c r="E831" s="22">
        <f>MAX(F831:S831)</f>
        <v>380.39495921416517</v>
      </c>
      <c r="F831" s="10"/>
      <c r="G831" s="10"/>
      <c r="H831" s="10"/>
      <c r="I831" s="14">
        <f>I823+J823+K823</f>
        <v>380.39495921416517</v>
      </c>
      <c r="J831" s="10"/>
      <c r="K831" s="10"/>
      <c r="L831" s="10"/>
      <c r="M831" s="10"/>
      <c r="N831" s="10"/>
      <c r="O831" s="10"/>
      <c r="P831" s="14">
        <f>P823+Q823+R823</f>
        <v>362.91830311388469</v>
      </c>
      <c r="Q831" s="14"/>
      <c r="R831" s="10"/>
      <c r="S831" s="10"/>
    </row>
    <row r="832" spans="1:19" s="1" customFormat="1">
      <c r="A832" s="7"/>
      <c r="B832" s="10">
        <v>3</v>
      </c>
      <c r="C832" s="10" t="s">
        <v>12</v>
      </c>
      <c r="D832" s="22">
        <f>MIN(F832:S832)</f>
        <v>499.78931570442012</v>
      </c>
      <c r="E832" s="23">
        <f>MAX(F832:S832)</f>
        <v>585.72115376229124</v>
      </c>
      <c r="F832" s="14">
        <f>F823+G823+H823</f>
        <v>543.94784162533074</v>
      </c>
      <c r="G832" s="14">
        <f>G823+H823+I823</f>
        <v>551.31794236476685</v>
      </c>
      <c r="H832" s="14">
        <f>H823+I823+J823</f>
        <v>499.78931570442012</v>
      </c>
      <c r="I832" s="10"/>
      <c r="J832" s="14">
        <f t="shared" ref="J832:O832" si="60">J823+K823+L823</f>
        <v>585.72115376229124</v>
      </c>
      <c r="K832" s="14">
        <f t="shared" si="60"/>
        <v>562.21965754768155</v>
      </c>
      <c r="L832" s="14">
        <f t="shared" si="60"/>
        <v>544.8379570736588</v>
      </c>
      <c r="M832" s="14">
        <f t="shared" si="60"/>
        <v>557.13722195844161</v>
      </c>
      <c r="N832" s="14">
        <f t="shared" si="60"/>
        <v>535.43811691837516</v>
      </c>
      <c r="O832" s="14">
        <f t="shared" si="60"/>
        <v>506.67960081966635</v>
      </c>
      <c r="P832" s="10"/>
      <c r="Q832" s="10"/>
      <c r="R832" s="10"/>
      <c r="S832" s="10"/>
    </row>
    <row r="833" spans="1:19" s="1" customFormat="1">
      <c r="A833" s="7"/>
      <c r="B833" s="10"/>
      <c r="C833" s="10"/>
      <c r="D833" s="21"/>
      <c r="E833" s="21"/>
      <c r="F833" s="14"/>
      <c r="G833" s="14"/>
      <c r="H833" s="14"/>
      <c r="I833" s="10"/>
      <c r="J833" s="14"/>
      <c r="K833" s="14"/>
      <c r="L833" s="14"/>
      <c r="M833" s="14"/>
      <c r="N833" s="14"/>
      <c r="O833" s="14"/>
      <c r="P833" s="10"/>
      <c r="Q833" s="10"/>
      <c r="R833" s="10"/>
      <c r="S833" s="10"/>
    </row>
    <row r="834" spans="1:19" s="1" customFormat="1">
      <c r="A834" s="7"/>
      <c r="B834" s="10">
        <v>4</v>
      </c>
      <c r="C834" s="10" t="s">
        <v>13</v>
      </c>
      <c r="D834" s="23">
        <f>MIN(F834:S834)</f>
        <v>630.38346515251669</v>
      </c>
      <c r="E834" s="22">
        <f>MAX(F834:S834)</f>
        <v>714.11625342585626</v>
      </c>
      <c r="F834" s="14">
        <f t="shared" ref="F834:K834" si="61">SUM(F823:I823)</f>
        <v>630.38346515251669</v>
      </c>
      <c r="G834" s="14">
        <f t="shared" si="61"/>
        <v>675.99898169954872</v>
      </c>
      <c r="H834" s="14">
        <f t="shared" si="61"/>
        <v>669.06761205661746</v>
      </c>
      <c r="I834" s="14">
        <f t="shared" si="61"/>
        <v>672.15677728947719</v>
      </c>
      <c r="J834" s="14">
        <f t="shared" si="61"/>
        <v>686.90069688246342</v>
      </c>
      <c r="K834" s="14">
        <f t="shared" si="61"/>
        <v>714.11625342585626</v>
      </c>
      <c r="L834" s="10"/>
      <c r="M834" s="14">
        <f>SUM(M823:P823)</f>
        <v>636.61766003854723</v>
      </c>
      <c r="N834" s="14">
        <f>SUM(N823:Q823)</f>
        <v>658.57619669784106</v>
      </c>
      <c r="O834" s="14">
        <f>SUM(O823:R823)</f>
        <v>666.97938607397953</v>
      </c>
      <c r="P834" s="10"/>
      <c r="Q834" s="10"/>
      <c r="R834" s="10"/>
      <c r="S834" s="10"/>
    </row>
    <row r="835" spans="1:19" s="1" customFormat="1">
      <c r="A835" s="7"/>
      <c r="B835" s="10">
        <v>4</v>
      </c>
      <c r="C835" s="10" t="s">
        <v>14</v>
      </c>
      <c r="D835" s="22">
        <f>MIN(F835:S835)</f>
        <v>848.89904003375364</v>
      </c>
      <c r="E835" s="21">
        <f>MAX(F835:S835)</f>
        <v>848.89904003375364</v>
      </c>
      <c r="F835" s="10"/>
      <c r="G835" s="10"/>
      <c r="H835" s="10"/>
      <c r="I835" s="10"/>
      <c r="J835" s="10"/>
      <c r="K835" s="10"/>
      <c r="L835" s="14">
        <f>SUM(L823:O823)</f>
        <v>848.89904003375364</v>
      </c>
      <c r="M835" s="10"/>
      <c r="N835" s="10"/>
      <c r="O835" s="10"/>
      <c r="P835" s="10"/>
      <c r="Q835" s="10"/>
      <c r="R835" s="10"/>
      <c r="S835" s="10"/>
    </row>
    <row r="836" spans="1:19" s="1" customFormat="1">
      <c r="A836" s="7"/>
      <c r="B836" s="10"/>
      <c r="C836" s="10"/>
      <c r="D836" s="20"/>
      <c r="E836" s="2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</row>
    <row r="837" spans="1:19" s="1" customFormat="1">
      <c r="A837" s="7"/>
      <c r="B837" s="10">
        <v>5</v>
      </c>
      <c r="C837" s="10" t="s">
        <v>15</v>
      </c>
      <c r="D837" s="21">
        <f>MIN(F837:S837)</f>
        <v>755.06450448729856</v>
      </c>
      <c r="E837" s="22">
        <f>MAX(F837:S837)</f>
        <v>845.27727805174607</v>
      </c>
      <c r="F837" s="14">
        <f>SUM(F823:J823)</f>
        <v>755.06450448729856</v>
      </c>
      <c r="G837" s="14">
        <f>SUM(G823:K823)</f>
        <v>845.27727805174607</v>
      </c>
      <c r="H837" s="10"/>
      <c r="I837" s="14">
        <f>SUM(I823:M823)</f>
        <v>773.33632040964937</v>
      </c>
      <c r="J837" s="14">
        <f>SUM(J823:N823)</f>
        <v>838.79729276063813</v>
      </c>
      <c r="K837" s="10"/>
      <c r="L837" s="10"/>
      <c r="M837" s="14">
        <f>SUM(M823:Q823)</f>
        <v>759.75573981801313</v>
      </c>
      <c r="N837" s="14">
        <f>SUM(N823:R823)</f>
        <v>818.87598195215423</v>
      </c>
      <c r="O837" s="10"/>
      <c r="P837" s="10"/>
      <c r="Q837" s="10"/>
      <c r="R837" s="10"/>
      <c r="S837" s="10"/>
    </row>
    <row r="838" spans="1:19" s="1" customFormat="1">
      <c r="A838" s="7"/>
      <c r="B838" s="10">
        <v>5</v>
      </c>
      <c r="C838" s="10" t="s">
        <v>16</v>
      </c>
      <c r="D838" s="22">
        <f>MIN(F838:S838)</f>
        <v>928.37947811385925</v>
      </c>
      <c r="E838" s="21">
        <f>MAX(F838:S838)</f>
        <v>1018.1773363859511</v>
      </c>
      <c r="F838" s="10"/>
      <c r="G838" s="10"/>
      <c r="H838" s="14">
        <f>SUM(H823:L823)</f>
        <v>960.82943013192948</v>
      </c>
      <c r="I838" s="10"/>
      <c r="J838" s="10"/>
      <c r="K838" s="14">
        <f>SUM(K823:O823)</f>
        <v>1018.1773363859511</v>
      </c>
      <c r="L838" s="14">
        <f>SUM(L823:P823)</f>
        <v>928.37947811385925</v>
      </c>
      <c r="M838" s="10"/>
      <c r="N838" s="10"/>
      <c r="O838" s="10"/>
      <c r="P838" s="10"/>
      <c r="Q838" s="10"/>
      <c r="R838" s="10"/>
      <c r="S838" s="10"/>
    </row>
    <row r="839" spans="1:19" s="1" customFormat="1">
      <c r="A839" s="7"/>
      <c r="B839" s="10"/>
      <c r="C839" s="10"/>
      <c r="D839" s="20"/>
      <c r="E839" s="2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</row>
    <row r="840" spans="1:19" s="1" customFormat="1">
      <c r="A840" s="7"/>
      <c r="B840" s="10">
        <v>6</v>
      </c>
      <c r="C840" s="10" t="s">
        <v>17</v>
      </c>
      <c r="D840" s="21">
        <f>MIN(F840:S840)</f>
        <v>920.0555250723263</v>
      </c>
      <c r="E840" s="22">
        <f>MAX(F840:S840)</f>
        <v>925.23291628782408</v>
      </c>
      <c r="F840" s="14">
        <f>SUM(F823:K823)</f>
        <v>924.34280083949591</v>
      </c>
      <c r="G840" s="10"/>
      <c r="H840" s="10"/>
      <c r="I840" s="14">
        <f>SUM(I823:N823)</f>
        <v>925.23291628782408</v>
      </c>
      <c r="J840" s="10"/>
      <c r="K840" s="10"/>
      <c r="L840" s="10"/>
      <c r="M840" s="14">
        <f>SUM(M823:R823)</f>
        <v>920.0555250723263</v>
      </c>
      <c r="N840" s="14" t="s">
        <v>6</v>
      </c>
      <c r="O840" s="10"/>
      <c r="P840" s="10"/>
      <c r="Q840" s="10"/>
      <c r="R840" s="10"/>
      <c r="S840" s="10"/>
    </row>
    <row r="841" spans="1:19" s="1" customFormat="1">
      <c r="A841" s="7"/>
      <c r="B841" s="10">
        <v>6</v>
      </c>
      <c r="C841" s="10" t="s">
        <v>18</v>
      </c>
      <c r="D841" s="22">
        <f>MIN(F841:S841)</f>
        <v>1051.5175578933251</v>
      </c>
      <c r="E841" s="21">
        <f>MAX(F841:S841)</f>
        <v>1142.858375720733</v>
      </c>
      <c r="F841" s="10"/>
      <c r="G841" s="14">
        <f>SUM(G823:L823)</f>
        <v>1137.0390961270582</v>
      </c>
      <c r="H841" s="14">
        <f>SUM(H823:M823)</f>
        <v>1062.0089732521017</v>
      </c>
      <c r="I841" s="10"/>
      <c r="J841" s="14">
        <f>SUM(J823:O823)</f>
        <v>1142.858375720733</v>
      </c>
      <c r="K841" s="14">
        <f>SUM(K823:P823)</f>
        <v>1097.6577744660567</v>
      </c>
      <c r="L841" s="14">
        <f>SUM(L823:Q823)</f>
        <v>1051.5175578933251</v>
      </c>
      <c r="M841" s="10"/>
      <c r="N841" s="10"/>
      <c r="O841" s="10"/>
      <c r="P841" s="10"/>
      <c r="Q841" s="10"/>
      <c r="R841" s="10"/>
      <c r="S841" s="10"/>
    </row>
    <row r="842" spans="1:19" s="1" customFormat="1">
      <c r="A842" s="7"/>
      <c r="B842" s="10"/>
      <c r="C842" s="10"/>
      <c r="D842" s="20"/>
      <c r="E842" s="2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</row>
    <row r="843" spans="1:19" s="1" customFormat="1">
      <c r="A843" s="7"/>
      <c r="B843" s="10">
        <v>7</v>
      </c>
      <c r="C843" s="10" t="s">
        <v>19</v>
      </c>
      <c r="D843" s="22">
        <f>MIN(F843:S843)</f>
        <v>1211.8173431476384</v>
      </c>
      <c r="E843" s="22">
        <f>MAX(F843:S843)</f>
        <v>1238.2186392472304</v>
      </c>
      <c r="F843" s="14">
        <f t="shared" ref="F843:L843" si="62">SUM(F823:L823)</f>
        <v>1216.1046189148078</v>
      </c>
      <c r="G843" s="14">
        <f t="shared" si="62"/>
        <v>1238.2186392472304</v>
      </c>
      <c r="H843" s="14">
        <f t="shared" si="62"/>
        <v>1213.9055691302763</v>
      </c>
      <c r="I843" s="14">
        <f t="shared" si="62"/>
        <v>1229.2939992479189</v>
      </c>
      <c r="J843" s="14">
        <f t="shared" si="62"/>
        <v>1222.3388138008386</v>
      </c>
      <c r="K843" s="14">
        <f t="shared" si="62"/>
        <v>1220.7958542455226</v>
      </c>
      <c r="L843" s="14">
        <f t="shared" si="62"/>
        <v>1211.8173431476384</v>
      </c>
      <c r="M843" s="14" t="s">
        <v>6</v>
      </c>
      <c r="N843" s="14" t="s">
        <v>6</v>
      </c>
      <c r="O843" s="10"/>
      <c r="P843" s="10"/>
      <c r="Q843" s="10"/>
      <c r="R843" s="10"/>
      <c r="S843" s="10"/>
    </row>
    <row r="844" spans="1:19" s="1" customFormat="1">
      <c r="A844" s="7"/>
      <c r="B844" s="10"/>
      <c r="C844" s="10"/>
      <c r="D844" s="20"/>
      <c r="E844" s="2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</row>
    <row r="845" spans="1:19" s="1" customFormat="1">
      <c r="A845" s="7"/>
      <c r="B845" s="10">
        <v>8</v>
      </c>
      <c r="C845" s="10" t="s">
        <v>20</v>
      </c>
      <c r="D845" s="21">
        <f>MIN(F845:S845)</f>
        <v>1308.7744373280245</v>
      </c>
      <c r="E845" s="22">
        <f>MAX(F845:S845)</f>
        <v>1390.115235125405</v>
      </c>
      <c r="F845" s="14">
        <f>SUM(F823:M823)</f>
        <v>1317.28416203498</v>
      </c>
      <c r="G845" s="14">
        <f>SUM(G823:N823)</f>
        <v>1390.115235125405</v>
      </c>
      <c r="H845" s="10"/>
      <c r="I845" s="14">
        <f>SUM(I823:P823)</f>
        <v>1308.7744373280245</v>
      </c>
      <c r="J845" s="14">
        <f>SUM(J823:Q823)</f>
        <v>1345.4768935803045</v>
      </c>
      <c r="K845" s="14">
        <f>SUM(K823:R823)</f>
        <v>1381.0956394998357</v>
      </c>
      <c r="L845" s="14" t="s">
        <v>6</v>
      </c>
      <c r="M845" s="14" t="s">
        <v>6</v>
      </c>
      <c r="N845" s="14" t="s">
        <v>6</v>
      </c>
      <c r="O845" s="10"/>
      <c r="P845" s="10"/>
      <c r="Q845" s="10"/>
      <c r="R845" s="10"/>
      <c r="S845" s="10"/>
    </row>
    <row r="846" spans="1:19" s="1" customFormat="1">
      <c r="A846" s="7"/>
      <c r="B846" s="10">
        <v>8</v>
      </c>
      <c r="C846" s="10" t="s">
        <v>21</v>
      </c>
      <c r="D846" s="22">
        <f>MIN(F846:S846)</f>
        <v>1517.9666520903711</v>
      </c>
      <c r="E846" s="21">
        <f>MAX(F846:S846)</f>
        <v>1517.9666520903711</v>
      </c>
      <c r="F846" s="10"/>
      <c r="G846" s="10"/>
      <c r="H846" s="14">
        <f>SUM(H823:O823)</f>
        <v>1517.9666520903711</v>
      </c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</row>
    <row r="847" spans="1:19" s="1" customFormat="1">
      <c r="A847" s="7"/>
      <c r="B847" s="10"/>
      <c r="C847" s="10"/>
      <c r="D847" s="20"/>
      <c r="E847" s="2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</row>
    <row r="848" spans="1:19" s="1" customFormat="1">
      <c r="A848" s="7"/>
      <c r="B848" s="10">
        <v>9</v>
      </c>
      <c r="C848" s="10" t="s">
        <v>22</v>
      </c>
      <c r="D848" s="21">
        <f>MIN(F848:S848)</f>
        <v>1431.9125171074904</v>
      </c>
      <c r="E848" s="22">
        <f>MAX(F848:S848)</f>
        <v>1505.7766788346175</v>
      </c>
      <c r="F848" s="14">
        <f>SUM(F823:N823)</f>
        <v>1469.1807579131546</v>
      </c>
      <c r="G848" s="10"/>
      <c r="H848" s="10"/>
      <c r="I848" s="14">
        <f>SUM(I823:Q823)</f>
        <v>1431.9125171074904</v>
      </c>
      <c r="J848" s="14">
        <f>SUM(J823:R823)</f>
        <v>1505.7766788346175</v>
      </c>
      <c r="K848" s="14" t="s">
        <v>6</v>
      </c>
      <c r="L848" s="14" t="s">
        <v>6</v>
      </c>
      <c r="M848" s="14" t="s">
        <v>6</v>
      </c>
      <c r="N848" s="14" t="s">
        <v>6</v>
      </c>
      <c r="O848" s="10"/>
      <c r="P848" s="10"/>
      <c r="Q848" s="10"/>
      <c r="R848" s="10"/>
      <c r="S848" s="10"/>
    </row>
    <row r="849" spans="1:19" s="1" customFormat="1">
      <c r="A849" s="7"/>
      <c r="B849" s="10">
        <v>9</v>
      </c>
      <c r="C849" s="10" t="s">
        <v>23</v>
      </c>
      <c r="D849" s="22">
        <f>MIN(F849:S849)</f>
        <v>1597.4470901704767</v>
      </c>
      <c r="E849" s="21">
        <f>MAX(F849:S849)</f>
        <v>1694.1763180854998</v>
      </c>
      <c r="F849" s="10"/>
      <c r="G849" s="14">
        <f>SUM(G823:O823)</f>
        <v>1694.1763180854998</v>
      </c>
      <c r="H849" s="14">
        <f>SUM(H823:P823)</f>
        <v>1597.4470901704767</v>
      </c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</row>
    <row r="850" spans="1:19" s="1" customFormat="1">
      <c r="A850" s="7"/>
      <c r="B850" s="10"/>
      <c r="C850" s="10"/>
      <c r="D850" s="20"/>
      <c r="E850" s="2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</row>
    <row r="851" spans="1:19" s="1" customFormat="1">
      <c r="A851" s="7"/>
      <c r="B851" s="10">
        <v>10</v>
      </c>
      <c r="C851" s="10" t="s">
        <v>24</v>
      </c>
      <c r="D851" s="21">
        <f>MIN(F851:S851)</f>
        <v>1592.2123023618037</v>
      </c>
      <c r="E851" s="22">
        <f>MAX(F851:S851)</f>
        <v>1592.2123023618037</v>
      </c>
      <c r="F851" s="10"/>
      <c r="G851" s="10"/>
      <c r="H851" s="10"/>
      <c r="I851" s="14">
        <f>SUM(I823:R823)</f>
        <v>1592.2123023618037</v>
      </c>
      <c r="J851" s="14" t="s">
        <v>6</v>
      </c>
      <c r="K851" s="14" t="s">
        <v>6</v>
      </c>
      <c r="L851" s="14" t="s">
        <v>6</v>
      </c>
      <c r="M851" s="14" t="s">
        <v>6</v>
      </c>
      <c r="N851" s="14" t="s">
        <v>6</v>
      </c>
      <c r="O851" s="10"/>
      <c r="P851" s="10"/>
      <c r="Q851" s="10"/>
      <c r="R851" s="10"/>
      <c r="S851" s="10"/>
    </row>
    <row r="852" spans="1:19" s="1" customFormat="1">
      <c r="A852" s="7"/>
      <c r="B852" s="10">
        <v>10</v>
      </c>
      <c r="C852" s="10" t="s">
        <v>25</v>
      </c>
      <c r="D852" s="22">
        <f>MIN(F852:S852)</f>
        <v>1720.5851699499426</v>
      </c>
      <c r="E852" s="23">
        <f>MAX(F852:S852)</f>
        <v>1773.6567561656054</v>
      </c>
      <c r="F852" s="14">
        <f>SUM(F823:O823)</f>
        <v>1773.2418408732494</v>
      </c>
      <c r="G852" s="14">
        <f>SUM(G823:P823)</f>
        <v>1773.6567561656054</v>
      </c>
      <c r="H852" s="14">
        <f>SUM(H823:Q823)</f>
        <v>1720.5851699499426</v>
      </c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</row>
    <row r="853" spans="1:19" s="1" customFormat="1">
      <c r="A853" s="7"/>
      <c r="B853" s="10"/>
      <c r="C853" s="10"/>
      <c r="D853" s="20"/>
      <c r="E853" s="2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</row>
    <row r="854" spans="1:19" s="1" customFormat="1">
      <c r="A854" s="7"/>
      <c r="B854" s="10">
        <v>11</v>
      </c>
      <c r="C854" s="10" t="s">
        <v>26</v>
      </c>
      <c r="D854" s="23">
        <f>MIN(F854:S854)</f>
        <v>1852.722278953355</v>
      </c>
      <c r="E854" s="21">
        <f>MAX(F854:S854)</f>
        <v>1896.7948359450713</v>
      </c>
      <c r="F854" s="14">
        <f>SUM(F823:P823)</f>
        <v>1852.722278953355</v>
      </c>
      <c r="G854" s="14">
        <f>SUM(G823:Q823)</f>
        <v>1896.7948359450713</v>
      </c>
      <c r="H854" s="14">
        <f>SUM(H823:R823)</f>
        <v>1880.8849552042557</v>
      </c>
      <c r="I854" s="14" t="s">
        <v>6</v>
      </c>
      <c r="J854" s="14" t="s">
        <v>6</v>
      </c>
      <c r="K854" s="14" t="s">
        <v>6</v>
      </c>
      <c r="L854" s="14" t="s">
        <v>6</v>
      </c>
      <c r="M854" s="14" t="s">
        <v>6</v>
      </c>
      <c r="N854" s="14" t="s">
        <v>6</v>
      </c>
      <c r="O854" s="10"/>
      <c r="P854" s="10"/>
      <c r="Q854" s="10"/>
      <c r="R854" s="10"/>
      <c r="S854" s="10"/>
    </row>
    <row r="855" spans="1:19" s="1" customFormat="1">
      <c r="A855" s="7"/>
      <c r="B855" s="10">
        <v>11</v>
      </c>
      <c r="C855" s="10" t="s">
        <v>27</v>
      </c>
      <c r="D855" s="20" t="s">
        <v>28</v>
      </c>
      <c r="E855" s="20" t="s">
        <v>28</v>
      </c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</row>
    <row r="856" spans="1:19" s="1" customFormat="1">
      <c r="A856" s="7"/>
      <c r="B856" s="10"/>
      <c r="C856" s="10"/>
      <c r="D856" s="20"/>
      <c r="E856" s="2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</row>
    <row r="857" spans="1:19" s="1" customFormat="1">
      <c r="A857" s="7"/>
      <c r="B857" s="10">
        <v>12</v>
      </c>
      <c r="C857" s="10" t="s">
        <v>29</v>
      </c>
      <c r="D857" s="21">
        <f>MIN(F857:S857)</f>
        <v>1975.8603587328209</v>
      </c>
      <c r="E857" s="21">
        <f>MAX(F857:S857)</f>
        <v>2057.0946211993846</v>
      </c>
      <c r="F857" s="14">
        <f>SUM(F823:Q823)</f>
        <v>1975.8603587328209</v>
      </c>
      <c r="G857" s="14">
        <f>SUM(G823:R823)</f>
        <v>2057.0946211993846</v>
      </c>
      <c r="H857" s="14" t="s">
        <v>6</v>
      </c>
      <c r="I857" s="14" t="s">
        <v>6</v>
      </c>
      <c r="J857" s="14" t="s">
        <v>6</v>
      </c>
      <c r="K857" s="14" t="s">
        <v>6</v>
      </c>
      <c r="L857" s="14" t="s">
        <v>6</v>
      </c>
      <c r="M857" s="14" t="s">
        <v>6</v>
      </c>
      <c r="N857" s="14" t="s">
        <v>6</v>
      </c>
      <c r="O857" s="10"/>
      <c r="P857" s="10"/>
      <c r="Q857" s="10"/>
      <c r="R857" s="10"/>
      <c r="S857" s="10"/>
    </row>
    <row r="858" spans="1:19" s="1" customFormat="1">
      <c r="A858" s="7"/>
      <c r="B858" s="10">
        <v>12</v>
      </c>
      <c r="C858" s="10" t="s">
        <v>30</v>
      </c>
      <c r="D858" s="20" t="s">
        <v>28</v>
      </c>
      <c r="E858" s="20" t="s">
        <v>28</v>
      </c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</row>
    <row r="859" spans="1:19" s="1" customFormat="1">
      <c r="A859" s="7"/>
      <c r="B859" s="10"/>
      <c r="C859" s="10"/>
      <c r="D859" s="20"/>
      <c r="E859" s="2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</row>
    <row r="860" spans="1:19" s="1" customFormat="1">
      <c r="A860" s="7"/>
      <c r="B860" s="10">
        <v>13</v>
      </c>
      <c r="C860" s="10" t="s">
        <v>31</v>
      </c>
      <c r="D860" s="21">
        <f>MIN(F860:S860)</f>
        <v>2136.1601439871342</v>
      </c>
      <c r="E860" s="21">
        <f>MAX(F860:S860)</f>
        <v>2136.1601439871342</v>
      </c>
      <c r="F860" s="14">
        <f>SUM(F823:R823)</f>
        <v>2136.1601439871342</v>
      </c>
      <c r="G860" s="14" t="s">
        <v>6</v>
      </c>
      <c r="H860" s="14" t="s">
        <v>6</v>
      </c>
      <c r="I860" s="14" t="s">
        <v>6</v>
      </c>
      <c r="J860" s="14" t="s">
        <v>6</v>
      </c>
      <c r="K860" s="14" t="s">
        <v>6</v>
      </c>
      <c r="L860" s="14" t="s">
        <v>6</v>
      </c>
      <c r="M860" s="14" t="s">
        <v>6</v>
      </c>
      <c r="N860" s="14" t="s">
        <v>6</v>
      </c>
      <c r="O860" s="10"/>
      <c r="P860" s="10"/>
      <c r="Q860" s="10"/>
      <c r="R860" s="10"/>
      <c r="S860" s="10"/>
    </row>
    <row r="861" spans="1:19" s="1" customFormat="1">
      <c r="A861" s="7"/>
      <c r="B861" s="10">
        <v>13</v>
      </c>
      <c r="C861" s="10" t="s">
        <v>32</v>
      </c>
      <c r="D861" s="20" t="s">
        <v>28</v>
      </c>
      <c r="E861" s="20" t="s">
        <v>28</v>
      </c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</row>
    <row r="862" spans="1:19" s="1" customFormat="1">
      <c r="A862" s="7"/>
      <c r="B862" s="10"/>
      <c r="C862" s="10"/>
      <c r="D862" s="20"/>
      <c r="E862" s="2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</row>
    <row r="863" spans="1:19" s="1" customFormat="1">
      <c r="A863" s="8" t="s">
        <v>0</v>
      </c>
      <c r="B863" s="16"/>
      <c r="C863" s="16" t="s">
        <v>35</v>
      </c>
      <c r="D863" s="3" t="s">
        <v>1</v>
      </c>
      <c r="E863" s="3"/>
      <c r="F863" s="12">
        <v>216</v>
      </c>
      <c r="G863" s="12">
        <v>232</v>
      </c>
      <c r="H863" s="12">
        <v>250</v>
      </c>
      <c r="I863" s="12">
        <v>300</v>
      </c>
      <c r="J863" s="12">
        <v>316</v>
      </c>
      <c r="K863" s="12">
        <v>335</v>
      </c>
      <c r="L863" s="12">
        <v>365</v>
      </c>
      <c r="M863" s="12">
        <v>436</v>
      </c>
      <c r="N863" s="12">
        <v>470</v>
      </c>
      <c r="O863" s="12">
        <v>512</v>
      </c>
      <c r="P863" s="12">
        <v>606</v>
      </c>
      <c r="Q863" s="12">
        <v>641</v>
      </c>
      <c r="R863" s="12">
        <v>683</v>
      </c>
      <c r="S863" s="12">
        <v>754</v>
      </c>
    </row>
    <row r="864" spans="1:19" s="1" customFormat="1">
      <c r="A864" s="9"/>
      <c r="B864" s="17"/>
      <c r="C864" s="17"/>
      <c r="D864" s="24"/>
      <c r="E864" s="24"/>
      <c r="F864" s="14">
        <f>F866</f>
        <v>123.71219155692668</v>
      </c>
      <c r="G864" s="14">
        <f>G866</f>
        <v>129.36394744142041</v>
      </c>
      <c r="H864" s="14">
        <f>H867</f>
        <v>315.64128700055824</v>
      </c>
      <c r="I864" s="14">
        <f>I866</f>
        <v>89.954469217467917</v>
      </c>
      <c r="J864" s="14">
        <f>J866</f>
        <v>101.08384460164021</v>
      </c>
      <c r="K864" s="14">
        <f>K866</f>
        <v>148.48244210669648</v>
      </c>
      <c r="L864" s="14">
        <f>L867</f>
        <v>307.71800521146167</v>
      </c>
      <c r="M864" s="14">
        <f>M866</f>
        <v>129.99914614569053</v>
      </c>
      <c r="N864" s="14">
        <f>N866</f>
        <v>148.17966412200306</v>
      </c>
      <c r="O864" s="14">
        <f>O867</f>
        <v>291.80878016754639</v>
      </c>
      <c r="P864" s="14">
        <f>P866</f>
        <v>97.207875774949855</v>
      </c>
      <c r="Q864" s="14">
        <f>Q866</f>
        <v>109.87346600562147</v>
      </c>
      <c r="R864" s="14">
        <f>R866</f>
        <v>171.21473397429182</v>
      </c>
      <c r="S864" s="10"/>
    </row>
    <row r="865" spans="1:19" s="1" customFormat="1">
      <c r="A865" s="8"/>
      <c r="B865" s="16" t="s">
        <v>2</v>
      </c>
      <c r="C865" s="16" t="s">
        <v>3</v>
      </c>
      <c r="D865" s="5" t="s">
        <v>4</v>
      </c>
      <c r="E865" s="5" t="s">
        <v>5</v>
      </c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</row>
    <row r="866" spans="1:19" s="1" customFormat="1">
      <c r="A866" s="7"/>
      <c r="B866" s="10">
        <v>1</v>
      </c>
      <c r="C866" s="10" t="s">
        <v>7</v>
      </c>
      <c r="D866" s="21">
        <f>MIN(F866:S866)</f>
        <v>89.954469217467917</v>
      </c>
      <c r="E866" s="22">
        <f>MAX(F866:S866)</f>
        <v>171.21473397429182</v>
      </c>
      <c r="F866" s="14">
        <f>LOG(G863/F863,2^(1/1200))</f>
        <v>123.71219155692668</v>
      </c>
      <c r="G866" s="14">
        <f>LOG(H863/G863,2^(1/1200))</f>
        <v>129.36394744142041</v>
      </c>
      <c r="H866" s="10"/>
      <c r="I866" s="14">
        <f>LOG(J863/I863,2^(1/1200))</f>
        <v>89.954469217467917</v>
      </c>
      <c r="J866" s="14">
        <f>LOG(K863/J863,2^(1/1200))</f>
        <v>101.08384460164021</v>
      </c>
      <c r="K866" s="14">
        <f>LOG(L863/K863,2^(1/1200))</f>
        <v>148.48244210669648</v>
      </c>
      <c r="L866" s="10"/>
      <c r="M866" s="14">
        <f>LOG(N863/M863,2^(1/1200))</f>
        <v>129.99914614569053</v>
      </c>
      <c r="N866" s="14">
        <f>LOG(O863/N863,2^(1/1200))</f>
        <v>148.17966412200306</v>
      </c>
      <c r="O866" s="10"/>
      <c r="P866" s="14">
        <f>LOG(Q863/P863,2^(1/1200))</f>
        <v>97.207875774949855</v>
      </c>
      <c r="Q866" s="14">
        <f>LOG(R863/Q863,2^(1/1200))</f>
        <v>109.87346600562147</v>
      </c>
      <c r="R866" s="14">
        <f>LOG(S863/R863,2^(1/1200))</f>
        <v>171.21473397429182</v>
      </c>
      <c r="S866" s="10"/>
    </row>
    <row r="867" spans="1:19" s="1" customFormat="1">
      <c r="A867" s="7"/>
      <c r="B867" s="10">
        <v>1</v>
      </c>
      <c r="C867" s="10" t="s">
        <v>8</v>
      </c>
      <c r="D867" s="22">
        <f>MIN(F867:S867)</f>
        <v>291.80878016754639</v>
      </c>
      <c r="E867" s="21">
        <f>MAX(F867:S867)</f>
        <v>315.64128700055824</v>
      </c>
      <c r="F867" s="14"/>
      <c r="G867" s="14"/>
      <c r="H867" s="14">
        <f>LOG(I863/H863,2^(1/1200))</f>
        <v>315.64128700055824</v>
      </c>
      <c r="I867" s="14"/>
      <c r="J867" s="14"/>
      <c r="K867" s="14"/>
      <c r="L867" s="14">
        <f>LOG(M863/L863,2^(1/1200))</f>
        <v>307.71800521146167</v>
      </c>
      <c r="M867" s="14"/>
      <c r="N867" s="14"/>
      <c r="O867" s="14">
        <f>LOG(P863/O863,2^(1/1200))</f>
        <v>291.80878016754639</v>
      </c>
      <c r="P867" s="14"/>
      <c r="Q867" s="14"/>
      <c r="R867" s="14"/>
      <c r="S867" s="10"/>
    </row>
    <row r="868" spans="1:19" s="1" customFormat="1">
      <c r="A868" s="7"/>
      <c r="B868" s="10"/>
      <c r="C868" s="10"/>
      <c r="D868" s="21"/>
      <c r="E868" s="21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0"/>
    </row>
    <row r="869" spans="1:19" s="1" customFormat="1">
      <c r="A869" s="7"/>
      <c r="B869" s="10">
        <v>2</v>
      </c>
      <c r="C869" s="10" t="s">
        <v>9</v>
      </c>
      <c r="D869" s="21">
        <f>MIN(F869:S869)</f>
        <v>191.03831381910811</v>
      </c>
      <c r="E869" s="22">
        <f>MAX(F869:S869)</f>
        <v>281.08819997991327</v>
      </c>
      <c r="F869" s="14">
        <f>F866+G866</f>
        <v>253.07613899834709</v>
      </c>
      <c r="G869" s="10"/>
      <c r="H869" s="10"/>
      <c r="I869" s="14">
        <f>I866+J866</f>
        <v>191.03831381910811</v>
      </c>
      <c r="J869" s="14">
        <f>J866+K866</f>
        <v>249.56628670833669</v>
      </c>
      <c r="K869" s="10"/>
      <c r="L869" s="10"/>
      <c r="M869" s="14">
        <f>M866+N866</f>
        <v>278.17881026769362</v>
      </c>
      <c r="N869" s="10"/>
      <c r="O869" s="10"/>
      <c r="P869" s="14">
        <f>P866+Q866</f>
        <v>207.08134178057134</v>
      </c>
      <c r="Q869" s="14">
        <f>Q866+R866</f>
        <v>281.08819997991327</v>
      </c>
      <c r="R869" s="14" t="s">
        <v>6</v>
      </c>
      <c r="S869" s="10"/>
    </row>
    <row r="870" spans="1:19" s="1" customFormat="1">
      <c r="A870" s="7"/>
      <c r="B870" s="10">
        <v>2</v>
      </c>
      <c r="C870" s="10" t="s">
        <v>10</v>
      </c>
      <c r="D870" s="22">
        <f>MIN(F870:S870)</f>
        <v>389.01665594249624</v>
      </c>
      <c r="E870" s="21">
        <f>MAX(F870:S870)</f>
        <v>456.20044731815813</v>
      </c>
      <c r="F870" s="10"/>
      <c r="G870" s="14">
        <f>G866+H867</f>
        <v>445.00523444197864</v>
      </c>
      <c r="H870" s="14">
        <f>H867+I866</f>
        <v>405.59575621802617</v>
      </c>
      <c r="I870" s="10"/>
      <c r="J870" s="10"/>
      <c r="K870" s="14">
        <f>K866+L867</f>
        <v>456.20044731815813</v>
      </c>
      <c r="L870" s="14">
        <f>L867+M866</f>
        <v>437.7171513571522</v>
      </c>
      <c r="M870" s="10"/>
      <c r="N870" s="14">
        <f>N866+O867</f>
        <v>439.98844428954942</v>
      </c>
      <c r="O870" s="14">
        <f>O867+P866</f>
        <v>389.01665594249624</v>
      </c>
      <c r="P870" s="10"/>
      <c r="Q870" s="10"/>
      <c r="R870" s="10"/>
      <c r="S870" s="10"/>
    </row>
    <row r="871" spans="1:19" s="1" customFormat="1">
      <c r="A871" s="7"/>
      <c r="B871" s="10"/>
      <c r="C871" s="10"/>
      <c r="D871" s="21"/>
      <c r="E871" s="21"/>
      <c r="F871" s="10"/>
      <c r="G871" s="14"/>
      <c r="H871" s="14"/>
      <c r="I871" s="10"/>
      <c r="J871" s="10"/>
      <c r="K871" s="14"/>
      <c r="L871" s="14"/>
      <c r="M871" s="10"/>
      <c r="N871" s="14"/>
      <c r="O871" s="14"/>
      <c r="P871" s="10"/>
      <c r="Q871" s="10"/>
      <c r="R871" s="10"/>
      <c r="S871" s="10"/>
    </row>
    <row r="872" spans="1:19" s="1" customFormat="1">
      <c r="A872" s="7"/>
      <c r="B872" s="10">
        <v>3</v>
      </c>
      <c r="C872" s="10" t="s">
        <v>11</v>
      </c>
      <c r="D872" s="21">
        <f>MIN(F872:S872)</f>
        <v>339.52075592580456</v>
      </c>
      <c r="E872" s="22">
        <f>MAX(F872:S872)</f>
        <v>378.29607575486318</v>
      </c>
      <c r="F872" s="10"/>
      <c r="G872" s="10"/>
      <c r="H872" s="10"/>
      <c r="I872" s="14">
        <f>I864+J864+K864</f>
        <v>339.52075592580456</v>
      </c>
      <c r="J872" s="10"/>
      <c r="K872" s="10"/>
      <c r="L872" s="10"/>
      <c r="M872" s="10"/>
      <c r="N872" s="10"/>
      <c r="O872" s="10"/>
      <c r="P872" s="14">
        <f>P864+Q864+R864</f>
        <v>378.29607575486318</v>
      </c>
      <c r="Q872" s="14"/>
      <c r="R872" s="10"/>
      <c r="S872" s="10"/>
    </row>
    <row r="873" spans="1:19" s="1" customFormat="1">
      <c r="A873" s="7"/>
      <c r="B873" s="10">
        <v>3</v>
      </c>
      <c r="C873" s="10" t="s">
        <v>12</v>
      </c>
      <c r="D873" s="22">
        <f>MIN(F873:S873)</f>
        <v>498.89012194811772</v>
      </c>
      <c r="E873" s="23">
        <f>MAX(F873:S873)</f>
        <v>586.19959346384871</v>
      </c>
      <c r="F873" s="14">
        <f>F864+G864+H864</f>
        <v>568.71742599890536</v>
      </c>
      <c r="G873" s="14">
        <f>G864+H864+I864</f>
        <v>534.95970365944652</v>
      </c>
      <c r="H873" s="14">
        <f>H864+I864+J864</f>
        <v>506.67960081966635</v>
      </c>
      <c r="I873" s="10"/>
      <c r="J873" s="14">
        <f t="shared" ref="J873:O873" si="63">J864+K864+L864</f>
        <v>557.28429191979831</v>
      </c>
      <c r="K873" s="14">
        <f t="shared" si="63"/>
        <v>586.19959346384871</v>
      </c>
      <c r="L873" s="14">
        <f t="shared" si="63"/>
        <v>585.89681547915529</v>
      </c>
      <c r="M873" s="14">
        <f t="shared" si="63"/>
        <v>569.98759043524001</v>
      </c>
      <c r="N873" s="14">
        <f t="shared" si="63"/>
        <v>537.19632006449933</v>
      </c>
      <c r="O873" s="14">
        <f t="shared" si="63"/>
        <v>498.89012194811772</v>
      </c>
      <c r="P873" s="10"/>
      <c r="Q873" s="10"/>
      <c r="R873" s="10"/>
      <c r="S873" s="10"/>
    </row>
    <row r="874" spans="1:19" s="1" customFormat="1">
      <c r="A874" s="7"/>
      <c r="B874" s="10"/>
      <c r="C874" s="10"/>
      <c r="D874" s="21"/>
      <c r="E874" s="21"/>
      <c r="F874" s="14"/>
      <c r="G874" s="14"/>
      <c r="H874" s="14"/>
      <c r="I874" s="10"/>
      <c r="J874" s="14"/>
      <c r="K874" s="14"/>
      <c r="L874" s="14"/>
      <c r="M874" s="14"/>
      <c r="N874" s="14"/>
      <c r="O874" s="14"/>
      <c r="P874" s="10"/>
      <c r="Q874" s="10"/>
      <c r="R874" s="10"/>
      <c r="S874" s="10"/>
    </row>
    <row r="875" spans="1:19" s="1" customFormat="1">
      <c r="A875" s="7"/>
      <c r="B875" s="10">
        <v>4</v>
      </c>
      <c r="C875" s="10" t="s">
        <v>13</v>
      </c>
      <c r="D875" s="23">
        <f>MIN(F875:S875)</f>
        <v>636.0435482610867</v>
      </c>
      <c r="E875" s="22">
        <f>MAX(F875:S875)</f>
        <v>734.37925758585175</v>
      </c>
      <c r="F875" s="14">
        <f t="shared" ref="F875:K875" si="64">SUM(F864:I864)</f>
        <v>658.67189521637329</v>
      </c>
      <c r="G875" s="14">
        <f t="shared" si="64"/>
        <v>636.0435482610867</v>
      </c>
      <c r="H875" s="14">
        <f t="shared" si="64"/>
        <v>655.1620429263628</v>
      </c>
      <c r="I875" s="14">
        <f t="shared" si="64"/>
        <v>647.23876113726624</v>
      </c>
      <c r="J875" s="14">
        <f t="shared" si="64"/>
        <v>687.28343806548878</v>
      </c>
      <c r="K875" s="14">
        <f t="shared" si="64"/>
        <v>734.37925758585175</v>
      </c>
      <c r="L875" s="10"/>
      <c r="M875" s="14">
        <f>SUM(M864:P864)</f>
        <v>667.19546621018981</v>
      </c>
      <c r="N875" s="14">
        <f>SUM(N864:Q864)</f>
        <v>647.06978607012081</v>
      </c>
      <c r="O875" s="14">
        <f>SUM(O864:R864)</f>
        <v>670.10485592240957</v>
      </c>
      <c r="P875" s="10"/>
      <c r="Q875" s="10"/>
      <c r="R875" s="10"/>
      <c r="S875" s="10"/>
    </row>
    <row r="876" spans="1:19" s="1" customFormat="1">
      <c r="A876" s="7"/>
      <c r="B876" s="10">
        <v>4</v>
      </c>
      <c r="C876" s="10" t="s">
        <v>14</v>
      </c>
      <c r="D876" s="22">
        <f>MIN(F876:S876)</f>
        <v>877.70559564670168</v>
      </c>
      <c r="E876" s="21">
        <f>MAX(F876:S876)</f>
        <v>877.70559564670168</v>
      </c>
      <c r="F876" s="10"/>
      <c r="G876" s="10"/>
      <c r="H876" s="10"/>
      <c r="I876" s="10"/>
      <c r="J876" s="10"/>
      <c r="K876" s="10"/>
      <c r="L876" s="14">
        <f>SUM(L864:O864)</f>
        <v>877.70559564670168</v>
      </c>
      <c r="M876" s="10"/>
      <c r="N876" s="10"/>
      <c r="O876" s="10"/>
      <c r="P876" s="10"/>
      <c r="Q876" s="10"/>
      <c r="R876" s="10"/>
      <c r="S876" s="10"/>
    </row>
    <row r="877" spans="1:19" s="1" customFormat="1">
      <c r="A877" s="7"/>
      <c r="B877" s="10"/>
      <c r="C877" s="10"/>
      <c r="D877" s="20"/>
      <c r="E877" s="2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</row>
    <row r="878" spans="1:19" s="1" customFormat="1">
      <c r="A878" s="7"/>
      <c r="B878" s="10">
        <v>5</v>
      </c>
      <c r="C878" s="10" t="s">
        <v>15</v>
      </c>
      <c r="D878" s="21">
        <f>MIN(F878:S878)</f>
        <v>759.75573981801347</v>
      </c>
      <c r="E878" s="22">
        <f>MAX(F878:S878)</f>
        <v>835.46310218749181</v>
      </c>
      <c r="F878" s="14">
        <f>SUM(F864:J864)</f>
        <v>759.75573981801347</v>
      </c>
      <c r="G878" s="14">
        <f>SUM(G864:K864)</f>
        <v>784.52599036778315</v>
      </c>
      <c r="H878" s="10"/>
      <c r="I878" s="14">
        <f>SUM(I864:M864)</f>
        <v>777.23790728295671</v>
      </c>
      <c r="J878" s="14">
        <f>SUM(J864:N864)</f>
        <v>835.46310218749181</v>
      </c>
      <c r="K878" s="10"/>
      <c r="L878" s="10"/>
      <c r="M878" s="14">
        <f>SUM(M864:Q864)</f>
        <v>777.06893221581129</v>
      </c>
      <c r="N878" s="14">
        <f>SUM(N864:R864)</f>
        <v>818.2845200444126</v>
      </c>
      <c r="O878" s="10"/>
      <c r="P878" s="10"/>
      <c r="Q878" s="10"/>
      <c r="R878" s="10"/>
      <c r="S878" s="10"/>
    </row>
    <row r="879" spans="1:19" s="1" customFormat="1">
      <c r="A879" s="7"/>
      <c r="B879" s="10">
        <v>5</v>
      </c>
      <c r="C879" s="10" t="s">
        <v>16</v>
      </c>
      <c r="D879" s="22">
        <f>MIN(F879:S879)</f>
        <v>962.88004813782447</v>
      </c>
      <c r="E879" s="21">
        <f>MAX(F879:S879)</f>
        <v>1026.188037753398</v>
      </c>
      <c r="F879" s="10"/>
      <c r="G879" s="10"/>
      <c r="H879" s="14">
        <f>SUM(H864:L864)</f>
        <v>962.88004813782447</v>
      </c>
      <c r="I879" s="10"/>
      <c r="J879" s="10"/>
      <c r="K879" s="14">
        <f>SUM(K864:O864)</f>
        <v>1026.188037753398</v>
      </c>
      <c r="L879" s="14">
        <f>SUM(L864:P864)</f>
        <v>974.91347142165159</v>
      </c>
      <c r="M879" s="10"/>
      <c r="N879" s="10"/>
      <c r="O879" s="10"/>
      <c r="P879" s="10"/>
      <c r="Q879" s="10"/>
      <c r="R879" s="10"/>
      <c r="S879" s="10"/>
    </row>
    <row r="880" spans="1:19" s="1" customFormat="1">
      <c r="A880" s="7"/>
      <c r="B880" s="10"/>
      <c r="C880" s="10"/>
      <c r="D880" s="20"/>
      <c r="E880" s="2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</row>
    <row r="881" spans="1:19" s="1" customFormat="1">
      <c r="A881" s="7"/>
      <c r="B881" s="10">
        <v>6</v>
      </c>
      <c r="C881" s="10" t="s">
        <v>17</v>
      </c>
      <c r="D881" s="21">
        <f>MIN(F881:S881)</f>
        <v>908.23818192470992</v>
      </c>
      <c r="E881" s="22">
        <f>MAX(F881:S881)</f>
        <v>948.28366619010308</v>
      </c>
      <c r="F881" s="14">
        <f>SUM(F864:K864)</f>
        <v>908.23818192470992</v>
      </c>
      <c r="G881" s="10"/>
      <c r="H881" s="10"/>
      <c r="I881" s="14">
        <f>SUM(I864:N864)</f>
        <v>925.41757140495974</v>
      </c>
      <c r="J881" s="10"/>
      <c r="K881" s="10"/>
      <c r="L881" s="10"/>
      <c r="M881" s="14">
        <f>SUM(M864:R864)</f>
        <v>948.28366619010308</v>
      </c>
      <c r="N881" s="14" t="s">
        <v>6</v>
      </c>
      <c r="O881" s="10"/>
      <c r="P881" s="10"/>
      <c r="Q881" s="10"/>
      <c r="R881" s="10"/>
      <c r="S881" s="10"/>
    </row>
    <row r="882" spans="1:19" s="1" customFormat="1">
      <c r="A882" s="7"/>
      <c r="B882" s="10">
        <v>6</v>
      </c>
      <c r="C882" s="10" t="s">
        <v>18</v>
      </c>
      <c r="D882" s="22">
        <f>MIN(F882:S882)</f>
        <v>1084.786937427273</v>
      </c>
      <c r="E882" s="21">
        <f>MAX(F882:S882)</f>
        <v>1127.2718823550381</v>
      </c>
      <c r="F882" s="10"/>
      <c r="G882" s="14">
        <f>SUM(G864:L864)</f>
        <v>1092.2439955792447</v>
      </c>
      <c r="H882" s="14">
        <f>SUM(H864:M864)</f>
        <v>1092.8791942835151</v>
      </c>
      <c r="I882" s="10"/>
      <c r="J882" s="14">
        <f>SUM(J864:O864)</f>
        <v>1127.2718823550381</v>
      </c>
      <c r="K882" s="14">
        <f>SUM(K864:P864)</f>
        <v>1123.3959135283478</v>
      </c>
      <c r="L882" s="14">
        <f>SUM(L864:Q864)</f>
        <v>1084.786937427273</v>
      </c>
      <c r="M882" s="10"/>
      <c r="N882" s="10"/>
      <c r="O882" s="10"/>
      <c r="P882" s="10"/>
      <c r="Q882" s="10"/>
      <c r="R882" s="10"/>
      <c r="S882" s="10"/>
    </row>
    <row r="883" spans="1:19" s="1" customFormat="1">
      <c r="A883" s="7"/>
      <c r="B883" s="10"/>
      <c r="C883" s="10"/>
      <c r="D883" s="20"/>
      <c r="E883" s="2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</row>
    <row r="884" spans="1:19" s="1" customFormat="1">
      <c r="A884" s="7"/>
      <c r="B884" s="10">
        <v>7</v>
      </c>
      <c r="C884" s="10" t="s">
        <v>19</v>
      </c>
      <c r="D884" s="22">
        <f>MIN(F884:S884)</f>
        <v>1215.9561871361716</v>
      </c>
      <c r="E884" s="22">
        <f>MAX(F884:S884)</f>
        <v>1256.0016714015649</v>
      </c>
      <c r="F884" s="14">
        <f t="shared" ref="F884:L884" si="65">SUM(F864:L864)</f>
        <v>1215.9561871361716</v>
      </c>
      <c r="G884" s="14">
        <f t="shared" si="65"/>
        <v>1222.2431417249352</v>
      </c>
      <c r="H884" s="14">
        <f t="shared" si="65"/>
        <v>1241.0588584055181</v>
      </c>
      <c r="I884" s="14">
        <f t="shared" si="65"/>
        <v>1217.2263515725062</v>
      </c>
      <c r="J884" s="14">
        <f t="shared" si="65"/>
        <v>1224.4797581299879</v>
      </c>
      <c r="K884" s="14">
        <f t="shared" si="65"/>
        <v>1233.2693795339692</v>
      </c>
      <c r="L884" s="14">
        <f t="shared" si="65"/>
        <v>1256.0016714015649</v>
      </c>
      <c r="M884" s="14" t="s">
        <v>6</v>
      </c>
      <c r="N884" s="14" t="s">
        <v>6</v>
      </c>
      <c r="O884" s="10"/>
      <c r="P884" s="10"/>
      <c r="Q884" s="10"/>
      <c r="R884" s="10"/>
      <c r="S884" s="10"/>
    </row>
    <row r="885" spans="1:19" s="1" customFormat="1">
      <c r="A885" s="7"/>
      <c r="B885" s="10"/>
      <c r="C885" s="10"/>
      <c r="D885" s="20"/>
      <c r="E885" s="2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</row>
    <row r="886" spans="1:19" s="1" customFormat="1">
      <c r="A886" s="7"/>
      <c r="B886" s="10">
        <v>8</v>
      </c>
      <c r="C886" s="10" t="s">
        <v>20</v>
      </c>
      <c r="D886" s="21">
        <f>MIN(F886:S886)</f>
        <v>1314.434227347456</v>
      </c>
      <c r="E886" s="22">
        <f>MAX(F886:S886)</f>
        <v>1404.4841135082611</v>
      </c>
      <c r="F886" s="14">
        <f>SUM(F864:M864)</f>
        <v>1345.9553332818621</v>
      </c>
      <c r="G886" s="14">
        <f>SUM(G864:N864)</f>
        <v>1370.4228058469382</v>
      </c>
      <c r="H886" s="10"/>
      <c r="I886" s="14">
        <f>SUM(I864:P864)</f>
        <v>1314.434227347456</v>
      </c>
      <c r="J886" s="14">
        <f>SUM(J864:Q864)</f>
        <v>1334.3532241356093</v>
      </c>
      <c r="K886" s="14">
        <f>SUM(K864:R864)</f>
        <v>1404.4841135082611</v>
      </c>
      <c r="L886" s="14" t="s">
        <v>6</v>
      </c>
      <c r="M886" s="14" t="s">
        <v>6</v>
      </c>
      <c r="N886" s="14" t="s">
        <v>6</v>
      </c>
      <c r="O886" s="10"/>
      <c r="P886" s="10"/>
      <c r="Q886" s="10"/>
      <c r="R886" s="10"/>
      <c r="S886" s="10"/>
    </row>
    <row r="887" spans="1:19" s="1" customFormat="1">
      <c r="A887" s="7"/>
      <c r="B887" s="10">
        <v>8</v>
      </c>
      <c r="C887" s="10" t="s">
        <v>21</v>
      </c>
      <c r="D887" s="22">
        <f>MIN(F887:S887)</f>
        <v>1532.8676385730646</v>
      </c>
      <c r="E887" s="21">
        <f>MAX(F887:S887)</f>
        <v>1532.8676385730646</v>
      </c>
      <c r="F887" s="10"/>
      <c r="G887" s="10"/>
      <c r="H887" s="14">
        <f>SUM(H864:O864)</f>
        <v>1532.8676385730646</v>
      </c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</row>
    <row r="888" spans="1:19" s="1" customFormat="1">
      <c r="A888" s="7"/>
      <c r="B888" s="10"/>
      <c r="C888" s="10"/>
      <c r="D888" s="20"/>
      <c r="E888" s="2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</row>
    <row r="889" spans="1:19" s="1" customFormat="1">
      <c r="A889" s="7"/>
      <c r="B889" s="10">
        <v>9</v>
      </c>
      <c r="C889" s="10" t="s">
        <v>22</v>
      </c>
      <c r="D889" s="21">
        <f>MIN(F889:S889)</f>
        <v>1424.3076933530774</v>
      </c>
      <c r="E889" s="22">
        <f>MAX(F889:S889)</f>
        <v>1505.5679581099012</v>
      </c>
      <c r="F889" s="14">
        <f>SUM(F864:N864)</f>
        <v>1494.1349974038651</v>
      </c>
      <c r="G889" s="10"/>
      <c r="H889" s="10"/>
      <c r="I889" s="14">
        <f>SUM(I864:Q864)</f>
        <v>1424.3076933530774</v>
      </c>
      <c r="J889" s="14">
        <f>SUM(J864:R864)</f>
        <v>1505.5679581099012</v>
      </c>
      <c r="K889" s="14" t="s">
        <v>6</v>
      </c>
      <c r="L889" s="14" t="s">
        <v>6</v>
      </c>
      <c r="M889" s="14" t="s">
        <v>6</v>
      </c>
      <c r="N889" s="14" t="s">
        <v>6</v>
      </c>
      <c r="O889" s="10"/>
      <c r="P889" s="10"/>
      <c r="Q889" s="10"/>
      <c r="R889" s="10"/>
      <c r="S889" s="10"/>
    </row>
    <row r="890" spans="1:19" s="1" customFormat="1">
      <c r="A890" s="7"/>
      <c r="B890" s="10">
        <v>9</v>
      </c>
      <c r="C890" s="10" t="s">
        <v>23</v>
      </c>
      <c r="D890" s="22">
        <f>MIN(F890:S890)</f>
        <v>1630.0755143480144</v>
      </c>
      <c r="E890" s="21">
        <f>MAX(F890:S890)</f>
        <v>1662.2315860144845</v>
      </c>
      <c r="F890" s="10"/>
      <c r="G890" s="14">
        <f>SUM(G864:O864)</f>
        <v>1662.2315860144845</v>
      </c>
      <c r="H890" s="14">
        <f>SUM(H864:P864)</f>
        <v>1630.0755143480144</v>
      </c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</row>
    <row r="891" spans="1:19" s="1" customFormat="1">
      <c r="A891" s="7"/>
      <c r="B891" s="10"/>
      <c r="C891" s="10"/>
      <c r="D891" s="20"/>
      <c r="E891" s="2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</row>
    <row r="892" spans="1:19" s="1" customFormat="1">
      <c r="A892" s="7"/>
      <c r="B892" s="10">
        <v>10</v>
      </c>
      <c r="C892" s="10" t="s">
        <v>24</v>
      </c>
      <c r="D892" s="21">
        <f>MIN(F892:S892)</f>
        <v>1595.5224273273693</v>
      </c>
      <c r="E892" s="22">
        <f>MAX(F892:S892)</f>
        <v>1595.5224273273693</v>
      </c>
      <c r="F892" s="10"/>
      <c r="G892" s="10"/>
      <c r="H892" s="10"/>
      <c r="I892" s="14">
        <f>SUM(I864:R864)</f>
        <v>1595.5224273273693</v>
      </c>
      <c r="J892" s="14" t="s">
        <v>6</v>
      </c>
      <c r="K892" s="14" t="s">
        <v>6</v>
      </c>
      <c r="L892" s="14" t="s">
        <v>6</v>
      </c>
      <c r="M892" s="14" t="s">
        <v>6</v>
      </c>
      <c r="N892" s="14" t="s">
        <v>6</v>
      </c>
      <c r="O892" s="10"/>
      <c r="P892" s="10"/>
      <c r="Q892" s="10"/>
      <c r="R892" s="10"/>
      <c r="S892" s="10"/>
    </row>
    <row r="893" spans="1:19" s="1" customFormat="1">
      <c r="A893" s="7"/>
      <c r="B893" s="10">
        <v>10</v>
      </c>
      <c r="C893" s="10" t="s">
        <v>25</v>
      </c>
      <c r="D893" s="22">
        <f>MIN(F893:S893)</f>
        <v>1739.9489803536358</v>
      </c>
      <c r="E893" s="23">
        <f>MAX(F893:S893)</f>
        <v>1785.9437775714114</v>
      </c>
      <c r="F893" s="14">
        <f>SUM(F864:O864)</f>
        <v>1785.9437775714114</v>
      </c>
      <c r="G893" s="14">
        <f>SUM(G864:P864)</f>
        <v>1759.4394617894343</v>
      </c>
      <c r="H893" s="14">
        <f>SUM(H864:Q864)</f>
        <v>1739.9489803536358</v>
      </c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</row>
    <row r="894" spans="1:19" s="1" customFormat="1">
      <c r="A894" s="7"/>
      <c r="B894" s="10"/>
      <c r="C894" s="10"/>
      <c r="D894" s="20"/>
      <c r="E894" s="2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</row>
    <row r="895" spans="1:19" s="1" customFormat="1">
      <c r="A895" s="7"/>
      <c r="B895" s="10">
        <v>11</v>
      </c>
      <c r="C895" s="10" t="s">
        <v>26</v>
      </c>
      <c r="D895" s="23">
        <f>MIN(F895:S895)</f>
        <v>1869.3129277950557</v>
      </c>
      <c r="E895" s="21">
        <f>MAX(F895:S895)</f>
        <v>1911.1637143279277</v>
      </c>
      <c r="F895" s="14">
        <f>SUM(F864:P864)</f>
        <v>1883.1516533463612</v>
      </c>
      <c r="G895" s="14">
        <f>SUM(G864:Q864)</f>
        <v>1869.3129277950557</v>
      </c>
      <c r="H895" s="14">
        <f>SUM(H864:R864)</f>
        <v>1911.1637143279277</v>
      </c>
      <c r="I895" s="14" t="s">
        <v>6</v>
      </c>
      <c r="J895" s="14" t="s">
        <v>6</v>
      </c>
      <c r="K895" s="14" t="s">
        <v>6</v>
      </c>
      <c r="L895" s="14" t="s">
        <v>6</v>
      </c>
      <c r="M895" s="14" t="s">
        <v>6</v>
      </c>
      <c r="N895" s="14" t="s">
        <v>6</v>
      </c>
      <c r="O895" s="10"/>
      <c r="P895" s="10"/>
      <c r="Q895" s="10"/>
      <c r="R895" s="10"/>
      <c r="S895" s="10"/>
    </row>
    <row r="896" spans="1:19" s="1" customFormat="1">
      <c r="A896" s="7"/>
      <c r="B896" s="10">
        <v>11</v>
      </c>
      <c r="C896" s="10" t="s">
        <v>27</v>
      </c>
      <c r="D896" s="20" t="s">
        <v>28</v>
      </c>
      <c r="E896" s="20" t="s">
        <v>28</v>
      </c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</row>
    <row r="897" spans="1:19" s="1" customFormat="1">
      <c r="A897" s="7"/>
      <c r="B897" s="10"/>
      <c r="C897" s="10"/>
      <c r="D897" s="20"/>
      <c r="E897" s="2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</row>
    <row r="898" spans="1:19" s="1" customFormat="1">
      <c r="A898" s="7"/>
      <c r="B898" s="10">
        <v>12</v>
      </c>
      <c r="C898" s="10" t="s">
        <v>29</v>
      </c>
      <c r="D898" s="21">
        <f>MIN(F898:S898)</f>
        <v>1993.0251193519825</v>
      </c>
      <c r="E898" s="21">
        <f>MAX(F898:S898)</f>
        <v>2040.5276617693476</v>
      </c>
      <c r="F898" s="14">
        <f>SUM(F864:Q864)</f>
        <v>1993.0251193519825</v>
      </c>
      <c r="G898" s="14">
        <f>SUM(G864:R864)</f>
        <v>2040.5276617693476</v>
      </c>
      <c r="H898" s="14" t="s">
        <v>6</v>
      </c>
      <c r="I898" s="14" t="s">
        <v>6</v>
      </c>
      <c r="J898" s="14" t="s">
        <v>6</v>
      </c>
      <c r="K898" s="14" t="s">
        <v>6</v>
      </c>
      <c r="L898" s="14" t="s">
        <v>6</v>
      </c>
      <c r="M898" s="14" t="s">
        <v>6</v>
      </c>
      <c r="N898" s="14" t="s">
        <v>6</v>
      </c>
      <c r="O898" s="10"/>
      <c r="P898" s="10"/>
      <c r="Q898" s="10"/>
      <c r="R898" s="10"/>
      <c r="S898" s="10"/>
    </row>
    <row r="899" spans="1:19" s="1" customFormat="1">
      <c r="A899" s="7"/>
      <c r="B899" s="10">
        <v>12</v>
      </c>
      <c r="C899" s="10" t="s">
        <v>30</v>
      </c>
      <c r="D899" s="20" t="s">
        <v>28</v>
      </c>
      <c r="E899" s="20" t="s">
        <v>28</v>
      </c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</row>
    <row r="900" spans="1:19" s="1" customFormat="1">
      <c r="A900" s="7"/>
      <c r="B900" s="10"/>
      <c r="C900" s="10"/>
      <c r="D900" s="20"/>
      <c r="E900" s="2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</row>
    <row r="901" spans="1:19" s="1" customFormat="1">
      <c r="A901" s="7"/>
      <c r="B901" s="10">
        <v>13</v>
      </c>
      <c r="C901" s="10" t="s">
        <v>31</v>
      </c>
      <c r="D901" s="21">
        <f>MIN(F901:S901)</f>
        <v>2164.2398533262744</v>
      </c>
      <c r="E901" s="21">
        <f>MAX(F901:S901)</f>
        <v>2164.2398533262744</v>
      </c>
      <c r="F901" s="14">
        <f>SUM(F864:R864)</f>
        <v>2164.2398533262744</v>
      </c>
      <c r="G901" s="14" t="s">
        <v>6</v>
      </c>
      <c r="H901" s="14" t="s">
        <v>6</v>
      </c>
      <c r="I901" s="14" t="s">
        <v>6</v>
      </c>
      <c r="J901" s="14" t="s">
        <v>6</v>
      </c>
      <c r="K901" s="14" t="s">
        <v>6</v>
      </c>
      <c r="L901" s="14" t="s">
        <v>6</v>
      </c>
      <c r="M901" s="14" t="s">
        <v>6</v>
      </c>
      <c r="N901" s="14" t="s">
        <v>6</v>
      </c>
      <c r="O901" s="10"/>
      <c r="P901" s="10"/>
      <c r="Q901" s="10"/>
      <c r="R901" s="10"/>
      <c r="S901" s="10"/>
    </row>
    <row r="902" spans="1:19" s="1" customFormat="1">
      <c r="A902" s="7"/>
      <c r="B902" s="10">
        <v>13</v>
      </c>
      <c r="C902" s="10" t="s">
        <v>32</v>
      </c>
      <c r="D902" s="20" t="s">
        <v>28</v>
      </c>
      <c r="E902" s="20" t="s">
        <v>28</v>
      </c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</row>
    <row r="903" spans="1:19" s="1" customFormat="1">
      <c r="A903" s="7"/>
      <c r="B903" s="10"/>
      <c r="C903" s="10"/>
      <c r="D903" s="20"/>
      <c r="E903" s="2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</row>
    <row r="904" spans="1:19" s="1" customFormat="1">
      <c r="A904" s="8" t="s">
        <v>0</v>
      </c>
      <c r="B904" s="16"/>
      <c r="C904" s="16">
        <v>6</v>
      </c>
      <c r="D904" s="3" t="s">
        <v>1</v>
      </c>
      <c r="E904" s="3"/>
      <c r="F904" s="12">
        <v>290</v>
      </c>
      <c r="G904" s="12">
        <v>307</v>
      </c>
      <c r="H904" s="12">
        <v>335</v>
      </c>
      <c r="I904" s="12">
        <v>394</v>
      </c>
      <c r="J904" s="12">
        <v>425</v>
      </c>
      <c r="K904" s="12">
        <v>450</v>
      </c>
      <c r="L904" s="12">
        <v>498</v>
      </c>
      <c r="M904" s="13"/>
      <c r="N904" s="13"/>
      <c r="O904" s="13"/>
      <c r="P904" s="13"/>
      <c r="Q904" s="13"/>
      <c r="R904" s="13"/>
      <c r="S904" s="13"/>
    </row>
    <row r="905" spans="1:19" s="1" customFormat="1">
      <c r="A905" s="9"/>
      <c r="B905" s="17"/>
      <c r="C905" s="17"/>
      <c r="D905" s="24"/>
      <c r="E905" s="24"/>
      <c r="F905" s="14">
        <f>F907</f>
        <v>98.6229064262957</v>
      </c>
      <c r="G905" s="14">
        <f>G907</f>
        <v>151.10692796994928</v>
      </c>
      <c r="H905" s="14">
        <f>H908</f>
        <v>280.84144093349477</v>
      </c>
      <c r="I905" s="14">
        <f>I907</f>
        <v>131.12065388242772</v>
      </c>
      <c r="J905" s="14">
        <f>J907</f>
        <v>98.954592230369357</v>
      </c>
      <c r="K905" s="14">
        <f>K907</f>
        <v>175.46488902125586</v>
      </c>
      <c r="L905" s="19"/>
      <c r="M905" s="19"/>
      <c r="N905" s="19"/>
      <c r="O905" s="19"/>
      <c r="P905" s="19"/>
      <c r="Q905" s="19"/>
      <c r="R905" s="19"/>
      <c r="S905" s="10"/>
    </row>
    <row r="906" spans="1:19" s="1" customFormat="1">
      <c r="A906" s="8"/>
      <c r="B906" s="16" t="s">
        <v>2</v>
      </c>
      <c r="C906" s="16" t="s">
        <v>3</v>
      </c>
      <c r="D906" s="5" t="s">
        <v>4</v>
      </c>
      <c r="E906" s="5" t="s">
        <v>5</v>
      </c>
      <c r="F906" s="10"/>
      <c r="G906" s="10"/>
      <c r="H906" s="10"/>
      <c r="I906" s="10"/>
      <c r="J906" s="10"/>
      <c r="K906" s="10"/>
      <c r="L906" s="19"/>
      <c r="M906" s="19"/>
      <c r="N906" s="19"/>
      <c r="O906" s="19"/>
      <c r="P906" s="19"/>
      <c r="Q906" s="19"/>
      <c r="R906" s="19"/>
      <c r="S906" s="10"/>
    </row>
    <row r="907" spans="1:19" s="1" customFormat="1">
      <c r="A907" s="7"/>
      <c r="B907" s="10">
        <v>1</v>
      </c>
      <c r="C907" s="10" t="s">
        <v>7</v>
      </c>
      <c r="D907" s="21">
        <f>MIN(F907:S907)</f>
        <v>98.6229064262957</v>
      </c>
      <c r="E907" s="22">
        <f>MAX(F907:S907)</f>
        <v>175.46488902125586</v>
      </c>
      <c r="F907" s="14">
        <f>LOG(G904/F904,2^(1/1200))</f>
        <v>98.6229064262957</v>
      </c>
      <c r="G907" s="14">
        <f>LOG(H904/G904,2^(1/1200))</f>
        <v>151.10692796994928</v>
      </c>
      <c r="H907" s="10"/>
      <c r="I907" s="14">
        <f>LOG(J904/I904,2^(1/1200))</f>
        <v>131.12065388242772</v>
      </c>
      <c r="J907" s="14">
        <f>LOG(K904/J904,2^(1/1200))</f>
        <v>98.954592230369357</v>
      </c>
      <c r="K907" s="14">
        <f>LOG(L904/K904,2^(1/1200))</f>
        <v>175.46488902125586</v>
      </c>
      <c r="L907" s="19"/>
      <c r="M907" s="19"/>
      <c r="N907" s="19"/>
      <c r="O907" s="19"/>
      <c r="P907" s="19"/>
      <c r="Q907" s="19"/>
      <c r="R907" s="19"/>
      <c r="S907" s="10"/>
    </row>
    <row r="908" spans="1:19" s="1" customFormat="1">
      <c r="A908" s="7"/>
      <c r="B908" s="10">
        <v>1</v>
      </c>
      <c r="C908" s="10" t="s">
        <v>8</v>
      </c>
      <c r="D908" s="22">
        <f>MIN(F908:S908)</f>
        <v>280.84144093349477</v>
      </c>
      <c r="E908" s="21">
        <f>MAX(F908:S908)</f>
        <v>280.84144093349477</v>
      </c>
      <c r="F908" s="14"/>
      <c r="G908" s="14"/>
      <c r="H908" s="14">
        <f>LOG(I904/H904,2^(1/1200))</f>
        <v>280.84144093349477</v>
      </c>
      <c r="I908" s="14"/>
      <c r="J908" s="14"/>
      <c r="K908" s="14"/>
      <c r="L908" s="19"/>
      <c r="M908" s="19"/>
      <c r="N908" s="19"/>
      <c r="O908" s="19"/>
      <c r="P908" s="19"/>
      <c r="Q908" s="19"/>
      <c r="R908" s="19"/>
      <c r="S908" s="10"/>
    </row>
    <row r="909" spans="1:19" s="1" customFormat="1">
      <c r="A909" s="7"/>
      <c r="B909" s="10"/>
      <c r="C909" s="10"/>
      <c r="D909" s="21"/>
      <c r="E909" s="21"/>
      <c r="F909" s="14"/>
      <c r="G909" s="14"/>
      <c r="H909" s="14"/>
      <c r="I909" s="14"/>
      <c r="J909" s="14"/>
      <c r="K909" s="14"/>
      <c r="L909" s="19"/>
      <c r="M909" s="19"/>
      <c r="N909" s="19"/>
      <c r="O909" s="19"/>
      <c r="P909" s="19"/>
      <c r="Q909" s="19"/>
      <c r="R909" s="19"/>
      <c r="S909" s="10"/>
    </row>
    <row r="910" spans="1:19" s="1" customFormat="1">
      <c r="A910" s="7"/>
      <c r="B910" s="10">
        <v>2</v>
      </c>
      <c r="C910" s="10" t="s">
        <v>9</v>
      </c>
      <c r="D910" s="21">
        <f>MIN(F910:S910)</f>
        <v>230.07524611279706</v>
      </c>
      <c r="E910" s="22">
        <f>MAX(F910:S910)</f>
        <v>274.4194812516252</v>
      </c>
      <c r="F910" s="14">
        <f>F907+G907</f>
        <v>249.729834396245</v>
      </c>
      <c r="G910" s="10"/>
      <c r="H910" s="10"/>
      <c r="I910" s="14">
        <f>I907+J907</f>
        <v>230.07524611279706</v>
      </c>
      <c r="J910" s="14">
        <f>J907+K907</f>
        <v>274.4194812516252</v>
      </c>
      <c r="K910" s="10"/>
      <c r="L910" s="19"/>
      <c r="M910" s="19"/>
      <c r="N910" s="19"/>
      <c r="O910" s="19"/>
      <c r="P910" s="19"/>
      <c r="Q910" s="19"/>
      <c r="R910" s="19"/>
      <c r="S910" s="10"/>
    </row>
    <row r="911" spans="1:19" s="1" customFormat="1">
      <c r="A911" s="7"/>
      <c r="B911" s="10">
        <v>2</v>
      </c>
      <c r="C911" s="10" t="s">
        <v>10</v>
      </c>
      <c r="D911" s="22">
        <f>MIN(F911:S911)</f>
        <v>411.96209481592246</v>
      </c>
      <c r="E911" s="21">
        <f>MAX(F911:S911)</f>
        <v>431.94836890344402</v>
      </c>
      <c r="F911" s="10"/>
      <c r="G911" s="14">
        <f>G907+H908</f>
        <v>431.94836890344402</v>
      </c>
      <c r="H911" s="14">
        <f>H908+I907</f>
        <v>411.96209481592246</v>
      </c>
      <c r="I911" s="10"/>
      <c r="J911" s="10"/>
      <c r="K911" s="14"/>
      <c r="L911" s="19"/>
      <c r="M911" s="19"/>
      <c r="N911" s="19"/>
      <c r="O911" s="19"/>
      <c r="P911" s="19"/>
      <c r="Q911" s="19"/>
      <c r="R911" s="19"/>
      <c r="S911" s="10"/>
    </row>
    <row r="912" spans="1:19" s="1" customFormat="1">
      <c r="A912" s="7"/>
      <c r="B912" s="10"/>
      <c r="C912" s="10"/>
      <c r="D912" s="21"/>
      <c r="E912" s="21"/>
      <c r="F912" s="10"/>
      <c r="G912" s="14"/>
      <c r="H912" s="14"/>
      <c r="I912" s="10"/>
      <c r="J912" s="10"/>
      <c r="K912" s="14"/>
      <c r="L912" s="19"/>
      <c r="M912" s="19"/>
      <c r="N912" s="19"/>
      <c r="O912" s="19"/>
      <c r="P912" s="19"/>
      <c r="Q912" s="19"/>
      <c r="R912" s="19"/>
      <c r="S912" s="10"/>
    </row>
    <row r="913" spans="1:19" s="1" customFormat="1">
      <c r="A913" s="7"/>
      <c r="B913" s="10">
        <v>3</v>
      </c>
      <c r="C913" s="10" t="s">
        <v>11</v>
      </c>
      <c r="D913" s="21">
        <f>MIN(F913:S913)</f>
        <v>405.54013513405289</v>
      </c>
      <c r="E913" s="22">
        <f>MAX(F913:S913)</f>
        <v>405.54013513405289</v>
      </c>
      <c r="F913" s="10"/>
      <c r="G913" s="10"/>
      <c r="H913" s="10"/>
      <c r="I913" s="14">
        <f>I905+J905+K905</f>
        <v>405.54013513405289</v>
      </c>
      <c r="J913" s="10"/>
      <c r="K913" s="10"/>
      <c r="L913" s="19"/>
      <c r="M913" s="19"/>
      <c r="N913" s="19"/>
      <c r="O913" s="19"/>
      <c r="P913" s="19"/>
      <c r="Q913" s="19"/>
      <c r="R913" s="19"/>
      <c r="S913" s="10"/>
    </row>
    <row r="914" spans="1:19" s="1" customFormat="1">
      <c r="A914" s="7"/>
      <c r="B914" s="10">
        <v>3</v>
      </c>
      <c r="C914" s="10" t="s">
        <v>12</v>
      </c>
      <c r="D914" s="22">
        <f>MIN(F914:S914)</f>
        <v>510.91668704629183</v>
      </c>
      <c r="E914" s="23">
        <f>MAX(F914:S914)</f>
        <v>563.06902278587177</v>
      </c>
      <c r="F914" s="14">
        <f>F905+G905+H905</f>
        <v>530.57127532973982</v>
      </c>
      <c r="G914" s="14">
        <f>G905+H905+I905</f>
        <v>563.06902278587177</v>
      </c>
      <c r="H914" s="14">
        <f>H905+I905+J905</f>
        <v>510.91668704629183</v>
      </c>
      <c r="I914" s="10"/>
      <c r="J914" s="14" t="s">
        <v>6</v>
      </c>
      <c r="K914" s="14" t="s">
        <v>6</v>
      </c>
      <c r="L914" s="19"/>
      <c r="M914" s="19"/>
      <c r="N914" s="19"/>
      <c r="O914" s="19"/>
      <c r="P914" s="19"/>
      <c r="Q914" s="19"/>
      <c r="R914" s="19"/>
      <c r="S914" s="10"/>
    </row>
    <row r="915" spans="1:19" s="1" customFormat="1">
      <c r="A915" s="7"/>
      <c r="B915" s="10"/>
      <c r="C915" s="10"/>
      <c r="D915" s="21"/>
      <c r="E915" s="21"/>
      <c r="F915" s="14"/>
      <c r="G915" s="14"/>
      <c r="H915" s="14"/>
      <c r="I915" s="10"/>
      <c r="J915" s="14"/>
      <c r="K915" s="14" t="s">
        <v>6</v>
      </c>
      <c r="L915" s="19"/>
      <c r="M915" s="19"/>
      <c r="N915" s="19"/>
      <c r="O915" s="19"/>
      <c r="P915" s="19"/>
      <c r="Q915" s="19"/>
      <c r="R915" s="19"/>
      <c r="S915" s="10"/>
    </row>
    <row r="916" spans="1:19" s="1" customFormat="1">
      <c r="A916" s="7"/>
      <c r="B916" s="10">
        <v>4</v>
      </c>
      <c r="C916" s="10" t="s">
        <v>13</v>
      </c>
      <c r="D916" s="23">
        <f>MIN(F916:S916)</f>
        <v>661.69192921216757</v>
      </c>
      <c r="E916" s="21">
        <f>MAX(F916:S916)</f>
        <v>686.38157606754771</v>
      </c>
      <c r="F916" s="14">
        <f t="shared" ref="F916:H916" si="66">SUM(F905:I905)</f>
        <v>661.69192921216757</v>
      </c>
      <c r="G916" s="14">
        <f t="shared" si="66"/>
        <v>662.02361501624114</v>
      </c>
      <c r="H916" s="14">
        <f t="shared" si="66"/>
        <v>686.38157606754771</v>
      </c>
      <c r="I916" s="14" t="s">
        <v>6</v>
      </c>
      <c r="J916" s="14" t="s">
        <v>6</v>
      </c>
      <c r="K916" s="14" t="s">
        <v>6</v>
      </c>
      <c r="L916" s="19"/>
      <c r="M916" s="19"/>
      <c r="N916" s="19"/>
      <c r="O916" s="19"/>
      <c r="P916" s="19"/>
      <c r="Q916" s="19"/>
      <c r="R916" s="19"/>
      <c r="S916" s="10"/>
    </row>
    <row r="917" spans="1:19" s="1" customFormat="1">
      <c r="A917" s="7"/>
      <c r="B917" s="10">
        <v>4</v>
      </c>
      <c r="C917" s="10" t="s">
        <v>14</v>
      </c>
      <c r="D917" s="21" t="s">
        <v>28</v>
      </c>
      <c r="E917" s="21" t="s">
        <v>28</v>
      </c>
      <c r="F917" s="10"/>
      <c r="G917" s="10"/>
      <c r="H917" s="10"/>
      <c r="I917" s="10"/>
      <c r="J917" s="10"/>
      <c r="K917" s="10"/>
      <c r="L917" s="19"/>
      <c r="M917" s="19"/>
      <c r="N917" s="19"/>
      <c r="O917" s="19"/>
      <c r="P917" s="19"/>
      <c r="Q917" s="19"/>
      <c r="R917" s="19"/>
      <c r="S917" s="10"/>
    </row>
    <row r="918" spans="1:19" s="1" customFormat="1">
      <c r="A918" s="7"/>
      <c r="B918" s="10"/>
      <c r="C918" s="10"/>
      <c r="D918" s="20"/>
      <c r="E918" s="20"/>
      <c r="F918" s="10"/>
      <c r="G918" s="10"/>
      <c r="H918" s="10"/>
      <c r="I918" s="10"/>
      <c r="J918" s="10"/>
      <c r="K918" s="10"/>
      <c r="L918" s="19"/>
      <c r="M918" s="19"/>
      <c r="N918" s="19"/>
      <c r="O918" s="19"/>
      <c r="P918" s="19"/>
      <c r="Q918" s="19"/>
      <c r="R918" s="19"/>
      <c r="S918" s="10"/>
    </row>
    <row r="919" spans="1:19" s="1" customFormat="1">
      <c r="A919" s="7"/>
      <c r="B919" s="10">
        <v>5</v>
      </c>
      <c r="C919" s="10" t="s">
        <v>15</v>
      </c>
      <c r="D919" s="21">
        <f>MIN(F919:S919)</f>
        <v>760.64652144253694</v>
      </c>
      <c r="E919" s="21">
        <f>MAX(F919:S919)</f>
        <v>837.48850403749702</v>
      </c>
      <c r="F919" s="14">
        <f>SUM(F905:J905)</f>
        <v>760.64652144253694</v>
      </c>
      <c r="G919" s="14">
        <f>SUM(G905:K905)</f>
        <v>837.48850403749702</v>
      </c>
      <c r="H919" s="10"/>
      <c r="I919" s="14" t="s">
        <v>6</v>
      </c>
      <c r="J919" s="14" t="s">
        <v>6</v>
      </c>
      <c r="K919" s="10"/>
      <c r="L919" s="19"/>
      <c r="M919" s="19"/>
      <c r="N919" s="19"/>
      <c r="O919" s="19"/>
      <c r="P919" s="19"/>
      <c r="Q919" s="19"/>
      <c r="R919" s="19"/>
      <c r="S919" s="10"/>
    </row>
    <row r="920" spans="1:19" s="1" customFormat="1">
      <c r="A920" s="7"/>
      <c r="B920" s="10">
        <v>5</v>
      </c>
      <c r="C920" s="10" t="s">
        <v>16</v>
      </c>
      <c r="D920" s="21" t="s">
        <v>28</v>
      </c>
      <c r="E920" s="21" t="s">
        <v>28</v>
      </c>
      <c r="F920" s="10"/>
      <c r="G920" s="10"/>
      <c r="H920" s="14" t="s">
        <v>6</v>
      </c>
      <c r="I920" s="10"/>
      <c r="J920" s="10"/>
      <c r="K920" s="14" t="s">
        <v>6</v>
      </c>
      <c r="L920" s="19"/>
      <c r="M920" s="19"/>
      <c r="N920" s="19"/>
      <c r="O920" s="19"/>
      <c r="P920" s="19"/>
      <c r="Q920" s="19"/>
      <c r="R920" s="19"/>
      <c r="S920" s="10"/>
    </row>
    <row r="921" spans="1:19" s="1" customFormat="1">
      <c r="A921" s="7"/>
      <c r="B921" s="10"/>
      <c r="C921" s="10"/>
      <c r="D921" s="20"/>
      <c r="E921" s="20"/>
      <c r="F921" s="10"/>
      <c r="G921" s="10"/>
      <c r="H921" s="10"/>
      <c r="I921" s="10"/>
      <c r="J921" s="10"/>
      <c r="K921" s="10"/>
      <c r="L921" s="19"/>
      <c r="M921" s="19"/>
      <c r="N921" s="19"/>
      <c r="O921" s="19"/>
      <c r="P921" s="19"/>
      <c r="Q921" s="19"/>
      <c r="R921" s="19"/>
      <c r="S921" s="10"/>
    </row>
    <row r="922" spans="1:19" s="1" customFormat="1">
      <c r="A922" s="7"/>
      <c r="B922" s="10">
        <v>6</v>
      </c>
      <c r="C922" s="10" t="s">
        <v>17</v>
      </c>
      <c r="D922" s="21">
        <f>MIN(F922:S922)</f>
        <v>936.11141046379282</v>
      </c>
      <c r="E922" s="21">
        <f>MAX(F922:S922)</f>
        <v>936.11141046379282</v>
      </c>
      <c r="F922" s="14">
        <f>SUM(F905:K905)</f>
        <v>936.11141046379282</v>
      </c>
      <c r="G922" s="10"/>
      <c r="H922" s="10"/>
      <c r="I922" s="14" t="s">
        <v>6</v>
      </c>
      <c r="J922" s="10"/>
      <c r="K922" s="10"/>
      <c r="L922" s="19"/>
      <c r="M922" s="19"/>
      <c r="N922" s="19"/>
      <c r="O922" s="19"/>
      <c r="P922" s="19"/>
      <c r="Q922" s="19"/>
      <c r="R922" s="19"/>
      <c r="S922" s="10"/>
    </row>
    <row r="923" spans="1:19" s="1" customFormat="1">
      <c r="A923" s="7"/>
      <c r="B923" s="10">
        <v>6</v>
      </c>
      <c r="C923" s="10" t="s">
        <v>18</v>
      </c>
      <c r="D923" s="21" t="s">
        <v>28</v>
      </c>
      <c r="E923" s="21" t="s">
        <v>28</v>
      </c>
      <c r="F923" s="10"/>
      <c r="G923" s="14" t="s">
        <v>6</v>
      </c>
      <c r="H923" s="14" t="s">
        <v>6</v>
      </c>
      <c r="I923" s="10"/>
      <c r="J923" s="14" t="s">
        <v>6</v>
      </c>
      <c r="K923" s="14" t="s">
        <v>6</v>
      </c>
      <c r="L923" s="19"/>
      <c r="M923" s="19"/>
      <c r="N923" s="19"/>
      <c r="O923" s="19"/>
      <c r="P923" s="19"/>
      <c r="Q923" s="19"/>
      <c r="R923" s="19"/>
      <c r="S923" s="10"/>
    </row>
    <row r="924" spans="1:19" s="1" customFormat="1">
      <c r="A924" s="7"/>
      <c r="B924" s="10"/>
      <c r="C924" s="10"/>
      <c r="D924" s="20"/>
      <c r="E924" s="20"/>
      <c r="F924" s="10"/>
      <c r="G924" s="10"/>
      <c r="H924" s="10"/>
      <c r="I924" s="10"/>
      <c r="J924" s="10"/>
      <c r="K924" s="10" t="s">
        <v>6</v>
      </c>
      <c r="L924" s="19"/>
      <c r="M924" s="19"/>
      <c r="N924" s="19"/>
      <c r="O924" s="19"/>
      <c r="P924" s="19"/>
      <c r="Q924" s="19"/>
      <c r="R924" s="19"/>
      <c r="S924" s="10"/>
    </row>
    <row r="925" spans="1:19" s="1" customFormat="1">
      <c r="A925" s="7"/>
      <c r="B925" s="10">
        <v>7</v>
      </c>
      <c r="C925" s="10" t="s">
        <v>19</v>
      </c>
      <c r="D925" s="21" t="s">
        <v>28</v>
      </c>
      <c r="E925" s="21" t="s">
        <v>28</v>
      </c>
      <c r="F925" s="14" t="s">
        <v>6</v>
      </c>
      <c r="G925" s="14" t="s">
        <v>6</v>
      </c>
      <c r="H925" s="14" t="s">
        <v>6</v>
      </c>
      <c r="I925" s="14" t="s">
        <v>6</v>
      </c>
      <c r="J925" s="14" t="s">
        <v>6</v>
      </c>
      <c r="K925" s="14" t="s">
        <v>6</v>
      </c>
      <c r="L925" s="19"/>
      <c r="M925" s="19"/>
      <c r="N925" s="19"/>
      <c r="O925" s="19"/>
      <c r="P925" s="19"/>
      <c r="Q925" s="19"/>
      <c r="R925" s="19"/>
      <c r="S925" s="10"/>
    </row>
    <row r="926" spans="1:19" s="1" customFormat="1">
      <c r="A926" s="7"/>
      <c r="B926" s="10"/>
      <c r="C926" s="10"/>
      <c r="D926" s="20"/>
      <c r="E926" s="20"/>
      <c r="F926" s="10"/>
      <c r="G926" s="10"/>
      <c r="H926" s="10"/>
      <c r="I926" s="10"/>
      <c r="J926" s="10"/>
      <c r="K926" s="10"/>
      <c r="L926" s="19"/>
      <c r="M926" s="19"/>
      <c r="N926" s="19"/>
      <c r="O926" s="19"/>
      <c r="P926" s="19"/>
      <c r="Q926" s="19"/>
      <c r="R926" s="19"/>
      <c r="S926" s="10"/>
    </row>
    <row r="927" spans="1:19" s="1" customFormat="1">
      <c r="A927" s="7"/>
      <c r="B927" s="10">
        <v>8</v>
      </c>
      <c r="C927" s="10" t="s">
        <v>20</v>
      </c>
      <c r="D927" s="21" t="s">
        <v>28</v>
      </c>
      <c r="E927" s="21" t="s">
        <v>28</v>
      </c>
      <c r="F927" s="14" t="s">
        <v>6</v>
      </c>
      <c r="G927" s="14" t="s">
        <v>6</v>
      </c>
      <c r="H927" s="10"/>
      <c r="I927" s="14" t="s">
        <v>6</v>
      </c>
      <c r="J927" s="14" t="s">
        <v>6</v>
      </c>
      <c r="K927" s="14" t="s">
        <v>6</v>
      </c>
      <c r="L927" s="19"/>
      <c r="M927" s="19"/>
      <c r="N927" s="19"/>
      <c r="O927" s="19"/>
      <c r="P927" s="19"/>
      <c r="Q927" s="19"/>
      <c r="R927" s="19"/>
      <c r="S927" s="10"/>
    </row>
    <row r="928" spans="1:19" s="1" customFormat="1">
      <c r="A928" s="7"/>
      <c r="B928" s="10">
        <v>8</v>
      </c>
      <c r="C928" s="10" t="s">
        <v>21</v>
      </c>
      <c r="D928" s="21" t="s">
        <v>28</v>
      </c>
      <c r="E928" s="21" t="s">
        <v>28</v>
      </c>
      <c r="F928" s="10"/>
      <c r="G928" s="10"/>
      <c r="H928" s="14" t="s">
        <v>6</v>
      </c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</row>
    <row r="929" spans="1:19" s="1" customFormat="1">
      <c r="A929" s="7"/>
      <c r="B929" s="10"/>
      <c r="C929" s="10"/>
      <c r="D929" s="20"/>
      <c r="E929" s="2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</row>
    <row r="930" spans="1:19" s="1" customFormat="1">
      <c r="A930" s="7"/>
      <c r="B930" s="10">
        <v>9</v>
      </c>
      <c r="C930" s="10" t="s">
        <v>22</v>
      </c>
      <c r="D930" s="21" t="s">
        <v>28</v>
      </c>
      <c r="E930" s="21" t="s">
        <v>28</v>
      </c>
      <c r="F930" s="14" t="s">
        <v>6</v>
      </c>
      <c r="G930" s="10"/>
      <c r="H930" s="10"/>
      <c r="I930" s="14" t="s">
        <v>6</v>
      </c>
      <c r="J930" s="14" t="s">
        <v>6</v>
      </c>
      <c r="K930" s="14" t="s">
        <v>6</v>
      </c>
      <c r="L930" s="14" t="s">
        <v>6</v>
      </c>
      <c r="M930" s="14" t="s">
        <v>6</v>
      </c>
      <c r="N930" s="14" t="s">
        <v>6</v>
      </c>
      <c r="O930" s="10"/>
      <c r="P930" s="10"/>
      <c r="Q930" s="10"/>
      <c r="R930" s="10"/>
      <c r="S930" s="10"/>
    </row>
    <row r="931" spans="1:19" s="1" customFormat="1">
      <c r="A931" s="7"/>
      <c r="B931" s="10">
        <v>9</v>
      </c>
      <c r="C931" s="10" t="s">
        <v>23</v>
      </c>
      <c r="D931" s="21" t="s">
        <v>28</v>
      </c>
      <c r="E931" s="21" t="s">
        <v>28</v>
      </c>
      <c r="F931" s="10"/>
      <c r="G931" s="14" t="s">
        <v>6</v>
      </c>
      <c r="H931" s="14" t="s">
        <v>6</v>
      </c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</row>
    <row r="932" spans="1:19" s="1" customFormat="1">
      <c r="A932" s="7"/>
      <c r="B932" s="10"/>
      <c r="C932" s="10"/>
      <c r="D932" s="20"/>
      <c r="E932" s="2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</row>
    <row r="933" spans="1:19" s="1" customFormat="1">
      <c r="A933" s="7"/>
      <c r="B933" s="10">
        <v>10</v>
      </c>
      <c r="C933" s="10" t="s">
        <v>24</v>
      </c>
      <c r="D933" s="21" t="s">
        <v>28</v>
      </c>
      <c r="E933" s="21" t="s">
        <v>28</v>
      </c>
      <c r="F933" s="19"/>
      <c r="G933" s="19"/>
      <c r="H933" s="19"/>
      <c r="I933" s="19"/>
      <c r="J933" s="14" t="s">
        <v>6</v>
      </c>
      <c r="K933" s="14" t="s">
        <v>6</v>
      </c>
      <c r="L933" s="14" t="s">
        <v>6</v>
      </c>
      <c r="M933" s="14" t="s">
        <v>6</v>
      </c>
      <c r="N933" s="14" t="s">
        <v>6</v>
      </c>
      <c r="O933" s="10"/>
      <c r="P933" s="10"/>
      <c r="Q933" s="10"/>
      <c r="R933" s="10"/>
      <c r="S933" s="10"/>
    </row>
    <row r="934" spans="1:19" s="1" customFormat="1">
      <c r="A934" s="7"/>
      <c r="B934" s="10">
        <v>10</v>
      </c>
      <c r="C934" s="10" t="s">
        <v>25</v>
      </c>
      <c r="D934" s="21" t="s">
        <v>28</v>
      </c>
      <c r="E934" s="21" t="s">
        <v>28</v>
      </c>
      <c r="F934" s="19"/>
      <c r="G934" s="19"/>
      <c r="H934" s="19"/>
      <c r="I934" s="19"/>
      <c r="J934" s="10"/>
      <c r="K934" s="10"/>
      <c r="L934" s="10"/>
      <c r="M934" s="10"/>
      <c r="N934" s="10"/>
      <c r="O934" s="10"/>
      <c r="P934" s="10"/>
      <c r="Q934" s="10"/>
      <c r="R934" s="10"/>
      <c r="S934" s="10"/>
    </row>
    <row r="935" spans="1:19" s="1" customFormat="1">
      <c r="A935" s="7"/>
      <c r="B935" s="10"/>
      <c r="C935" s="10"/>
      <c r="D935" s="20"/>
      <c r="E935" s="20"/>
      <c r="F935" s="19"/>
      <c r="G935" s="19"/>
      <c r="H935" s="19"/>
      <c r="I935" s="19"/>
      <c r="J935" s="10"/>
      <c r="K935" s="10"/>
      <c r="L935" s="10"/>
      <c r="M935" s="10"/>
      <c r="N935" s="10"/>
      <c r="O935" s="10"/>
      <c r="P935" s="10"/>
      <c r="Q935" s="10"/>
      <c r="R935" s="10"/>
      <c r="S935" s="10"/>
    </row>
    <row r="936" spans="1:19" s="1" customFormat="1">
      <c r="A936" s="7"/>
      <c r="B936" s="10">
        <v>11</v>
      </c>
      <c r="C936" s="10" t="s">
        <v>26</v>
      </c>
      <c r="D936" s="21" t="s">
        <v>28</v>
      </c>
      <c r="E936" s="21" t="s">
        <v>28</v>
      </c>
      <c r="F936" s="19"/>
      <c r="G936" s="19"/>
      <c r="H936" s="19"/>
      <c r="I936" s="19"/>
      <c r="J936" s="14" t="s">
        <v>6</v>
      </c>
      <c r="K936" s="14" t="s">
        <v>6</v>
      </c>
      <c r="L936" s="14" t="s">
        <v>6</v>
      </c>
      <c r="M936" s="14" t="s">
        <v>6</v>
      </c>
      <c r="N936" s="14" t="s">
        <v>6</v>
      </c>
      <c r="O936" s="10"/>
      <c r="P936" s="10"/>
      <c r="Q936" s="10"/>
      <c r="R936" s="10"/>
      <c r="S936" s="10"/>
    </row>
    <row r="937" spans="1:19" s="1" customFormat="1">
      <c r="A937" s="7"/>
      <c r="B937" s="10">
        <v>11</v>
      </c>
      <c r="C937" s="10" t="s">
        <v>27</v>
      </c>
      <c r="D937" s="21" t="s">
        <v>28</v>
      </c>
      <c r="E937" s="21" t="s">
        <v>28</v>
      </c>
      <c r="F937" s="19"/>
      <c r="G937" s="19"/>
      <c r="H937" s="19"/>
      <c r="I937" s="19"/>
      <c r="J937" s="10"/>
      <c r="K937" s="10"/>
      <c r="L937" s="10"/>
      <c r="M937" s="10"/>
      <c r="N937" s="10"/>
      <c r="O937" s="10"/>
      <c r="P937" s="10"/>
      <c r="Q937" s="10"/>
      <c r="R937" s="10"/>
      <c r="S937" s="10"/>
    </row>
    <row r="938" spans="1:19" s="1" customFormat="1">
      <c r="A938" s="7"/>
      <c r="B938" s="10"/>
      <c r="C938" s="10"/>
      <c r="D938" s="20"/>
      <c r="E938" s="20"/>
      <c r="F938" s="19"/>
      <c r="G938" s="19"/>
      <c r="H938" s="19"/>
      <c r="I938" s="19"/>
      <c r="J938" s="10"/>
      <c r="K938" s="10"/>
      <c r="L938" s="10"/>
      <c r="M938" s="10"/>
      <c r="N938" s="10"/>
      <c r="O938" s="10"/>
      <c r="P938" s="10"/>
      <c r="Q938" s="10"/>
      <c r="R938" s="10"/>
      <c r="S938" s="10"/>
    </row>
    <row r="939" spans="1:19" s="1" customFormat="1">
      <c r="A939" s="7"/>
      <c r="B939" s="10">
        <v>12</v>
      </c>
      <c r="C939" s="10" t="s">
        <v>29</v>
      </c>
      <c r="D939" s="21" t="s">
        <v>28</v>
      </c>
      <c r="E939" s="21" t="s">
        <v>28</v>
      </c>
      <c r="F939" s="19"/>
      <c r="G939" s="19"/>
      <c r="H939" s="19"/>
      <c r="I939" s="19"/>
      <c r="J939" s="14" t="s">
        <v>6</v>
      </c>
      <c r="K939" s="14" t="s">
        <v>6</v>
      </c>
      <c r="L939" s="14" t="s">
        <v>6</v>
      </c>
      <c r="M939" s="14" t="s">
        <v>6</v>
      </c>
      <c r="N939" s="14" t="s">
        <v>6</v>
      </c>
      <c r="O939" s="10"/>
      <c r="P939" s="10"/>
      <c r="Q939" s="10"/>
      <c r="R939" s="10"/>
      <c r="S939" s="10"/>
    </row>
    <row r="940" spans="1:19" s="1" customFormat="1">
      <c r="A940" s="7"/>
      <c r="B940" s="10">
        <v>12</v>
      </c>
      <c r="C940" s="10" t="s">
        <v>30</v>
      </c>
      <c r="D940" s="20" t="s">
        <v>28</v>
      </c>
      <c r="E940" s="20" t="s">
        <v>28</v>
      </c>
      <c r="F940" s="19"/>
      <c r="G940" s="19"/>
      <c r="H940" s="19"/>
      <c r="I940" s="19"/>
      <c r="J940" s="10"/>
      <c r="K940" s="10"/>
      <c r="L940" s="10"/>
      <c r="M940" s="10"/>
      <c r="N940" s="10"/>
      <c r="O940" s="10"/>
      <c r="P940" s="10"/>
      <c r="Q940" s="10"/>
      <c r="R940" s="10"/>
      <c r="S940" s="10"/>
    </row>
    <row r="941" spans="1:19" s="1" customFormat="1">
      <c r="A941" s="7"/>
      <c r="B941" s="10"/>
      <c r="C941" s="10"/>
      <c r="D941" s="20"/>
      <c r="E941" s="20"/>
      <c r="F941" s="19"/>
      <c r="G941" s="19"/>
      <c r="H941" s="19"/>
      <c r="I941" s="19"/>
      <c r="J941" s="10"/>
      <c r="K941" s="10"/>
      <c r="L941" s="10"/>
      <c r="M941" s="10"/>
      <c r="N941" s="10"/>
      <c r="O941" s="10"/>
      <c r="P941" s="10"/>
      <c r="Q941" s="10"/>
      <c r="R941" s="10"/>
      <c r="S941" s="10"/>
    </row>
    <row r="942" spans="1:19" s="1" customFormat="1">
      <c r="A942" s="7"/>
      <c r="B942" s="10">
        <v>13</v>
      </c>
      <c r="C942" s="10" t="s">
        <v>31</v>
      </c>
      <c r="D942" s="21" t="s">
        <v>28</v>
      </c>
      <c r="E942" s="21" t="s">
        <v>28</v>
      </c>
      <c r="F942" s="19"/>
      <c r="G942" s="19"/>
      <c r="H942" s="19"/>
      <c r="I942" s="19"/>
      <c r="J942" s="14" t="s">
        <v>6</v>
      </c>
      <c r="K942" s="14" t="s">
        <v>6</v>
      </c>
      <c r="L942" s="14" t="s">
        <v>6</v>
      </c>
      <c r="M942" s="14" t="s">
        <v>6</v>
      </c>
      <c r="N942" s="14" t="s">
        <v>6</v>
      </c>
      <c r="O942" s="10"/>
      <c r="P942" s="10"/>
      <c r="Q942" s="10"/>
      <c r="R942" s="10"/>
      <c r="S942" s="10"/>
    </row>
    <row r="943" spans="1:19" s="1" customFormat="1">
      <c r="A943" s="7"/>
      <c r="B943" s="10">
        <v>13</v>
      </c>
      <c r="C943" s="10" t="s">
        <v>32</v>
      </c>
      <c r="D943" s="20" t="s">
        <v>28</v>
      </c>
      <c r="E943" s="20" t="s">
        <v>28</v>
      </c>
      <c r="F943" s="19"/>
      <c r="G943" s="19"/>
      <c r="H943" s="19"/>
      <c r="I943" s="19"/>
      <c r="J943" s="10"/>
      <c r="K943" s="10"/>
      <c r="L943" s="10"/>
      <c r="M943" s="10"/>
      <c r="N943" s="10"/>
      <c r="O943" s="10"/>
      <c r="P943" s="10"/>
      <c r="Q943" s="10"/>
      <c r="R943" s="10"/>
      <c r="S943" s="10"/>
    </row>
    <row r="944" spans="1:19" s="1" customFormat="1">
      <c r="A944" s="7"/>
      <c r="B944" s="10"/>
      <c r="C944" s="10"/>
      <c r="D944" s="20"/>
      <c r="E944" s="20"/>
      <c r="F944" s="19"/>
      <c r="G944" s="19"/>
      <c r="H944" s="19"/>
      <c r="I944" s="19"/>
      <c r="J944" s="10"/>
      <c r="K944" s="10"/>
      <c r="L944" s="10"/>
      <c r="M944" s="10"/>
      <c r="N944" s="10"/>
      <c r="O944" s="10"/>
      <c r="P944" s="10"/>
      <c r="Q944" s="10"/>
      <c r="R944" s="10"/>
      <c r="S944" s="10"/>
    </row>
    <row r="945" spans="1:19" s="1" customFormat="1">
      <c r="A945" s="8" t="s">
        <v>0</v>
      </c>
      <c r="B945" s="16"/>
      <c r="C945" s="16">
        <v>7</v>
      </c>
      <c r="D945" s="3" t="s">
        <v>1</v>
      </c>
      <c r="E945" s="3"/>
      <c r="F945" s="12">
        <v>293</v>
      </c>
      <c r="G945" s="12">
        <v>316</v>
      </c>
      <c r="H945" s="12">
        <v>342</v>
      </c>
      <c r="I945" s="12">
        <v>403</v>
      </c>
      <c r="J945" s="12">
        <v>432</v>
      </c>
      <c r="K945" s="12">
        <v>461</v>
      </c>
      <c r="L945" s="12">
        <v>525</v>
      </c>
      <c r="M945" s="13"/>
      <c r="N945" s="13"/>
      <c r="O945" s="13"/>
      <c r="P945" s="13"/>
      <c r="Q945" s="13"/>
      <c r="R945" s="13"/>
      <c r="S945" s="13"/>
    </row>
    <row r="946" spans="1:19" s="1" customFormat="1">
      <c r="A946" s="9"/>
      <c r="B946" s="17"/>
      <c r="C946" s="17"/>
      <c r="D946" s="24"/>
      <c r="E946" s="24"/>
      <c r="F946" s="14">
        <f>F948</f>
        <v>130.82867250582851</v>
      </c>
      <c r="G946" s="14">
        <f>G948</f>
        <v>136.88612005055637</v>
      </c>
      <c r="H946" s="14">
        <f>H949</f>
        <v>284.14021637048847</v>
      </c>
      <c r="I946" s="14">
        <f>I948</f>
        <v>120.30176836260344</v>
      </c>
      <c r="J946" s="14">
        <f>J948</f>
        <v>112.48252591904522</v>
      </c>
      <c r="K946" s="14">
        <f>K948</f>
        <v>225.06080654898045</v>
      </c>
      <c r="L946" s="19"/>
      <c r="M946" s="19"/>
      <c r="N946" s="19"/>
      <c r="O946" s="19"/>
      <c r="P946" s="19"/>
      <c r="Q946" s="19"/>
      <c r="R946" s="19"/>
      <c r="S946" s="10"/>
    </row>
    <row r="947" spans="1:19" s="1" customFormat="1">
      <c r="A947" s="8"/>
      <c r="B947" s="16" t="s">
        <v>2</v>
      </c>
      <c r="C947" s="16" t="s">
        <v>3</v>
      </c>
      <c r="D947" s="5" t="s">
        <v>4</v>
      </c>
      <c r="E947" s="5" t="s">
        <v>5</v>
      </c>
      <c r="F947" s="10"/>
      <c r="G947" s="10"/>
      <c r="H947" s="10"/>
      <c r="I947" s="10"/>
      <c r="J947" s="10"/>
      <c r="K947" s="10"/>
      <c r="L947" s="19"/>
      <c r="M947" s="19"/>
      <c r="N947" s="19"/>
      <c r="O947" s="19"/>
      <c r="P947" s="19"/>
      <c r="Q947" s="19"/>
      <c r="R947" s="19"/>
      <c r="S947" s="10"/>
    </row>
    <row r="948" spans="1:19" s="1" customFormat="1">
      <c r="A948" s="7"/>
      <c r="B948" s="10">
        <v>1</v>
      </c>
      <c r="C948" s="10" t="s">
        <v>7</v>
      </c>
      <c r="D948" s="21">
        <f>MIN(F948:S948)</f>
        <v>112.48252591904522</v>
      </c>
      <c r="E948" s="22">
        <f>MAX(F948:S948)</f>
        <v>225.06080654898045</v>
      </c>
      <c r="F948" s="14">
        <f>LOG(G945/F945,2^(1/1200))</f>
        <v>130.82867250582851</v>
      </c>
      <c r="G948" s="14">
        <f>LOG(H945/G945,2^(1/1200))</f>
        <v>136.88612005055637</v>
      </c>
      <c r="H948" s="10"/>
      <c r="I948" s="14">
        <f>LOG(J945/I945,2^(1/1200))</f>
        <v>120.30176836260344</v>
      </c>
      <c r="J948" s="14">
        <f>LOG(K945/J945,2^(1/1200))</f>
        <v>112.48252591904522</v>
      </c>
      <c r="K948" s="14">
        <f>LOG(L945/K945,2^(1/1200))</f>
        <v>225.06080654898045</v>
      </c>
      <c r="L948" s="19"/>
      <c r="M948" s="19"/>
      <c r="N948" s="19"/>
      <c r="O948" s="19"/>
      <c r="P948" s="19"/>
      <c r="Q948" s="19"/>
      <c r="R948" s="19"/>
      <c r="S948" s="10"/>
    </row>
    <row r="949" spans="1:19" s="1" customFormat="1">
      <c r="A949" s="7"/>
      <c r="B949" s="10">
        <v>1</v>
      </c>
      <c r="C949" s="10" t="s">
        <v>8</v>
      </c>
      <c r="D949" s="22">
        <f>MIN(F949:S949)</f>
        <v>284.14021637048847</v>
      </c>
      <c r="E949" s="21">
        <f>MAX(F949:S949)</f>
        <v>284.14021637048847</v>
      </c>
      <c r="F949" s="14"/>
      <c r="G949" s="14"/>
      <c r="H949" s="14">
        <f>LOG(I945/H945,2^(1/1200))</f>
        <v>284.14021637048847</v>
      </c>
      <c r="I949" s="14"/>
      <c r="J949" s="14"/>
      <c r="K949" s="14"/>
      <c r="L949" s="19"/>
      <c r="M949" s="19"/>
      <c r="N949" s="19"/>
      <c r="O949" s="19"/>
      <c r="P949" s="19"/>
      <c r="Q949" s="19"/>
      <c r="R949" s="19"/>
      <c r="S949" s="10"/>
    </row>
    <row r="950" spans="1:19" s="1" customFormat="1">
      <c r="A950" s="7"/>
      <c r="B950" s="10"/>
      <c r="C950" s="10"/>
      <c r="D950" s="21"/>
      <c r="E950" s="21"/>
      <c r="F950" s="14"/>
      <c r="G950" s="14"/>
      <c r="H950" s="14"/>
      <c r="I950" s="14"/>
      <c r="J950" s="14"/>
      <c r="K950" s="14"/>
      <c r="L950" s="19"/>
      <c r="M950" s="19"/>
      <c r="N950" s="19"/>
      <c r="O950" s="19"/>
      <c r="P950" s="19"/>
      <c r="Q950" s="19"/>
      <c r="R950" s="19"/>
      <c r="S950" s="10"/>
    </row>
    <row r="951" spans="1:19" s="1" customFormat="1">
      <c r="A951" s="7"/>
      <c r="B951" s="10">
        <v>2</v>
      </c>
      <c r="C951" s="10" t="s">
        <v>9</v>
      </c>
      <c r="D951" s="21">
        <f>MIN(F951:S951)</f>
        <v>232.78429428164867</v>
      </c>
      <c r="E951" s="22">
        <f>MAX(F951:S951)</f>
        <v>337.54333246802565</v>
      </c>
      <c r="F951" s="14">
        <f>F948+G948</f>
        <v>267.71479255638485</v>
      </c>
      <c r="G951" s="10"/>
      <c r="H951" s="10"/>
      <c r="I951" s="14">
        <f>I948+J948</f>
        <v>232.78429428164867</v>
      </c>
      <c r="J951" s="14">
        <f>J948+K948</f>
        <v>337.54333246802565</v>
      </c>
      <c r="K951" s="10"/>
      <c r="L951" s="19"/>
      <c r="M951" s="19"/>
      <c r="N951" s="19"/>
      <c r="O951" s="19"/>
      <c r="P951" s="19"/>
      <c r="Q951" s="19"/>
      <c r="R951" s="19"/>
      <c r="S951" s="10"/>
    </row>
    <row r="952" spans="1:19" s="1" customFormat="1">
      <c r="A952" s="7"/>
      <c r="B952" s="10">
        <v>2</v>
      </c>
      <c r="C952" s="10" t="s">
        <v>10</v>
      </c>
      <c r="D952" s="22">
        <f>MIN(F952:S952)</f>
        <v>404.44198473309189</v>
      </c>
      <c r="E952" s="21">
        <f>MAX(F952:S952)</f>
        <v>421.02633642104485</v>
      </c>
      <c r="F952" s="10"/>
      <c r="G952" s="14">
        <f>G948+H949</f>
        <v>421.02633642104485</v>
      </c>
      <c r="H952" s="14">
        <f>H949+I948</f>
        <v>404.44198473309189</v>
      </c>
      <c r="I952" s="10"/>
      <c r="J952" s="10"/>
      <c r="K952" s="14"/>
      <c r="L952" s="19"/>
      <c r="M952" s="19"/>
      <c r="N952" s="19"/>
      <c r="O952" s="19"/>
      <c r="P952" s="19"/>
      <c r="Q952" s="19"/>
      <c r="R952" s="19"/>
      <c r="S952" s="10"/>
    </row>
    <row r="953" spans="1:19" s="1" customFormat="1">
      <c r="A953" s="7"/>
      <c r="B953" s="10"/>
      <c r="C953" s="10"/>
      <c r="D953" s="21"/>
      <c r="E953" s="21"/>
      <c r="F953" s="10"/>
      <c r="G953" s="14"/>
      <c r="H953" s="14"/>
      <c r="I953" s="10"/>
      <c r="J953" s="10"/>
      <c r="K953" s="14"/>
      <c r="L953" s="19"/>
      <c r="M953" s="19"/>
      <c r="N953" s="19"/>
      <c r="O953" s="19"/>
      <c r="P953" s="19"/>
      <c r="Q953" s="19"/>
      <c r="R953" s="19"/>
      <c r="S953" s="10"/>
    </row>
    <row r="954" spans="1:19" s="1" customFormat="1">
      <c r="A954" s="7"/>
      <c r="B954" s="10">
        <v>3</v>
      </c>
      <c r="C954" s="10" t="s">
        <v>11</v>
      </c>
      <c r="D954" s="21">
        <f>MIN(F954:S954)</f>
        <v>457.84510083062912</v>
      </c>
      <c r="E954" s="22">
        <f>MAX(F954:S954)</f>
        <v>457.84510083062912</v>
      </c>
      <c r="F954" s="10"/>
      <c r="G954" s="10"/>
      <c r="H954" s="10"/>
      <c r="I954" s="14">
        <f>I946+J946+K946</f>
        <v>457.84510083062912</v>
      </c>
      <c r="J954" s="10"/>
      <c r="K954" s="10"/>
      <c r="L954" s="19"/>
      <c r="M954" s="19"/>
      <c r="N954" s="19"/>
      <c r="O954" s="19"/>
      <c r="P954" s="19"/>
      <c r="Q954" s="19"/>
      <c r="R954" s="19"/>
      <c r="S954" s="10"/>
    </row>
    <row r="955" spans="1:19" s="1" customFormat="1">
      <c r="A955" s="7"/>
      <c r="B955" s="10">
        <v>3</v>
      </c>
      <c r="C955" s="10" t="s">
        <v>12</v>
      </c>
      <c r="D955" s="22">
        <f>MIN(F955:S955)</f>
        <v>516.92451065213709</v>
      </c>
      <c r="E955" s="23">
        <f>MAX(F955:S955)</f>
        <v>551.85500892687332</v>
      </c>
      <c r="F955" s="14">
        <f>F946+G946+H946</f>
        <v>551.85500892687332</v>
      </c>
      <c r="G955" s="14">
        <f>G946+H946+I946</f>
        <v>541.32810478364831</v>
      </c>
      <c r="H955" s="14">
        <f>H946+I946+J946</f>
        <v>516.92451065213709</v>
      </c>
      <c r="I955" s="10"/>
      <c r="J955" s="14" t="s">
        <v>6</v>
      </c>
      <c r="K955" s="14" t="s">
        <v>6</v>
      </c>
      <c r="L955" s="19"/>
      <c r="M955" s="19"/>
      <c r="N955" s="19"/>
      <c r="O955" s="19"/>
      <c r="P955" s="19"/>
      <c r="Q955" s="19"/>
      <c r="R955" s="19"/>
      <c r="S955" s="10"/>
    </row>
    <row r="956" spans="1:19" s="1" customFormat="1">
      <c r="A956" s="7"/>
      <c r="B956" s="10"/>
      <c r="C956" s="10"/>
      <c r="D956" s="21"/>
      <c r="E956" s="21"/>
      <c r="F956" s="14"/>
      <c r="G956" s="14"/>
      <c r="H956" s="14"/>
      <c r="I956" s="10"/>
      <c r="J956" s="14"/>
      <c r="K956" s="14" t="s">
        <v>6</v>
      </c>
      <c r="L956" s="19"/>
      <c r="M956" s="19"/>
      <c r="N956" s="19"/>
      <c r="O956" s="19"/>
      <c r="P956" s="19"/>
      <c r="Q956" s="19"/>
      <c r="R956" s="19"/>
      <c r="S956" s="10"/>
    </row>
    <row r="957" spans="1:19" s="1" customFormat="1">
      <c r="A957" s="7"/>
      <c r="B957" s="10">
        <v>4</v>
      </c>
      <c r="C957" s="10" t="s">
        <v>13</v>
      </c>
      <c r="D957" s="23">
        <f>MIN(F957:S957)</f>
        <v>653.81063070269352</v>
      </c>
      <c r="E957" s="21">
        <f>MAX(F957:S957)</f>
        <v>741.9853172011176</v>
      </c>
      <c r="F957" s="14">
        <f t="shared" ref="F957:H957" si="67">SUM(F946:I946)</f>
        <v>672.15677728947674</v>
      </c>
      <c r="G957" s="14">
        <f t="shared" si="67"/>
        <v>653.81063070269352</v>
      </c>
      <c r="H957" s="14">
        <f t="shared" si="67"/>
        <v>741.9853172011176</v>
      </c>
      <c r="I957" s="14" t="s">
        <v>6</v>
      </c>
      <c r="J957" s="14" t="s">
        <v>6</v>
      </c>
      <c r="K957" s="14" t="s">
        <v>6</v>
      </c>
      <c r="L957" s="19"/>
      <c r="M957" s="19"/>
      <c r="N957" s="19"/>
      <c r="O957" s="19"/>
      <c r="P957" s="19"/>
      <c r="Q957" s="19"/>
      <c r="R957" s="19"/>
      <c r="S957" s="10"/>
    </row>
    <row r="958" spans="1:19" s="1" customFormat="1">
      <c r="A958" s="7"/>
      <c r="B958" s="10">
        <v>4</v>
      </c>
      <c r="C958" s="10" t="s">
        <v>14</v>
      </c>
      <c r="D958" s="21" t="s">
        <v>28</v>
      </c>
      <c r="E958" s="21" t="s">
        <v>28</v>
      </c>
      <c r="F958" s="10"/>
      <c r="G958" s="10"/>
      <c r="H958" s="10"/>
      <c r="I958" s="10"/>
      <c r="J958" s="10"/>
      <c r="K958" s="10"/>
      <c r="L958" s="19"/>
      <c r="M958" s="19"/>
      <c r="N958" s="19"/>
      <c r="O958" s="19"/>
      <c r="P958" s="19"/>
      <c r="Q958" s="19"/>
      <c r="R958" s="19"/>
      <c r="S958" s="10"/>
    </row>
    <row r="959" spans="1:19" s="1" customFormat="1">
      <c r="A959" s="7"/>
      <c r="B959" s="10"/>
      <c r="C959" s="10"/>
      <c r="D959" s="20"/>
      <c r="E959" s="20"/>
      <c r="F959" s="10"/>
      <c r="G959" s="10"/>
      <c r="H959" s="10"/>
      <c r="I959" s="10"/>
      <c r="J959" s="10"/>
      <c r="K959" s="10"/>
      <c r="L959" s="19"/>
      <c r="M959" s="19"/>
      <c r="N959" s="19"/>
      <c r="O959" s="19"/>
      <c r="P959" s="19"/>
      <c r="Q959" s="19"/>
      <c r="R959" s="19"/>
      <c r="S959" s="10"/>
    </row>
    <row r="960" spans="1:19" s="1" customFormat="1">
      <c r="A960" s="7"/>
      <c r="B960" s="10">
        <v>5</v>
      </c>
      <c r="C960" s="10" t="s">
        <v>15</v>
      </c>
      <c r="D960" s="21">
        <f>MIN(F960:S960)</f>
        <v>784.63930320852194</v>
      </c>
      <c r="E960" s="21">
        <f>MAX(F960:S960)</f>
        <v>878.87143725167402</v>
      </c>
      <c r="F960" s="14">
        <f>SUM(F946:J946)</f>
        <v>784.63930320852194</v>
      </c>
      <c r="G960" s="14">
        <f>SUM(G946:K946)</f>
        <v>878.87143725167402</v>
      </c>
      <c r="H960" s="10"/>
      <c r="I960" s="14" t="s">
        <v>6</v>
      </c>
      <c r="J960" s="14" t="s">
        <v>6</v>
      </c>
      <c r="K960" s="10"/>
      <c r="L960" s="19"/>
      <c r="M960" s="19"/>
      <c r="N960" s="19"/>
      <c r="O960" s="19"/>
      <c r="P960" s="19"/>
      <c r="Q960" s="19"/>
      <c r="R960" s="19"/>
      <c r="S960" s="10"/>
    </row>
    <row r="961" spans="1:19" s="1" customFormat="1">
      <c r="A961" s="7"/>
      <c r="B961" s="10">
        <v>5</v>
      </c>
      <c r="C961" s="10" t="s">
        <v>16</v>
      </c>
      <c r="D961" s="21" t="s">
        <v>28</v>
      </c>
      <c r="E961" s="21" t="s">
        <v>28</v>
      </c>
      <c r="F961" s="10"/>
      <c r="G961" s="10"/>
      <c r="H961" s="14" t="s">
        <v>6</v>
      </c>
      <c r="I961" s="10"/>
      <c r="J961" s="10"/>
      <c r="K961" s="14" t="s">
        <v>6</v>
      </c>
      <c r="L961" s="19"/>
      <c r="M961" s="19"/>
      <c r="N961" s="19"/>
      <c r="O961" s="19"/>
      <c r="P961" s="19"/>
      <c r="Q961" s="19"/>
      <c r="R961" s="19"/>
      <c r="S961" s="10"/>
    </row>
    <row r="962" spans="1:19" s="1" customFormat="1">
      <c r="A962" s="7"/>
      <c r="B962" s="10"/>
      <c r="C962" s="10"/>
      <c r="D962" s="20"/>
      <c r="E962" s="20"/>
      <c r="F962" s="10"/>
      <c r="G962" s="10"/>
      <c r="H962" s="10"/>
      <c r="I962" s="10"/>
      <c r="J962" s="10"/>
      <c r="K962" s="10"/>
      <c r="L962" s="19"/>
      <c r="M962" s="19"/>
      <c r="N962" s="19"/>
      <c r="O962" s="19"/>
      <c r="P962" s="19"/>
      <c r="Q962" s="19"/>
      <c r="R962" s="19"/>
      <c r="S962" s="10"/>
    </row>
    <row r="963" spans="1:19" s="1" customFormat="1">
      <c r="A963" s="7"/>
      <c r="B963" s="10">
        <v>6</v>
      </c>
      <c r="C963" s="10" t="s">
        <v>17</v>
      </c>
      <c r="D963" s="21">
        <f>MIN(F963:S963)</f>
        <v>1009.7001097575023</v>
      </c>
      <c r="E963" s="21">
        <f>MAX(F963:S963)</f>
        <v>1009.7001097575023</v>
      </c>
      <c r="F963" s="14">
        <f>SUM(F946:K946)</f>
        <v>1009.7001097575023</v>
      </c>
      <c r="G963" s="10"/>
      <c r="H963" s="10"/>
      <c r="I963" s="14" t="s">
        <v>6</v>
      </c>
      <c r="J963" s="10"/>
      <c r="K963" s="10"/>
      <c r="L963" s="19"/>
      <c r="M963" s="19"/>
      <c r="N963" s="19"/>
      <c r="O963" s="19"/>
      <c r="P963" s="19"/>
      <c r="Q963" s="19"/>
      <c r="R963" s="19"/>
      <c r="S963" s="10"/>
    </row>
    <row r="964" spans="1:19" s="1" customFormat="1">
      <c r="A964" s="7"/>
      <c r="B964" s="10">
        <v>6</v>
      </c>
      <c r="C964" s="10" t="s">
        <v>18</v>
      </c>
      <c r="D964" s="21" t="s">
        <v>28</v>
      </c>
      <c r="E964" s="21" t="s">
        <v>28</v>
      </c>
      <c r="F964" s="10"/>
      <c r="G964" s="14" t="s">
        <v>6</v>
      </c>
      <c r="H964" s="14" t="s">
        <v>6</v>
      </c>
      <c r="I964" s="10"/>
      <c r="J964" s="14" t="s">
        <v>6</v>
      </c>
      <c r="K964" s="14" t="s">
        <v>6</v>
      </c>
      <c r="L964" s="19"/>
      <c r="M964" s="19"/>
      <c r="N964" s="19"/>
      <c r="O964" s="19"/>
      <c r="P964" s="19"/>
      <c r="Q964" s="19"/>
      <c r="R964" s="19"/>
      <c r="S964" s="10"/>
    </row>
    <row r="965" spans="1:19" s="1" customFormat="1">
      <c r="A965" s="7"/>
      <c r="B965" s="10"/>
      <c r="C965" s="10"/>
      <c r="D965" s="20"/>
      <c r="E965" s="20"/>
      <c r="F965" s="10"/>
      <c r="G965" s="10"/>
      <c r="H965" s="10"/>
      <c r="I965" s="10"/>
      <c r="J965" s="10"/>
      <c r="K965" s="10" t="s">
        <v>6</v>
      </c>
      <c r="L965" s="19"/>
      <c r="M965" s="19"/>
      <c r="N965" s="19"/>
      <c r="O965" s="19"/>
      <c r="P965" s="19"/>
      <c r="Q965" s="19"/>
      <c r="R965" s="19"/>
      <c r="S965" s="10"/>
    </row>
    <row r="966" spans="1:19" s="1" customFormat="1">
      <c r="A966" s="7"/>
      <c r="B966" s="10">
        <v>7</v>
      </c>
      <c r="C966" s="10" t="s">
        <v>19</v>
      </c>
      <c r="D966" s="21" t="s">
        <v>28</v>
      </c>
      <c r="E966" s="21" t="s">
        <v>28</v>
      </c>
      <c r="F966" s="14" t="s">
        <v>6</v>
      </c>
      <c r="G966" s="14" t="s">
        <v>6</v>
      </c>
      <c r="H966" s="14" t="s">
        <v>6</v>
      </c>
      <c r="I966" s="14" t="s">
        <v>6</v>
      </c>
      <c r="J966" s="14" t="s">
        <v>6</v>
      </c>
      <c r="K966" s="14" t="s">
        <v>6</v>
      </c>
      <c r="L966" s="19"/>
      <c r="M966" s="19"/>
      <c r="N966" s="19"/>
      <c r="O966" s="19"/>
      <c r="P966" s="19"/>
      <c r="Q966" s="19"/>
      <c r="R966" s="19"/>
      <c r="S966" s="10"/>
    </row>
    <row r="967" spans="1:19" s="1" customFormat="1">
      <c r="A967" s="7"/>
      <c r="B967" s="10"/>
      <c r="C967" s="10"/>
      <c r="D967" s="20"/>
      <c r="E967" s="20"/>
      <c r="F967" s="10"/>
      <c r="G967" s="10"/>
      <c r="H967" s="10"/>
      <c r="I967" s="10"/>
      <c r="J967" s="10"/>
      <c r="K967" s="10"/>
      <c r="L967" s="19"/>
      <c r="M967" s="19"/>
      <c r="N967" s="19"/>
      <c r="O967" s="19"/>
      <c r="P967" s="19"/>
      <c r="Q967" s="19"/>
      <c r="R967" s="19"/>
      <c r="S967" s="10"/>
    </row>
    <row r="968" spans="1:19" s="1" customFormat="1">
      <c r="A968" s="7"/>
      <c r="B968" s="10">
        <v>8</v>
      </c>
      <c r="C968" s="10" t="s">
        <v>20</v>
      </c>
      <c r="D968" s="21" t="s">
        <v>28</v>
      </c>
      <c r="E968" s="21" t="s">
        <v>28</v>
      </c>
      <c r="F968" s="14" t="s">
        <v>6</v>
      </c>
      <c r="G968" s="14" t="s">
        <v>6</v>
      </c>
      <c r="H968" s="10"/>
      <c r="I968" s="14" t="s">
        <v>6</v>
      </c>
      <c r="J968" s="14" t="s">
        <v>6</v>
      </c>
      <c r="K968" s="14" t="s">
        <v>6</v>
      </c>
      <c r="L968" s="19"/>
      <c r="M968" s="19"/>
      <c r="N968" s="19"/>
      <c r="O968" s="19"/>
      <c r="P968" s="19"/>
      <c r="Q968" s="19"/>
      <c r="R968" s="19"/>
      <c r="S968" s="10"/>
    </row>
    <row r="969" spans="1:19" s="1" customFormat="1">
      <c r="A969" s="7"/>
      <c r="B969" s="10">
        <v>8</v>
      </c>
      <c r="C969" s="10" t="s">
        <v>21</v>
      </c>
      <c r="D969" s="21" t="s">
        <v>28</v>
      </c>
      <c r="E969" s="21" t="s">
        <v>28</v>
      </c>
      <c r="F969" s="10"/>
      <c r="G969" s="10"/>
      <c r="H969" s="14" t="s">
        <v>6</v>
      </c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</row>
    <row r="970" spans="1:19" s="1" customFormat="1">
      <c r="A970" s="7"/>
      <c r="B970" s="10"/>
      <c r="C970" s="10"/>
      <c r="D970" s="20"/>
      <c r="E970" s="2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</row>
    <row r="971" spans="1:19" s="1" customFormat="1">
      <c r="A971" s="7"/>
      <c r="B971" s="10">
        <v>9</v>
      </c>
      <c r="C971" s="10" t="s">
        <v>22</v>
      </c>
      <c r="D971" s="21" t="s">
        <v>28</v>
      </c>
      <c r="E971" s="21" t="s">
        <v>28</v>
      </c>
      <c r="F971" s="14" t="s">
        <v>6</v>
      </c>
      <c r="G971" s="10"/>
      <c r="H971" s="10"/>
      <c r="I971" s="14" t="s">
        <v>6</v>
      </c>
      <c r="J971" s="14" t="s">
        <v>6</v>
      </c>
      <c r="K971" s="14" t="s">
        <v>6</v>
      </c>
      <c r="L971" s="14" t="s">
        <v>6</v>
      </c>
      <c r="M971" s="14" t="s">
        <v>6</v>
      </c>
      <c r="N971" s="14" t="s">
        <v>6</v>
      </c>
      <c r="O971" s="10"/>
      <c r="P971" s="10"/>
      <c r="Q971" s="10"/>
      <c r="R971" s="10"/>
      <c r="S971" s="10"/>
    </row>
    <row r="972" spans="1:19" s="1" customFormat="1">
      <c r="A972" s="7"/>
      <c r="B972" s="10">
        <v>9</v>
      </c>
      <c r="C972" s="10" t="s">
        <v>23</v>
      </c>
      <c r="D972" s="21" t="s">
        <v>28</v>
      </c>
      <c r="E972" s="21" t="s">
        <v>28</v>
      </c>
      <c r="F972" s="10"/>
      <c r="G972" s="14" t="s">
        <v>6</v>
      </c>
      <c r="H972" s="14" t="s">
        <v>6</v>
      </c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</row>
    <row r="973" spans="1:19" s="1" customFormat="1">
      <c r="A973" s="7"/>
      <c r="B973" s="10"/>
      <c r="C973" s="10"/>
      <c r="D973" s="20"/>
      <c r="E973" s="2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</row>
    <row r="974" spans="1:19" s="1" customFormat="1">
      <c r="A974" s="7"/>
      <c r="B974" s="10">
        <v>10</v>
      </c>
      <c r="C974" s="10" t="s">
        <v>24</v>
      </c>
      <c r="D974" s="21" t="s">
        <v>28</v>
      </c>
      <c r="E974" s="21" t="s">
        <v>28</v>
      </c>
      <c r="F974" s="19"/>
      <c r="G974" s="19"/>
      <c r="H974" s="19"/>
      <c r="I974" s="19"/>
      <c r="J974" s="14" t="s">
        <v>6</v>
      </c>
      <c r="K974" s="14" t="s">
        <v>6</v>
      </c>
      <c r="L974" s="14" t="s">
        <v>6</v>
      </c>
      <c r="M974" s="14" t="s">
        <v>6</v>
      </c>
      <c r="N974" s="14" t="s">
        <v>6</v>
      </c>
      <c r="O974" s="10"/>
      <c r="P974" s="10"/>
      <c r="Q974" s="10"/>
      <c r="R974" s="10"/>
      <c r="S974" s="10"/>
    </row>
    <row r="975" spans="1:19" s="1" customFormat="1">
      <c r="A975" s="7"/>
      <c r="B975" s="10">
        <v>10</v>
      </c>
      <c r="C975" s="10" t="s">
        <v>25</v>
      </c>
      <c r="D975" s="21" t="s">
        <v>28</v>
      </c>
      <c r="E975" s="21" t="s">
        <v>28</v>
      </c>
      <c r="F975" s="19"/>
      <c r="G975" s="19"/>
      <c r="H975" s="19"/>
      <c r="I975" s="19"/>
      <c r="J975" s="10"/>
      <c r="K975" s="10"/>
      <c r="L975" s="10"/>
      <c r="M975" s="10"/>
      <c r="N975" s="10"/>
      <c r="O975" s="10"/>
      <c r="P975" s="10"/>
      <c r="Q975" s="10"/>
      <c r="R975" s="10"/>
      <c r="S975" s="10"/>
    </row>
    <row r="976" spans="1:19" s="1" customFormat="1">
      <c r="A976" s="7"/>
      <c r="B976" s="10"/>
      <c r="C976" s="10"/>
      <c r="D976" s="20"/>
      <c r="E976" s="20"/>
      <c r="F976" s="19"/>
      <c r="G976" s="19"/>
      <c r="H976" s="19"/>
      <c r="I976" s="19"/>
      <c r="J976" s="10"/>
      <c r="K976" s="10"/>
      <c r="L976" s="10"/>
      <c r="M976" s="10"/>
      <c r="N976" s="10"/>
      <c r="O976" s="10"/>
      <c r="P976" s="10"/>
      <c r="Q976" s="10"/>
      <c r="R976" s="10"/>
      <c r="S976" s="10"/>
    </row>
    <row r="977" spans="1:19" s="1" customFormat="1">
      <c r="A977" s="7"/>
      <c r="B977" s="10">
        <v>11</v>
      </c>
      <c r="C977" s="10" t="s">
        <v>26</v>
      </c>
      <c r="D977" s="21" t="s">
        <v>28</v>
      </c>
      <c r="E977" s="21" t="s">
        <v>28</v>
      </c>
      <c r="F977" s="19"/>
      <c r="G977" s="19"/>
      <c r="H977" s="19"/>
      <c r="I977" s="19"/>
      <c r="J977" s="14" t="s">
        <v>6</v>
      </c>
      <c r="K977" s="14" t="s">
        <v>6</v>
      </c>
      <c r="L977" s="14" t="s">
        <v>6</v>
      </c>
      <c r="M977" s="14" t="s">
        <v>6</v>
      </c>
      <c r="N977" s="14" t="s">
        <v>6</v>
      </c>
      <c r="O977" s="10"/>
      <c r="P977" s="10"/>
      <c r="Q977" s="10"/>
      <c r="R977" s="10"/>
      <c r="S977" s="10"/>
    </row>
    <row r="978" spans="1:19" s="1" customFormat="1">
      <c r="A978" s="7"/>
      <c r="B978" s="10">
        <v>11</v>
      </c>
      <c r="C978" s="10" t="s">
        <v>27</v>
      </c>
      <c r="D978" s="20" t="s">
        <v>28</v>
      </c>
      <c r="E978" s="20" t="s">
        <v>28</v>
      </c>
      <c r="F978" s="19"/>
      <c r="G978" s="19"/>
      <c r="H978" s="19"/>
      <c r="I978" s="19"/>
      <c r="J978" s="10"/>
      <c r="K978" s="10"/>
      <c r="L978" s="10"/>
      <c r="M978" s="10"/>
      <c r="N978" s="10"/>
      <c r="O978" s="10"/>
      <c r="P978" s="10"/>
      <c r="Q978" s="10"/>
      <c r="R978" s="10"/>
      <c r="S978" s="10"/>
    </row>
    <row r="979" spans="1:19" s="1" customFormat="1">
      <c r="A979" s="7"/>
      <c r="B979" s="10"/>
      <c r="C979" s="10"/>
      <c r="D979" s="20"/>
      <c r="E979" s="20"/>
      <c r="F979" s="19"/>
      <c r="G979" s="19"/>
      <c r="H979" s="19"/>
      <c r="I979" s="19"/>
      <c r="J979" s="10"/>
      <c r="K979" s="10"/>
      <c r="L979" s="10"/>
      <c r="M979" s="10"/>
      <c r="N979" s="10"/>
      <c r="O979" s="10"/>
      <c r="P979" s="10"/>
      <c r="Q979" s="10"/>
      <c r="R979" s="10"/>
      <c r="S979" s="10"/>
    </row>
    <row r="980" spans="1:19" s="1" customFormat="1">
      <c r="A980" s="7"/>
      <c r="B980" s="10">
        <v>12</v>
      </c>
      <c r="C980" s="10" t="s">
        <v>29</v>
      </c>
      <c r="D980" s="21" t="s">
        <v>28</v>
      </c>
      <c r="E980" s="21" t="s">
        <v>28</v>
      </c>
      <c r="F980" s="19"/>
      <c r="G980" s="19"/>
      <c r="H980" s="19"/>
      <c r="I980" s="19"/>
      <c r="J980" s="14" t="s">
        <v>6</v>
      </c>
      <c r="K980" s="14" t="s">
        <v>6</v>
      </c>
      <c r="L980" s="14" t="s">
        <v>6</v>
      </c>
      <c r="M980" s="14" t="s">
        <v>6</v>
      </c>
      <c r="N980" s="14" t="s">
        <v>6</v>
      </c>
      <c r="O980" s="10"/>
      <c r="P980" s="10"/>
      <c r="Q980" s="10"/>
      <c r="R980" s="10"/>
      <c r="S980" s="10"/>
    </row>
    <row r="981" spans="1:19" s="1" customFormat="1">
      <c r="A981" s="7"/>
      <c r="B981" s="10">
        <v>12</v>
      </c>
      <c r="C981" s="10" t="s">
        <v>30</v>
      </c>
      <c r="D981" s="20" t="s">
        <v>28</v>
      </c>
      <c r="E981" s="20" t="s">
        <v>28</v>
      </c>
      <c r="F981" s="19"/>
      <c r="G981" s="19"/>
      <c r="H981" s="19"/>
      <c r="I981" s="19"/>
      <c r="J981" s="10"/>
      <c r="K981" s="10"/>
      <c r="L981" s="10"/>
      <c r="M981" s="10"/>
      <c r="N981" s="10"/>
      <c r="O981" s="10"/>
      <c r="P981" s="10"/>
      <c r="Q981" s="10"/>
      <c r="R981" s="10"/>
      <c r="S981" s="10"/>
    </row>
    <row r="982" spans="1:19" s="1" customFormat="1">
      <c r="A982" s="7"/>
      <c r="B982" s="10"/>
      <c r="C982" s="10"/>
      <c r="D982" s="20"/>
      <c r="E982" s="20"/>
      <c r="F982" s="19"/>
      <c r="G982" s="19"/>
      <c r="H982" s="19"/>
      <c r="I982" s="19"/>
      <c r="J982" s="10"/>
      <c r="K982" s="10"/>
      <c r="L982" s="10"/>
      <c r="M982" s="10"/>
      <c r="N982" s="10"/>
      <c r="O982" s="10"/>
      <c r="P982" s="10"/>
      <c r="Q982" s="10"/>
      <c r="R982" s="10"/>
      <c r="S982" s="10"/>
    </row>
    <row r="983" spans="1:19" s="1" customFormat="1">
      <c r="A983" s="7"/>
      <c r="B983" s="10">
        <v>13</v>
      </c>
      <c r="C983" s="10" t="s">
        <v>31</v>
      </c>
      <c r="D983" s="21" t="s">
        <v>28</v>
      </c>
      <c r="E983" s="21" t="s">
        <v>28</v>
      </c>
      <c r="F983" s="19"/>
      <c r="G983" s="19"/>
      <c r="H983" s="19"/>
      <c r="I983" s="19"/>
      <c r="J983" s="14" t="s">
        <v>6</v>
      </c>
      <c r="K983" s="14" t="s">
        <v>6</v>
      </c>
      <c r="L983" s="14" t="s">
        <v>6</v>
      </c>
      <c r="M983" s="14" t="s">
        <v>6</v>
      </c>
      <c r="N983" s="14" t="s">
        <v>6</v>
      </c>
      <c r="O983" s="10"/>
      <c r="P983" s="10"/>
      <c r="Q983" s="10"/>
      <c r="R983" s="10"/>
      <c r="S983" s="10"/>
    </row>
    <row r="984" spans="1:19" s="1" customFormat="1">
      <c r="A984" s="7"/>
      <c r="B984" s="10">
        <v>13</v>
      </c>
      <c r="C984" s="10" t="s">
        <v>32</v>
      </c>
      <c r="D984" s="20" t="s">
        <v>28</v>
      </c>
      <c r="E984" s="20" t="s">
        <v>28</v>
      </c>
      <c r="F984" s="19"/>
      <c r="G984" s="19"/>
      <c r="H984" s="19"/>
      <c r="I984" s="19"/>
      <c r="J984" s="10"/>
      <c r="K984" s="10"/>
      <c r="L984" s="10"/>
      <c r="M984" s="10"/>
      <c r="N984" s="10"/>
      <c r="O984" s="10"/>
      <c r="P984" s="10"/>
      <c r="Q984" s="10"/>
      <c r="R984" s="10"/>
      <c r="S984" s="10"/>
    </row>
    <row r="985" spans="1:19" s="1" customFormat="1">
      <c r="A985" s="7"/>
      <c r="B985" s="10"/>
      <c r="C985" s="10"/>
      <c r="D985" s="20"/>
      <c r="E985" s="2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</row>
    <row r="986" spans="1:19" s="1" customFormat="1">
      <c r="A986" s="8" t="s">
        <v>0</v>
      </c>
      <c r="B986" s="16"/>
      <c r="C986" s="16">
        <v>8</v>
      </c>
      <c r="D986" s="3" t="s">
        <v>1</v>
      </c>
      <c r="E986" s="3"/>
      <c r="F986" s="12">
        <v>298</v>
      </c>
      <c r="G986" s="12">
        <v>323</v>
      </c>
      <c r="H986" s="12">
        <v>351</v>
      </c>
      <c r="I986" s="12">
        <v>412</v>
      </c>
      <c r="J986" s="12">
        <v>443</v>
      </c>
      <c r="K986" s="12">
        <v>474</v>
      </c>
      <c r="L986" s="12">
        <v>523</v>
      </c>
      <c r="M986" s="13"/>
      <c r="N986" s="13"/>
      <c r="O986" s="13"/>
      <c r="P986" s="13"/>
      <c r="Q986" s="13"/>
      <c r="R986" s="13"/>
      <c r="S986" s="13"/>
    </row>
    <row r="987" spans="1:19" s="1" customFormat="1">
      <c r="A987" s="9"/>
      <c r="B987" s="17"/>
      <c r="C987" s="17"/>
      <c r="D987" s="24"/>
      <c r="E987" s="24"/>
      <c r="F987" s="14">
        <f>F989</f>
        <v>139.46620107811842</v>
      </c>
      <c r="G987" s="14">
        <f>G989</f>
        <v>143.92423873276539</v>
      </c>
      <c r="H987" s="14">
        <f>H990</f>
        <v>277.40796825439406</v>
      </c>
      <c r="I987" s="14">
        <f>I989</f>
        <v>125.5948336461623</v>
      </c>
      <c r="J987" s="14">
        <f>J989</f>
        <v>117.09643241189119</v>
      </c>
      <c r="K987" s="14">
        <f>K989</f>
        <v>170.30866481842173</v>
      </c>
      <c r="L987" s="19"/>
      <c r="M987" s="19"/>
      <c r="N987" s="19"/>
      <c r="O987" s="19"/>
      <c r="P987" s="19"/>
      <c r="Q987" s="19"/>
      <c r="R987" s="19"/>
      <c r="S987" s="10"/>
    </row>
    <row r="988" spans="1:19" s="1" customFormat="1">
      <c r="A988" s="8"/>
      <c r="B988" s="16" t="s">
        <v>2</v>
      </c>
      <c r="C988" s="16" t="s">
        <v>3</v>
      </c>
      <c r="D988" s="5" t="s">
        <v>4</v>
      </c>
      <c r="E988" s="5" t="s">
        <v>5</v>
      </c>
      <c r="F988" s="10"/>
      <c r="G988" s="10"/>
      <c r="H988" s="10"/>
      <c r="I988" s="10"/>
      <c r="J988" s="10"/>
      <c r="K988" s="10"/>
      <c r="L988" s="19"/>
      <c r="M988" s="19"/>
      <c r="N988" s="19"/>
      <c r="O988" s="19"/>
      <c r="P988" s="19"/>
      <c r="Q988" s="19"/>
      <c r="R988" s="19"/>
      <c r="S988" s="10"/>
    </row>
    <row r="989" spans="1:19" s="1" customFormat="1">
      <c r="A989" s="7"/>
      <c r="B989" s="10">
        <v>1</v>
      </c>
      <c r="C989" s="10" t="s">
        <v>7</v>
      </c>
      <c r="D989" s="21">
        <f>MIN(F989:S989)</f>
        <v>117.09643241189119</v>
      </c>
      <c r="E989" s="22">
        <f>MAX(F989:S989)</f>
        <v>170.30866481842173</v>
      </c>
      <c r="F989" s="14">
        <f>LOG(G986/F986,2^(1/1200))</f>
        <v>139.46620107811842</v>
      </c>
      <c r="G989" s="14">
        <f>LOG(H986/G986,2^(1/1200))</f>
        <v>143.92423873276539</v>
      </c>
      <c r="H989" s="10"/>
      <c r="I989" s="14">
        <f>LOG(J986/I986,2^(1/1200))</f>
        <v>125.5948336461623</v>
      </c>
      <c r="J989" s="14">
        <f>LOG(K986/J986,2^(1/1200))</f>
        <v>117.09643241189119</v>
      </c>
      <c r="K989" s="14">
        <f>LOG(L986/K986,2^(1/1200))</f>
        <v>170.30866481842173</v>
      </c>
      <c r="L989" s="19"/>
      <c r="M989" s="19"/>
      <c r="N989" s="19"/>
      <c r="O989" s="19"/>
      <c r="P989" s="19"/>
      <c r="Q989" s="19"/>
      <c r="R989" s="19"/>
      <c r="S989" s="10"/>
    </row>
    <row r="990" spans="1:19" s="1" customFormat="1">
      <c r="A990" s="7"/>
      <c r="B990" s="10">
        <v>1</v>
      </c>
      <c r="C990" s="10" t="s">
        <v>8</v>
      </c>
      <c r="D990" s="22">
        <f>MIN(F990:S990)</f>
        <v>277.40796825439406</v>
      </c>
      <c r="E990" s="21">
        <f>MAX(F990:S990)</f>
        <v>277.40796825439406</v>
      </c>
      <c r="F990" s="14"/>
      <c r="G990" s="14"/>
      <c r="H990" s="14">
        <f>LOG(I986/H986,2^(1/1200))</f>
        <v>277.40796825439406</v>
      </c>
      <c r="I990" s="14"/>
      <c r="J990" s="14"/>
      <c r="K990" s="14"/>
      <c r="L990" s="19"/>
      <c r="M990" s="19"/>
      <c r="N990" s="19"/>
      <c r="O990" s="19"/>
      <c r="P990" s="19"/>
      <c r="Q990" s="19"/>
      <c r="R990" s="19"/>
      <c r="S990" s="10"/>
    </row>
    <row r="991" spans="1:19" s="1" customFormat="1">
      <c r="A991" s="7"/>
      <c r="B991" s="10"/>
      <c r="C991" s="10"/>
      <c r="D991" s="21"/>
      <c r="E991" s="21"/>
      <c r="F991" s="14"/>
      <c r="G991" s="14"/>
      <c r="H991" s="14"/>
      <c r="I991" s="14"/>
      <c r="J991" s="14"/>
      <c r="K991" s="14"/>
      <c r="L991" s="19"/>
      <c r="M991" s="19"/>
      <c r="N991" s="19"/>
      <c r="O991" s="19"/>
      <c r="P991" s="19"/>
      <c r="Q991" s="19"/>
      <c r="R991" s="19"/>
      <c r="S991" s="10"/>
    </row>
    <row r="992" spans="1:19" s="1" customFormat="1">
      <c r="A992" s="7"/>
      <c r="B992" s="10">
        <v>2</v>
      </c>
      <c r="C992" s="10" t="s">
        <v>9</v>
      </c>
      <c r="D992" s="21">
        <f>MIN(F992:S992)</f>
        <v>242.69126605805349</v>
      </c>
      <c r="E992" s="22">
        <f>MAX(F992:S992)</f>
        <v>287.40509723031289</v>
      </c>
      <c r="F992" s="14">
        <f>F989+G989</f>
        <v>283.39043981088378</v>
      </c>
      <c r="G992" s="10"/>
      <c r="H992" s="10"/>
      <c r="I992" s="14">
        <f>I989+J989</f>
        <v>242.69126605805349</v>
      </c>
      <c r="J992" s="14">
        <f>J989+K989</f>
        <v>287.40509723031289</v>
      </c>
      <c r="K992" s="10"/>
      <c r="L992" s="19"/>
      <c r="M992" s="19"/>
      <c r="N992" s="19"/>
      <c r="O992" s="19"/>
      <c r="P992" s="19"/>
      <c r="Q992" s="19"/>
      <c r="R992" s="19"/>
      <c r="S992" s="10"/>
    </row>
    <row r="993" spans="1:19" s="1" customFormat="1">
      <c r="A993" s="7"/>
      <c r="B993" s="10">
        <v>2</v>
      </c>
      <c r="C993" s="10" t="s">
        <v>10</v>
      </c>
      <c r="D993" s="22">
        <f>MIN(F993:S993)</f>
        <v>403.00280190055639</v>
      </c>
      <c r="E993" s="21">
        <f>MAX(F993:S993)</f>
        <v>421.33220698715945</v>
      </c>
      <c r="F993" s="10"/>
      <c r="G993" s="14">
        <f>G989+H990</f>
        <v>421.33220698715945</v>
      </c>
      <c r="H993" s="14">
        <f>H990+I989</f>
        <v>403.00280190055639</v>
      </c>
      <c r="I993" s="10"/>
      <c r="J993" s="10"/>
      <c r="K993" s="14"/>
      <c r="L993" s="19"/>
      <c r="M993" s="19"/>
      <c r="N993" s="19"/>
      <c r="O993" s="19"/>
      <c r="P993" s="19"/>
      <c r="Q993" s="19"/>
      <c r="R993" s="19"/>
      <c r="S993" s="10"/>
    </row>
    <row r="994" spans="1:19" s="1" customFormat="1">
      <c r="A994" s="7"/>
      <c r="B994" s="10"/>
      <c r="C994" s="10"/>
      <c r="D994" s="21"/>
      <c r="E994" s="21"/>
      <c r="F994" s="10"/>
      <c r="G994" s="14"/>
      <c r="H994" s="14"/>
      <c r="I994" s="10"/>
      <c r="J994" s="10"/>
      <c r="K994" s="14"/>
      <c r="L994" s="19"/>
      <c r="M994" s="19"/>
      <c r="N994" s="19"/>
      <c r="O994" s="19"/>
      <c r="P994" s="19"/>
      <c r="Q994" s="19"/>
      <c r="R994" s="19"/>
      <c r="S994" s="10"/>
    </row>
    <row r="995" spans="1:19" s="1" customFormat="1">
      <c r="A995" s="7"/>
      <c r="B995" s="10">
        <v>3</v>
      </c>
      <c r="C995" s="10" t="s">
        <v>11</v>
      </c>
      <c r="D995" s="21">
        <f>MIN(F995:S995)</f>
        <v>412.99993087647522</v>
      </c>
      <c r="E995" s="22">
        <f>MAX(F995:S995)</f>
        <v>412.99993087647522</v>
      </c>
      <c r="F995" s="10"/>
      <c r="G995" s="10"/>
      <c r="H995" s="10"/>
      <c r="I995" s="14">
        <f>I987+J987+K987</f>
        <v>412.99993087647522</v>
      </c>
      <c r="J995" s="10"/>
      <c r="K995" s="10"/>
      <c r="L995" s="19"/>
      <c r="M995" s="19"/>
      <c r="N995" s="19"/>
      <c r="O995" s="19"/>
      <c r="P995" s="19"/>
      <c r="Q995" s="19"/>
      <c r="R995" s="19"/>
      <c r="S995" s="10"/>
    </row>
    <row r="996" spans="1:19" s="1" customFormat="1">
      <c r="A996" s="7"/>
      <c r="B996" s="10">
        <v>3</v>
      </c>
      <c r="C996" s="10" t="s">
        <v>12</v>
      </c>
      <c r="D996" s="22">
        <f>MIN(F996:S996)</f>
        <v>520.09923431244761</v>
      </c>
      <c r="E996" s="23">
        <f>MAX(F996:S996)</f>
        <v>560.79840806527784</v>
      </c>
      <c r="F996" s="14">
        <f>F987+G987+H987</f>
        <v>560.79840806527784</v>
      </c>
      <c r="G996" s="14">
        <f>G987+H987+I987</f>
        <v>546.92704063332178</v>
      </c>
      <c r="H996" s="14">
        <f>H987+I987+J987</f>
        <v>520.09923431244761</v>
      </c>
      <c r="I996" s="10"/>
      <c r="J996" s="14" t="s">
        <v>6</v>
      </c>
      <c r="K996" s="14" t="s">
        <v>6</v>
      </c>
      <c r="L996" s="19"/>
      <c r="M996" s="19"/>
      <c r="N996" s="19"/>
      <c r="O996" s="19"/>
      <c r="P996" s="19"/>
      <c r="Q996" s="19"/>
      <c r="R996" s="19"/>
      <c r="S996" s="10"/>
    </row>
    <row r="997" spans="1:19" s="1" customFormat="1">
      <c r="A997" s="7"/>
      <c r="B997" s="10"/>
      <c r="C997" s="10"/>
      <c r="D997" s="21"/>
      <c r="E997" s="21"/>
      <c r="F997" s="14"/>
      <c r="G997" s="14"/>
      <c r="H997" s="14"/>
      <c r="I997" s="10"/>
      <c r="J997" s="14"/>
      <c r="K997" s="14" t="s">
        <v>6</v>
      </c>
      <c r="L997" s="19"/>
      <c r="M997" s="19"/>
      <c r="N997" s="19"/>
      <c r="O997" s="19"/>
      <c r="P997" s="19"/>
      <c r="Q997" s="19"/>
      <c r="R997" s="19"/>
      <c r="S997" s="10"/>
    </row>
    <row r="998" spans="1:19" s="1" customFormat="1">
      <c r="A998" s="7"/>
      <c r="B998" s="10">
        <v>4</v>
      </c>
      <c r="C998" s="10" t="s">
        <v>13</v>
      </c>
      <c r="D998" s="23">
        <f>MIN(F998:S998)</f>
        <v>664.023473045213</v>
      </c>
      <c r="E998" s="21">
        <f>MAX(F998:S998)</f>
        <v>690.40789913086928</v>
      </c>
      <c r="F998" s="14">
        <f t="shared" ref="F998:H998" si="68">SUM(F987:I987)</f>
        <v>686.39324171144017</v>
      </c>
      <c r="G998" s="14">
        <f t="shared" si="68"/>
        <v>664.023473045213</v>
      </c>
      <c r="H998" s="14">
        <f t="shared" si="68"/>
        <v>690.40789913086928</v>
      </c>
      <c r="I998" s="14" t="s">
        <v>6</v>
      </c>
      <c r="J998" s="14" t="s">
        <v>6</v>
      </c>
      <c r="K998" s="14" t="s">
        <v>6</v>
      </c>
      <c r="L998" s="19"/>
      <c r="M998" s="19"/>
      <c r="N998" s="19"/>
      <c r="O998" s="19"/>
      <c r="P998" s="19"/>
      <c r="Q998" s="19"/>
      <c r="R998" s="19"/>
      <c r="S998" s="10"/>
    </row>
    <row r="999" spans="1:19" s="1" customFormat="1">
      <c r="A999" s="7"/>
      <c r="B999" s="10">
        <v>4</v>
      </c>
      <c r="C999" s="10" t="s">
        <v>14</v>
      </c>
      <c r="D999" s="21" t="s">
        <v>28</v>
      </c>
      <c r="E999" s="21" t="s">
        <v>28</v>
      </c>
      <c r="F999" s="10"/>
      <c r="G999" s="10"/>
      <c r="H999" s="10"/>
      <c r="I999" s="10"/>
      <c r="J999" s="10"/>
      <c r="K999" s="10"/>
      <c r="L999" s="19"/>
      <c r="M999" s="19"/>
      <c r="N999" s="19"/>
      <c r="O999" s="19"/>
      <c r="P999" s="19"/>
      <c r="Q999" s="19"/>
      <c r="R999" s="19"/>
      <c r="S999" s="10"/>
    </row>
    <row r="1000" spans="1:19" s="1" customFormat="1">
      <c r="A1000" s="7"/>
      <c r="B1000" s="10"/>
      <c r="C1000" s="10"/>
      <c r="D1000" s="20"/>
      <c r="E1000" s="20"/>
      <c r="F1000" s="10"/>
      <c r="G1000" s="10"/>
      <c r="H1000" s="10"/>
      <c r="I1000" s="10"/>
      <c r="J1000" s="10"/>
      <c r="K1000" s="10"/>
      <c r="L1000" s="19"/>
      <c r="M1000" s="19"/>
      <c r="N1000" s="19"/>
      <c r="O1000" s="19"/>
      <c r="P1000" s="19"/>
      <c r="Q1000" s="19"/>
      <c r="R1000" s="19"/>
      <c r="S1000" s="10"/>
    </row>
    <row r="1001" spans="1:19" s="1" customFormat="1">
      <c r="A1001" s="7"/>
      <c r="B1001" s="10">
        <v>5</v>
      </c>
      <c r="C1001" s="10" t="s">
        <v>15</v>
      </c>
      <c r="D1001" s="21">
        <f>MIN(F1001:S1001)</f>
        <v>803.48967412333138</v>
      </c>
      <c r="E1001" s="21">
        <f>MAX(F1001:S1001)</f>
        <v>834.33213786363467</v>
      </c>
      <c r="F1001" s="14">
        <f>SUM(F987:J987)</f>
        <v>803.48967412333138</v>
      </c>
      <c r="G1001" s="14">
        <f>SUM(G987:K987)</f>
        <v>834.33213786363467</v>
      </c>
      <c r="H1001" s="10"/>
      <c r="I1001" s="14" t="s">
        <v>6</v>
      </c>
      <c r="J1001" s="14" t="s">
        <v>6</v>
      </c>
      <c r="K1001" s="10"/>
      <c r="L1001" s="19"/>
      <c r="M1001" s="19"/>
      <c r="N1001" s="19"/>
      <c r="O1001" s="19"/>
      <c r="P1001" s="19"/>
      <c r="Q1001" s="19"/>
      <c r="R1001" s="19"/>
      <c r="S1001" s="10"/>
    </row>
    <row r="1002" spans="1:19" s="1" customFormat="1">
      <c r="A1002" s="7"/>
      <c r="B1002" s="10">
        <v>5</v>
      </c>
      <c r="C1002" s="10" t="s">
        <v>16</v>
      </c>
      <c r="D1002" s="21" t="s">
        <v>28</v>
      </c>
      <c r="E1002" s="21" t="s">
        <v>28</v>
      </c>
      <c r="F1002" s="10"/>
      <c r="G1002" s="10"/>
      <c r="H1002" s="14" t="s">
        <v>6</v>
      </c>
      <c r="I1002" s="10"/>
      <c r="J1002" s="10"/>
      <c r="K1002" s="14" t="s">
        <v>6</v>
      </c>
      <c r="L1002" s="19"/>
      <c r="M1002" s="19"/>
      <c r="N1002" s="19"/>
      <c r="O1002" s="19"/>
      <c r="P1002" s="19"/>
      <c r="Q1002" s="19"/>
      <c r="R1002" s="19"/>
      <c r="S1002" s="10"/>
    </row>
    <row r="1003" spans="1:19" s="1" customFormat="1">
      <c r="A1003" s="7"/>
      <c r="B1003" s="10"/>
      <c r="C1003" s="10"/>
      <c r="D1003" s="20"/>
      <c r="E1003" s="20"/>
      <c r="F1003" s="10"/>
      <c r="G1003" s="10"/>
      <c r="H1003" s="10"/>
      <c r="I1003" s="10"/>
      <c r="J1003" s="10"/>
      <c r="K1003" s="10"/>
      <c r="L1003" s="19"/>
      <c r="M1003" s="19"/>
      <c r="N1003" s="19"/>
      <c r="O1003" s="19"/>
      <c r="P1003" s="19"/>
      <c r="Q1003" s="19"/>
      <c r="R1003" s="19"/>
      <c r="S1003" s="10"/>
    </row>
    <row r="1004" spans="1:19" s="1" customFormat="1">
      <c r="A1004" s="7"/>
      <c r="B1004" s="10">
        <v>6</v>
      </c>
      <c r="C1004" s="10" t="s">
        <v>17</v>
      </c>
      <c r="D1004" s="21">
        <f>MIN(F1004:S1004)</f>
        <v>973.79833894175317</v>
      </c>
      <c r="E1004" s="21">
        <f>MAX(F1004:S1004)</f>
        <v>973.79833894175317</v>
      </c>
      <c r="F1004" s="14">
        <f>SUM(F987:K987)</f>
        <v>973.79833894175317</v>
      </c>
      <c r="G1004" s="10"/>
      <c r="H1004" s="10"/>
      <c r="I1004" s="14" t="s">
        <v>6</v>
      </c>
      <c r="J1004" s="10"/>
      <c r="K1004" s="10"/>
      <c r="L1004" s="19"/>
      <c r="M1004" s="19"/>
      <c r="N1004" s="19"/>
      <c r="O1004" s="19"/>
      <c r="P1004" s="19"/>
      <c r="Q1004" s="19"/>
      <c r="R1004" s="19"/>
      <c r="S1004" s="10"/>
    </row>
    <row r="1005" spans="1:19" s="1" customFormat="1">
      <c r="A1005" s="7"/>
      <c r="B1005" s="10">
        <v>6</v>
      </c>
      <c r="C1005" s="10" t="s">
        <v>18</v>
      </c>
      <c r="D1005" s="21" t="s">
        <v>28</v>
      </c>
      <c r="E1005" s="21" t="s">
        <v>28</v>
      </c>
      <c r="F1005" s="10"/>
      <c r="G1005" s="14" t="s">
        <v>6</v>
      </c>
      <c r="H1005" s="14" t="s">
        <v>6</v>
      </c>
      <c r="I1005" s="10"/>
      <c r="J1005" s="14" t="s">
        <v>6</v>
      </c>
      <c r="K1005" s="14" t="s">
        <v>6</v>
      </c>
      <c r="L1005" s="19"/>
      <c r="M1005" s="19"/>
      <c r="N1005" s="19"/>
      <c r="O1005" s="19"/>
      <c r="P1005" s="19"/>
      <c r="Q1005" s="19"/>
      <c r="R1005" s="19"/>
      <c r="S1005" s="10"/>
    </row>
    <row r="1006" spans="1:19" s="1" customFormat="1">
      <c r="A1006" s="7"/>
      <c r="B1006" s="10"/>
      <c r="C1006" s="10"/>
      <c r="D1006" s="20"/>
      <c r="E1006" s="20"/>
      <c r="F1006" s="10"/>
      <c r="G1006" s="10"/>
      <c r="H1006" s="10"/>
      <c r="I1006" s="10"/>
      <c r="J1006" s="10"/>
      <c r="K1006" s="10" t="s">
        <v>6</v>
      </c>
      <c r="L1006" s="19"/>
      <c r="M1006" s="19"/>
      <c r="N1006" s="19"/>
      <c r="O1006" s="19"/>
      <c r="P1006" s="19"/>
      <c r="Q1006" s="19"/>
      <c r="R1006" s="19"/>
      <c r="S1006" s="10"/>
    </row>
    <row r="1007" spans="1:19" s="1" customFormat="1">
      <c r="A1007" s="7"/>
      <c r="B1007" s="10">
        <v>7</v>
      </c>
      <c r="C1007" s="10" t="s">
        <v>19</v>
      </c>
      <c r="D1007" s="21" t="s">
        <v>28</v>
      </c>
      <c r="E1007" s="21" t="s">
        <v>28</v>
      </c>
      <c r="F1007" s="14" t="s">
        <v>6</v>
      </c>
      <c r="G1007" s="14" t="s">
        <v>6</v>
      </c>
      <c r="H1007" s="14" t="s">
        <v>6</v>
      </c>
      <c r="I1007" s="14" t="s">
        <v>6</v>
      </c>
      <c r="J1007" s="14" t="s">
        <v>6</v>
      </c>
      <c r="K1007" s="14" t="s">
        <v>6</v>
      </c>
      <c r="L1007" s="19"/>
      <c r="M1007" s="19"/>
      <c r="N1007" s="19"/>
      <c r="O1007" s="19"/>
      <c r="P1007" s="19"/>
      <c r="Q1007" s="19"/>
      <c r="R1007" s="19"/>
      <c r="S1007" s="10"/>
    </row>
    <row r="1008" spans="1:19" s="1" customFormat="1">
      <c r="A1008" s="7"/>
      <c r="B1008" s="10"/>
      <c r="C1008" s="10"/>
      <c r="D1008" s="20"/>
      <c r="E1008" s="20"/>
      <c r="F1008" s="10"/>
      <c r="G1008" s="10"/>
      <c r="H1008" s="10"/>
      <c r="I1008" s="10"/>
      <c r="J1008" s="10"/>
      <c r="K1008" s="10"/>
      <c r="L1008" s="19"/>
      <c r="M1008" s="19"/>
      <c r="N1008" s="19"/>
      <c r="O1008" s="19"/>
      <c r="P1008" s="19"/>
      <c r="Q1008" s="19"/>
      <c r="R1008" s="19"/>
      <c r="S1008" s="10"/>
    </row>
    <row r="1009" spans="1:19" s="1" customFormat="1">
      <c r="A1009" s="7"/>
      <c r="B1009" s="10">
        <v>8</v>
      </c>
      <c r="C1009" s="10" t="s">
        <v>20</v>
      </c>
      <c r="D1009" s="21" t="s">
        <v>28</v>
      </c>
      <c r="E1009" s="21" t="s">
        <v>28</v>
      </c>
      <c r="F1009" s="14" t="s">
        <v>6</v>
      </c>
      <c r="G1009" s="14" t="s">
        <v>6</v>
      </c>
      <c r="H1009" s="10"/>
      <c r="I1009" s="14" t="s">
        <v>6</v>
      </c>
      <c r="J1009" s="14" t="s">
        <v>6</v>
      </c>
      <c r="K1009" s="14" t="s">
        <v>6</v>
      </c>
      <c r="L1009" s="19"/>
      <c r="M1009" s="19"/>
      <c r="N1009" s="19"/>
      <c r="O1009" s="19"/>
      <c r="P1009" s="19"/>
      <c r="Q1009" s="19"/>
      <c r="R1009" s="19"/>
      <c r="S1009" s="10"/>
    </row>
    <row r="1010" spans="1:19" s="1" customFormat="1">
      <c r="A1010" s="7"/>
      <c r="B1010" s="10">
        <v>8</v>
      </c>
      <c r="C1010" s="10" t="s">
        <v>21</v>
      </c>
      <c r="D1010" s="21" t="s">
        <v>28</v>
      </c>
      <c r="E1010" s="21" t="s">
        <v>28</v>
      </c>
      <c r="F1010" s="10"/>
      <c r="G1010" s="10"/>
      <c r="H1010" s="14" t="s">
        <v>6</v>
      </c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</row>
    <row r="1011" spans="1:19" s="1" customFormat="1">
      <c r="A1011" s="7"/>
      <c r="B1011" s="10"/>
      <c r="C1011" s="10"/>
      <c r="D1011" s="20"/>
      <c r="E1011" s="2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</row>
    <row r="1012" spans="1:19" s="1" customFormat="1">
      <c r="A1012" s="7"/>
      <c r="B1012" s="10">
        <v>9</v>
      </c>
      <c r="C1012" s="10" t="s">
        <v>22</v>
      </c>
      <c r="D1012" s="21" t="s">
        <v>28</v>
      </c>
      <c r="E1012" s="21" t="s">
        <v>28</v>
      </c>
      <c r="F1012" s="14" t="s">
        <v>6</v>
      </c>
      <c r="G1012" s="10"/>
      <c r="H1012" s="10"/>
      <c r="I1012" s="14" t="s">
        <v>6</v>
      </c>
      <c r="J1012" s="14" t="s">
        <v>6</v>
      </c>
      <c r="K1012" s="14" t="s">
        <v>6</v>
      </c>
      <c r="L1012" s="14" t="s">
        <v>6</v>
      </c>
      <c r="M1012" s="14" t="s">
        <v>6</v>
      </c>
      <c r="N1012" s="14" t="s">
        <v>6</v>
      </c>
      <c r="O1012" s="10"/>
      <c r="P1012" s="10"/>
      <c r="Q1012" s="10"/>
      <c r="R1012" s="10"/>
      <c r="S1012" s="10"/>
    </row>
    <row r="1013" spans="1:19" s="1" customFormat="1">
      <c r="A1013" s="7"/>
      <c r="B1013" s="10">
        <v>9</v>
      </c>
      <c r="C1013" s="10" t="s">
        <v>23</v>
      </c>
      <c r="D1013" s="21" t="s">
        <v>28</v>
      </c>
      <c r="E1013" s="21" t="s">
        <v>28</v>
      </c>
      <c r="F1013" s="10"/>
      <c r="G1013" s="14" t="s">
        <v>6</v>
      </c>
      <c r="H1013" s="14" t="s">
        <v>6</v>
      </c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</row>
    <row r="1014" spans="1:19" s="1" customFormat="1">
      <c r="A1014" s="7"/>
      <c r="B1014" s="10"/>
      <c r="C1014" s="10"/>
      <c r="D1014" s="20"/>
      <c r="E1014" s="2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</row>
    <row r="1015" spans="1:19" s="1" customFormat="1">
      <c r="A1015" s="7"/>
      <c r="B1015" s="10">
        <v>10</v>
      </c>
      <c r="C1015" s="10" t="s">
        <v>24</v>
      </c>
      <c r="D1015" s="21" t="s">
        <v>28</v>
      </c>
      <c r="E1015" s="21" t="s">
        <v>28</v>
      </c>
      <c r="F1015" s="19"/>
      <c r="G1015" s="19"/>
      <c r="H1015" s="19"/>
      <c r="I1015" s="19"/>
      <c r="J1015" s="14" t="s">
        <v>6</v>
      </c>
      <c r="K1015" s="14" t="s">
        <v>6</v>
      </c>
      <c r="L1015" s="14" t="s">
        <v>6</v>
      </c>
      <c r="M1015" s="14" t="s">
        <v>6</v>
      </c>
      <c r="N1015" s="14" t="s">
        <v>6</v>
      </c>
      <c r="O1015" s="10"/>
      <c r="P1015" s="10"/>
      <c r="Q1015" s="10"/>
      <c r="R1015" s="10"/>
      <c r="S1015" s="10"/>
    </row>
    <row r="1016" spans="1:19" s="1" customFormat="1">
      <c r="A1016" s="7"/>
      <c r="B1016" s="10">
        <v>10</v>
      </c>
      <c r="C1016" s="10" t="s">
        <v>25</v>
      </c>
      <c r="D1016" s="21" t="s">
        <v>28</v>
      </c>
      <c r="E1016" s="21" t="s">
        <v>28</v>
      </c>
      <c r="F1016" s="19"/>
      <c r="G1016" s="19"/>
      <c r="H1016" s="19"/>
      <c r="I1016" s="19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</row>
    <row r="1017" spans="1:19" s="1" customFormat="1">
      <c r="A1017" s="7"/>
      <c r="B1017" s="10"/>
      <c r="C1017" s="10"/>
      <c r="D1017" s="20"/>
      <c r="E1017" s="20"/>
      <c r="F1017" s="19"/>
      <c r="G1017" s="19"/>
      <c r="H1017" s="19"/>
      <c r="I1017" s="19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</row>
    <row r="1018" spans="1:19" s="1" customFormat="1">
      <c r="A1018" s="7"/>
      <c r="B1018" s="10">
        <v>11</v>
      </c>
      <c r="C1018" s="10" t="s">
        <v>26</v>
      </c>
      <c r="D1018" s="21" t="s">
        <v>28</v>
      </c>
      <c r="E1018" s="21" t="s">
        <v>28</v>
      </c>
      <c r="F1018" s="19"/>
      <c r="G1018" s="19"/>
      <c r="H1018" s="19"/>
      <c r="I1018" s="19"/>
      <c r="J1018" s="14" t="s">
        <v>6</v>
      </c>
      <c r="K1018" s="14" t="s">
        <v>6</v>
      </c>
      <c r="L1018" s="14" t="s">
        <v>6</v>
      </c>
      <c r="M1018" s="14" t="s">
        <v>6</v>
      </c>
      <c r="N1018" s="14" t="s">
        <v>6</v>
      </c>
      <c r="O1018" s="10"/>
      <c r="P1018" s="10"/>
      <c r="Q1018" s="10"/>
      <c r="R1018" s="10"/>
      <c r="S1018" s="10"/>
    </row>
    <row r="1019" spans="1:19" s="1" customFormat="1">
      <c r="A1019" s="7"/>
      <c r="B1019" s="10">
        <v>11</v>
      </c>
      <c r="C1019" s="10" t="s">
        <v>27</v>
      </c>
      <c r="D1019" s="20" t="s">
        <v>28</v>
      </c>
      <c r="E1019" s="20" t="s">
        <v>28</v>
      </c>
      <c r="F1019" s="19"/>
      <c r="G1019" s="19"/>
      <c r="H1019" s="19"/>
      <c r="I1019" s="19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</row>
    <row r="1020" spans="1:19" s="1" customFormat="1">
      <c r="A1020" s="7"/>
      <c r="B1020" s="10"/>
      <c r="C1020" s="10"/>
      <c r="D1020" s="20"/>
      <c r="E1020" s="20"/>
      <c r="F1020" s="19"/>
      <c r="G1020" s="19"/>
      <c r="H1020" s="19"/>
      <c r="I1020" s="19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</row>
    <row r="1021" spans="1:19" s="1" customFormat="1">
      <c r="A1021" s="7"/>
      <c r="B1021" s="10">
        <v>12</v>
      </c>
      <c r="C1021" s="10" t="s">
        <v>29</v>
      </c>
      <c r="D1021" s="21" t="s">
        <v>28</v>
      </c>
      <c r="E1021" s="21" t="s">
        <v>28</v>
      </c>
      <c r="F1021" s="19"/>
      <c r="G1021" s="19"/>
      <c r="H1021" s="19"/>
      <c r="I1021" s="19"/>
      <c r="J1021" s="14" t="s">
        <v>6</v>
      </c>
      <c r="K1021" s="14" t="s">
        <v>6</v>
      </c>
      <c r="L1021" s="14" t="s">
        <v>6</v>
      </c>
      <c r="M1021" s="14" t="s">
        <v>6</v>
      </c>
      <c r="N1021" s="14" t="s">
        <v>6</v>
      </c>
      <c r="O1021" s="10"/>
      <c r="P1021" s="10"/>
      <c r="Q1021" s="10"/>
      <c r="R1021" s="10"/>
      <c r="S1021" s="10"/>
    </row>
    <row r="1022" spans="1:19" s="1" customFormat="1">
      <c r="A1022" s="7"/>
      <c r="B1022" s="10">
        <v>12</v>
      </c>
      <c r="C1022" s="10" t="s">
        <v>30</v>
      </c>
      <c r="D1022" s="20" t="s">
        <v>28</v>
      </c>
      <c r="E1022" s="20" t="s">
        <v>28</v>
      </c>
      <c r="F1022" s="19"/>
      <c r="G1022" s="19"/>
      <c r="H1022" s="19"/>
      <c r="I1022" s="19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</row>
    <row r="1023" spans="1:19" s="1" customFormat="1">
      <c r="A1023" s="7"/>
      <c r="B1023" s="10"/>
      <c r="C1023" s="10"/>
      <c r="D1023" s="20"/>
      <c r="E1023" s="20"/>
      <c r="F1023" s="19"/>
      <c r="G1023" s="19"/>
      <c r="H1023" s="19"/>
      <c r="I1023" s="19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</row>
    <row r="1024" spans="1:19" s="1" customFormat="1">
      <c r="A1024" s="7"/>
      <c r="B1024" s="10">
        <v>13</v>
      </c>
      <c r="C1024" s="10" t="s">
        <v>31</v>
      </c>
      <c r="D1024" s="21" t="s">
        <v>28</v>
      </c>
      <c r="E1024" s="21" t="s">
        <v>28</v>
      </c>
      <c r="F1024" s="19"/>
      <c r="G1024" s="19"/>
      <c r="H1024" s="19"/>
      <c r="I1024" s="19"/>
      <c r="J1024" s="14" t="s">
        <v>6</v>
      </c>
      <c r="K1024" s="14" t="s">
        <v>6</v>
      </c>
      <c r="L1024" s="14" t="s">
        <v>6</v>
      </c>
      <c r="M1024" s="14" t="s">
        <v>6</v>
      </c>
      <c r="N1024" s="14" t="s">
        <v>6</v>
      </c>
      <c r="O1024" s="10"/>
      <c r="P1024" s="10"/>
      <c r="Q1024" s="10"/>
      <c r="R1024" s="10"/>
      <c r="S1024" s="10"/>
    </row>
    <row r="1025" spans="1:19" s="1" customFormat="1">
      <c r="A1025" s="7"/>
      <c r="B1025" s="10">
        <v>13</v>
      </c>
      <c r="C1025" s="10" t="s">
        <v>32</v>
      </c>
      <c r="D1025" s="20" t="s">
        <v>28</v>
      </c>
      <c r="E1025" s="20" t="s">
        <v>28</v>
      </c>
      <c r="F1025" s="19"/>
      <c r="G1025" s="19"/>
      <c r="H1025" s="19"/>
      <c r="I1025" s="19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</row>
    <row r="1026" spans="1:19" s="1" customFormat="1">
      <c r="A1026" s="7"/>
      <c r="B1026" s="10"/>
      <c r="C1026" s="10"/>
      <c r="D1026" s="20"/>
      <c r="E1026" s="2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</row>
    <row r="1027" spans="1:19" s="1" customFormat="1">
      <c r="A1027" s="8" t="s">
        <v>0</v>
      </c>
      <c r="B1027" s="16"/>
      <c r="C1027" s="16">
        <v>12</v>
      </c>
      <c r="D1027" s="3" t="s">
        <v>1</v>
      </c>
      <c r="E1027" s="3"/>
      <c r="F1027" s="12">
        <v>274</v>
      </c>
      <c r="G1027" s="12">
        <v>298</v>
      </c>
      <c r="H1027" s="12">
        <v>321</v>
      </c>
      <c r="I1027" s="12">
        <v>387</v>
      </c>
      <c r="J1027" s="12">
        <v>413</v>
      </c>
      <c r="K1027" s="12">
        <v>436</v>
      </c>
      <c r="L1027" s="12">
        <v>474</v>
      </c>
      <c r="M1027" s="13"/>
      <c r="N1027" s="13"/>
      <c r="O1027" s="13"/>
      <c r="P1027" s="13"/>
      <c r="Q1027" s="13"/>
      <c r="R1027" s="13"/>
      <c r="S1027" s="13"/>
    </row>
    <row r="1028" spans="1:19" s="1" customFormat="1">
      <c r="A1028" s="9"/>
      <c r="B1028" s="17"/>
      <c r="C1028" s="17"/>
      <c r="D1028" s="24"/>
      <c r="E1028" s="24"/>
      <c r="F1028" s="14">
        <f>F1030</f>
        <v>145.36372500196427</v>
      </c>
      <c r="G1028" s="14">
        <f>G1030</f>
        <v>128.71315999217228</v>
      </c>
      <c r="H1028" s="14">
        <f>H1031</f>
        <v>323.71232282653449</v>
      </c>
      <c r="I1028" s="14">
        <f>I1030</f>
        <v>112.56985833004417</v>
      </c>
      <c r="J1028" s="14">
        <f>J1030</f>
        <v>93.823624028978742</v>
      </c>
      <c r="K1028" s="14">
        <f>K1030</f>
        <v>144.67070894560197</v>
      </c>
      <c r="L1028" s="19"/>
      <c r="M1028" s="19"/>
      <c r="N1028" s="19"/>
      <c r="O1028" s="19"/>
      <c r="P1028" s="19"/>
      <c r="Q1028" s="19"/>
      <c r="R1028" s="19"/>
      <c r="S1028" s="10"/>
    </row>
    <row r="1029" spans="1:19" s="1" customFormat="1">
      <c r="A1029" s="8"/>
      <c r="B1029" s="16" t="s">
        <v>2</v>
      </c>
      <c r="C1029" s="16" t="s">
        <v>3</v>
      </c>
      <c r="D1029" s="5" t="s">
        <v>4</v>
      </c>
      <c r="E1029" s="5" t="s">
        <v>5</v>
      </c>
      <c r="F1029" s="10"/>
      <c r="G1029" s="10"/>
      <c r="H1029" s="10"/>
      <c r="I1029" s="10"/>
      <c r="J1029" s="10"/>
      <c r="K1029" s="10"/>
      <c r="L1029" s="19"/>
      <c r="M1029" s="19"/>
      <c r="N1029" s="19"/>
      <c r="O1029" s="19"/>
      <c r="P1029" s="19"/>
      <c r="Q1029" s="19"/>
      <c r="R1029" s="19"/>
      <c r="S1029" s="10"/>
    </row>
    <row r="1030" spans="1:19" s="1" customFormat="1">
      <c r="A1030" s="7"/>
      <c r="B1030" s="10">
        <v>1</v>
      </c>
      <c r="C1030" s="10" t="s">
        <v>7</v>
      </c>
      <c r="D1030" s="21">
        <f>MIN(F1030:S1030)</f>
        <v>93.823624028978742</v>
      </c>
      <c r="E1030" s="22">
        <f>MAX(F1030:S1030)</f>
        <v>145.36372500196427</v>
      </c>
      <c r="F1030" s="14">
        <f>LOG(G1027/F1027,2^(1/1200))</f>
        <v>145.36372500196427</v>
      </c>
      <c r="G1030" s="14">
        <f>LOG(H1027/G1027,2^(1/1200))</f>
        <v>128.71315999217228</v>
      </c>
      <c r="H1030" s="10"/>
      <c r="I1030" s="14">
        <f>LOG(J1027/I1027,2^(1/1200))</f>
        <v>112.56985833004417</v>
      </c>
      <c r="J1030" s="14">
        <f>LOG(K1027/J1027,2^(1/1200))</f>
        <v>93.823624028978742</v>
      </c>
      <c r="K1030" s="14">
        <f>LOG(L1027/K1027,2^(1/1200))</f>
        <v>144.67070894560197</v>
      </c>
      <c r="L1030" s="19"/>
      <c r="M1030" s="19"/>
      <c r="N1030" s="19"/>
      <c r="O1030" s="19"/>
      <c r="P1030" s="19"/>
      <c r="Q1030" s="19"/>
      <c r="R1030" s="19"/>
      <c r="S1030" s="10"/>
    </row>
    <row r="1031" spans="1:19" s="1" customFormat="1">
      <c r="A1031" s="7"/>
      <c r="B1031" s="10">
        <v>1</v>
      </c>
      <c r="C1031" s="10" t="s">
        <v>8</v>
      </c>
      <c r="D1031" s="22">
        <f>MIN(F1031:S1031)</f>
        <v>323.71232282653449</v>
      </c>
      <c r="E1031" s="21">
        <f>MAX(F1031:S1031)</f>
        <v>323.71232282653449</v>
      </c>
      <c r="F1031" s="14"/>
      <c r="G1031" s="14"/>
      <c r="H1031" s="14">
        <f>LOG(I1027/H1027,2^(1/1200))</f>
        <v>323.71232282653449</v>
      </c>
      <c r="I1031" s="14"/>
      <c r="J1031" s="14"/>
      <c r="K1031" s="14"/>
      <c r="L1031" s="19"/>
      <c r="M1031" s="19"/>
      <c r="N1031" s="19"/>
      <c r="O1031" s="19"/>
      <c r="P1031" s="19"/>
      <c r="Q1031" s="19"/>
      <c r="R1031" s="19"/>
      <c r="S1031" s="10"/>
    </row>
    <row r="1032" spans="1:19" s="1" customFormat="1">
      <c r="A1032" s="7"/>
      <c r="B1032" s="10"/>
      <c r="C1032" s="10"/>
      <c r="D1032" s="21"/>
      <c r="E1032" s="21"/>
      <c r="F1032" s="14"/>
      <c r="G1032" s="14"/>
      <c r="H1032" s="14"/>
      <c r="I1032" s="14"/>
      <c r="J1032" s="14"/>
      <c r="K1032" s="14"/>
      <c r="L1032" s="19"/>
      <c r="M1032" s="19"/>
      <c r="N1032" s="19"/>
      <c r="O1032" s="19"/>
      <c r="P1032" s="19"/>
      <c r="Q1032" s="19"/>
      <c r="R1032" s="19"/>
      <c r="S1032" s="10"/>
    </row>
    <row r="1033" spans="1:19" s="1" customFormat="1">
      <c r="A1033" s="7"/>
      <c r="B1033" s="10">
        <v>2</v>
      </c>
      <c r="C1033" s="10" t="s">
        <v>9</v>
      </c>
      <c r="D1033" s="21">
        <f>MIN(F1033:S1033)</f>
        <v>206.39348235902293</v>
      </c>
      <c r="E1033" s="22">
        <f>MAX(F1033:S1033)</f>
        <v>274.07688499413655</v>
      </c>
      <c r="F1033" s="14">
        <f>F1030+G1030</f>
        <v>274.07688499413655</v>
      </c>
      <c r="G1033" s="10"/>
      <c r="H1033" s="10"/>
      <c r="I1033" s="14">
        <f>I1030+J1030</f>
        <v>206.39348235902293</v>
      </c>
      <c r="J1033" s="14">
        <f>J1030+K1030</f>
        <v>238.49433297458071</v>
      </c>
      <c r="K1033" s="10"/>
      <c r="L1033" s="19"/>
      <c r="M1033" s="19"/>
      <c r="N1033" s="19"/>
      <c r="O1033" s="19"/>
      <c r="P1033" s="19"/>
      <c r="Q1033" s="19"/>
      <c r="R1033" s="19"/>
      <c r="S1033" s="10"/>
    </row>
    <row r="1034" spans="1:19" s="1" customFormat="1">
      <c r="A1034" s="7"/>
      <c r="B1034" s="10">
        <v>2</v>
      </c>
      <c r="C1034" s="10" t="s">
        <v>10</v>
      </c>
      <c r="D1034" s="22">
        <f>MIN(F1034:S1034)</f>
        <v>436.28218115657864</v>
      </c>
      <c r="E1034" s="21">
        <f>MAX(F1034:S1034)</f>
        <v>452.42548281870677</v>
      </c>
      <c r="F1034" s="10"/>
      <c r="G1034" s="14">
        <f>G1030+H1031</f>
        <v>452.42548281870677</v>
      </c>
      <c r="H1034" s="14">
        <f>H1031+I1030</f>
        <v>436.28218115657864</v>
      </c>
      <c r="I1034" s="10"/>
      <c r="J1034" s="10"/>
      <c r="K1034" s="14"/>
      <c r="L1034" s="19"/>
      <c r="M1034" s="19"/>
      <c r="N1034" s="19"/>
      <c r="O1034" s="19"/>
      <c r="P1034" s="19"/>
      <c r="Q1034" s="19"/>
      <c r="R1034" s="19"/>
      <c r="S1034" s="10"/>
    </row>
    <row r="1035" spans="1:19" s="1" customFormat="1">
      <c r="A1035" s="7"/>
      <c r="B1035" s="10"/>
      <c r="C1035" s="10"/>
      <c r="D1035" s="21"/>
      <c r="E1035" s="21"/>
      <c r="F1035" s="10"/>
      <c r="G1035" s="14"/>
      <c r="H1035" s="14"/>
      <c r="I1035" s="10"/>
      <c r="J1035" s="10"/>
      <c r="K1035" s="14"/>
      <c r="L1035" s="19"/>
      <c r="M1035" s="19"/>
      <c r="N1035" s="19"/>
      <c r="O1035" s="19"/>
      <c r="P1035" s="19"/>
      <c r="Q1035" s="19"/>
      <c r="R1035" s="19"/>
      <c r="S1035" s="10"/>
    </row>
    <row r="1036" spans="1:19" s="1" customFormat="1">
      <c r="A1036" s="7"/>
      <c r="B1036" s="10">
        <v>3</v>
      </c>
      <c r="C1036" s="10" t="s">
        <v>11</v>
      </c>
      <c r="D1036" s="21">
        <f>MIN(F1036:S1036)</f>
        <v>351.0641913046249</v>
      </c>
      <c r="E1036" s="22">
        <f>MAX(F1036:S1036)</f>
        <v>351.0641913046249</v>
      </c>
      <c r="F1036" s="10"/>
      <c r="G1036" s="10"/>
      <c r="H1036" s="10"/>
      <c r="I1036" s="14">
        <f>I1028+J1028+K1028</f>
        <v>351.0641913046249</v>
      </c>
      <c r="J1036" s="10"/>
      <c r="K1036" s="10"/>
      <c r="L1036" s="19"/>
      <c r="M1036" s="19"/>
      <c r="N1036" s="19"/>
      <c r="O1036" s="19"/>
      <c r="P1036" s="19"/>
      <c r="Q1036" s="19"/>
      <c r="R1036" s="19"/>
      <c r="S1036" s="10"/>
    </row>
    <row r="1037" spans="1:19" s="1" customFormat="1">
      <c r="A1037" s="7"/>
      <c r="B1037" s="10">
        <v>3</v>
      </c>
      <c r="C1037" s="10" t="s">
        <v>12</v>
      </c>
      <c r="D1037" s="22">
        <f>MIN(F1037:S1037)</f>
        <v>530.10580518555741</v>
      </c>
      <c r="E1037" s="23">
        <f>MAX(F1037:S1037)</f>
        <v>597.78920782067098</v>
      </c>
      <c r="F1037" s="14">
        <f>F1028+G1028+H1028</f>
        <v>597.78920782067098</v>
      </c>
      <c r="G1037" s="14">
        <f>G1028+H1028+I1028</f>
        <v>564.99534114875098</v>
      </c>
      <c r="H1037" s="14">
        <f>H1028+I1028+J1028</f>
        <v>530.10580518555741</v>
      </c>
      <c r="I1037" s="10"/>
      <c r="J1037" s="14" t="s">
        <v>6</v>
      </c>
      <c r="K1037" s="14" t="s">
        <v>6</v>
      </c>
      <c r="L1037" s="19"/>
      <c r="M1037" s="19"/>
      <c r="N1037" s="19"/>
      <c r="O1037" s="19"/>
      <c r="P1037" s="19"/>
      <c r="Q1037" s="19"/>
      <c r="R1037" s="19"/>
      <c r="S1037" s="10"/>
    </row>
    <row r="1038" spans="1:19" s="1" customFormat="1">
      <c r="A1038" s="7"/>
      <c r="B1038" s="10"/>
      <c r="C1038" s="10"/>
      <c r="D1038" s="21"/>
      <c r="E1038" s="21"/>
      <c r="F1038" s="14"/>
      <c r="G1038" s="14"/>
      <c r="H1038" s="14"/>
      <c r="I1038" s="10"/>
      <c r="J1038" s="14"/>
      <c r="K1038" s="14" t="s">
        <v>6</v>
      </c>
      <c r="L1038" s="19"/>
      <c r="M1038" s="19"/>
      <c r="N1038" s="19"/>
      <c r="O1038" s="19"/>
      <c r="P1038" s="19"/>
      <c r="Q1038" s="19"/>
      <c r="R1038" s="19"/>
      <c r="S1038" s="10"/>
    </row>
    <row r="1039" spans="1:19" s="1" customFormat="1">
      <c r="A1039" s="7"/>
      <c r="B1039" s="10">
        <v>4</v>
      </c>
      <c r="C1039" s="10" t="s">
        <v>13</v>
      </c>
      <c r="D1039" s="23">
        <f>MIN(F1039:S1039)</f>
        <v>658.81896517772975</v>
      </c>
      <c r="E1039" s="21">
        <f>MAX(F1039:S1039)</f>
        <v>710.35906615071519</v>
      </c>
      <c r="F1039" s="14">
        <f t="shared" ref="F1039:H1039" si="69">SUM(F1028:I1028)</f>
        <v>710.35906615071519</v>
      </c>
      <c r="G1039" s="14">
        <f t="shared" si="69"/>
        <v>658.81896517772975</v>
      </c>
      <c r="H1039" s="14">
        <f t="shared" si="69"/>
        <v>674.77651413115939</v>
      </c>
      <c r="I1039" s="14" t="s">
        <v>6</v>
      </c>
      <c r="J1039" s="14" t="s">
        <v>6</v>
      </c>
      <c r="K1039" s="14" t="s">
        <v>6</v>
      </c>
      <c r="L1039" s="19"/>
      <c r="M1039" s="19"/>
      <c r="N1039" s="19"/>
      <c r="O1039" s="19"/>
      <c r="P1039" s="19"/>
      <c r="Q1039" s="19"/>
      <c r="R1039" s="19"/>
      <c r="S1039" s="10"/>
    </row>
    <row r="1040" spans="1:19" s="1" customFormat="1">
      <c r="A1040" s="7"/>
      <c r="B1040" s="10">
        <v>4</v>
      </c>
      <c r="C1040" s="10" t="s">
        <v>14</v>
      </c>
      <c r="D1040" s="21" t="s">
        <v>28</v>
      </c>
      <c r="E1040" s="21" t="s">
        <v>28</v>
      </c>
      <c r="F1040" s="10"/>
      <c r="G1040" s="10"/>
      <c r="H1040" s="10"/>
      <c r="I1040" s="10"/>
      <c r="J1040" s="10"/>
      <c r="K1040" s="10"/>
      <c r="L1040" s="19"/>
      <c r="M1040" s="19"/>
      <c r="N1040" s="19"/>
      <c r="O1040" s="19"/>
      <c r="P1040" s="19"/>
      <c r="Q1040" s="19"/>
      <c r="R1040" s="19"/>
      <c r="S1040" s="10"/>
    </row>
    <row r="1041" spans="1:19" s="1" customFormat="1">
      <c r="A1041" s="7"/>
      <c r="B1041" s="10"/>
      <c r="C1041" s="10"/>
      <c r="D1041" s="20"/>
      <c r="E1041" s="20"/>
      <c r="F1041" s="10"/>
      <c r="G1041" s="10"/>
      <c r="H1041" s="10"/>
      <c r="I1041" s="10"/>
      <c r="J1041" s="10"/>
      <c r="K1041" s="10"/>
      <c r="L1041" s="19"/>
      <c r="M1041" s="19"/>
      <c r="N1041" s="19"/>
      <c r="O1041" s="19"/>
      <c r="P1041" s="19"/>
      <c r="Q1041" s="19"/>
      <c r="R1041" s="19"/>
      <c r="S1041" s="10"/>
    </row>
    <row r="1042" spans="1:19" s="1" customFormat="1">
      <c r="A1042" s="7"/>
      <c r="B1042" s="10">
        <v>5</v>
      </c>
      <c r="C1042" s="10" t="s">
        <v>15</v>
      </c>
      <c r="D1042" s="21">
        <f>MIN(F1042:S1042)</f>
        <v>803.48967412333172</v>
      </c>
      <c r="E1042" s="21">
        <f>MAX(F1042:S1042)</f>
        <v>804.18269017969396</v>
      </c>
      <c r="F1042" s="14">
        <f>SUM(F1028:J1028)</f>
        <v>804.18269017969396</v>
      </c>
      <c r="G1042" s="14">
        <f>SUM(G1028:K1028)</f>
        <v>803.48967412333172</v>
      </c>
      <c r="H1042" s="10"/>
      <c r="I1042" s="14" t="s">
        <v>6</v>
      </c>
      <c r="J1042" s="14" t="s">
        <v>6</v>
      </c>
      <c r="K1042" s="10"/>
      <c r="L1042" s="19"/>
      <c r="M1042" s="19"/>
      <c r="N1042" s="19"/>
      <c r="O1042" s="19"/>
      <c r="P1042" s="19"/>
      <c r="Q1042" s="19"/>
      <c r="R1042" s="19"/>
      <c r="S1042" s="10"/>
    </row>
    <row r="1043" spans="1:19" s="1" customFormat="1">
      <c r="A1043" s="7"/>
      <c r="B1043" s="10">
        <v>5</v>
      </c>
      <c r="C1043" s="10" t="s">
        <v>16</v>
      </c>
      <c r="D1043" s="21" t="s">
        <v>28</v>
      </c>
      <c r="E1043" s="21" t="s">
        <v>28</v>
      </c>
      <c r="F1043" s="10"/>
      <c r="G1043" s="10"/>
      <c r="H1043" s="14" t="s">
        <v>6</v>
      </c>
      <c r="I1043" s="10"/>
      <c r="J1043" s="10"/>
      <c r="K1043" s="14" t="s">
        <v>6</v>
      </c>
      <c r="L1043" s="19"/>
      <c r="M1043" s="19"/>
      <c r="N1043" s="19"/>
      <c r="O1043" s="19"/>
      <c r="P1043" s="19"/>
      <c r="Q1043" s="19"/>
      <c r="R1043" s="19"/>
      <c r="S1043" s="10"/>
    </row>
    <row r="1044" spans="1:19" s="1" customFormat="1">
      <c r="A1044" s="7"/>
      <c r="B1044" s="10"/>
      <c r="C1044" s="10"/>
      <c r="D1044" s="20"/>
      <c r="E1044" s="20"/>
      <c r="F1044" s="10"/>
      <c r="G1044" s="10"/>
      <c r="H1044" s="10"/>
      <c r="I1044" s="10"/>
      <c r="J1044" s="10"/>
      <c r="K1044" s="10"/>
      <c r="L1044" s="19"/>
      <c r="M1044" s="19"/>
      <c r="N1044" s="19"/>
      <c r="O1044" s="19"/>
      <c r="P1044" s="19"/>
      <c r="Q1044" s="19"/>
      <c r="R1044" s="19"/>
      <c r="S1044" s="10"/>
    </row>
    <row r="1045" spans="1:19" s="1" customFormat="1">
      <c r="A1045" s="7"/>
      <c r="B1045" s="10">
        <v>6</v>
      </c>
      <c r="C1045" s="10" t="s">
        <v>17</v>
      </c>
      <c r="D1045" s="21">
        <f>MIN(F1045:S1045)</f>
        <v>948.85339912529594</v>
      </c>
      <c r="E1045" s="21">
        <f>MAX(F1045:S1045)</f>
        <v>948.85339912529594</v>
      </c>
      <c r="F1045" s="14">
        <f>SUM(F1028:K1028)</f>
        <v>948.85339912529594</v>
      </c>
      <c r="G1045" s="10"/>
      <c r="H1045" s="10"/>
      <c r="I1045" s="14" t="s">
        <v>6</v>
      </c>
      <c r="J1045" s="10"/>
      <c r="K1045" s="10"/>
      <c r="L1045" s="19"/>
      <c r="M1045" s="19"/>
      <c r="N1045" s="19"/>
      <c r="O1045" s="19"/>
      <c r="P1045" s="19"/>
      <c r="Q1045" s="19"/>
      <c r="R1045" s="19"/>
      <c r="S1045" s="10"/>
    </row>
    <row r="1046" spans="1:19" s="1" customFormat="1">
      <c r="A1046" s="7"/>
      <c r="B1046" s="10">
        <v>6</v>
      </c>
      <c r="C1046" s="10" t="s">
        <v>18</v>
      </c>
      <c r="D1046" s="21" t="s">
        <v>28</v>
      </c>
      <c r="E1046" s="21" t="s">
        <v>28</v>
      </c>
      <c r="F1046" s="10"/>
      <c r="G1046" s="14" t="s">
        <v>6</v>
      </c>
      <c r="H1046" s="14" t="s">
        <v>6</v>
      </c>
      <c r="I1046" s="10"/>
      <c r="J1046" s="14" t="s">
        <v>6</v>
      </c>
      <c r="K1046" s="14" t="s">
        <v>6</v>
      </c>
      <c r="L1046" s="19"/>
      <c r="M1046" s="19"/>
      <c r="N1046" s="19"/>
      <c r="O1046" s="19"/>
      <c r="P1046" s="19"/>
      <c r="Q1046" s="19"/>
      <c r="R1046" s="19"/>
      <c r="S1046" s="10"/>
    </row>
    <row r="1047" spans="1:19" s="1" customFormat="1">
      <c r="A1047" s="7"/>
      <c r="B1047" s="10"/>
      <c r="C1047" s="10"/>
      <c r="D1047" s="20"/>
      <c r="E1047" s="20"/>
      <c r="F1047" s="10"/>
      <c r="G1047" s="10"/>
      <c r="H1047" s="10"/>
      <c r="I1047" s="10"/>
      <c r="J1047" s="10"/>
      <c r="K1047" s="10" t="s">
        <v>6</v>
      </c>
      <c r="L1047" s="19"/>
      <c r="M1047" s="19"/>
      <c r="N1047" s="19"/>
      <c r="O1047" s="19"/>
      <c r="P1047" s="19"/>
      <c r="Q1047" s="19"/>
      <c r="R1047" s="19"/>
      <c r="S1047" s="10"/>
    </row>
    <row r="1048" spans="1:19" s="1" customFormat="1">
      <c r="A1048" s="7"/>
      <c r="B1048" s="10">
        <v>7</v>
      </c>
      <c r="C1048" s="10" t="s">
        <v>19</v>
      </c>
      <c r="D1048" s="21" t="s">
        <v>28</v>
      </c>
      <c r="E1048" s="21" t="s">
        <v>28</v>
      </c>
      <c r="F1048" s="14" t="s">
        <v>6</v>
      </c>
      <c r="G1048" s="14" t="s">
        <v>6</v>
      </c>
      <c r="H1048" s="14" t="s">
        <v>6</v>
      </c>
      <c r="I1048" s="14" t="s">
        <v>6</v>
      </c>
      <c r="J1048" s="14" t="s">
        <v>6</v>
      </c>
      <c r="K1048" s="14" t="s">
        <v>6</v>
      </c>
      <c r="L1048" s="19"/>
      <c r="M1048" s="19"/>
      <c r="N1048" s="19"/>
      <c r="O1048" s="19"/>
      <c r="P1048" s="19"/>
      <c r="Q1048" s="19"/>
      <c r="R1048" s="19"/>
      <c r="S1048" s="10"/>
    </row>
    <row r="1049" spans="1:19" s="1" customFormat="1">
      <c r="A1049" s="7"/>
      <c r="B1049" s="10"/>
      <c r="C1049" s="10"/>
      <c r="D1049" s="20"/>
      <c r="E1049" s="20"/>
      <c r="F1049" s="10"/>
      <c r="G1049" s="10"/>
      <c r="H1049" s="10"/>
      <c r="I1049" s="10"/>
      <c r="J1049" s="10"/>
      <c r="K1049" s="10"/>
      <c r="L1049" s="19"/>
      <c r="M1049" s="19"/>
      <c r="N1049" s="19"/>
      <c r="O1049" s="19"/>
      <c r="P1049" s="19"/>
      <c r="Q1049" s="19"/>
      <c r="R1049" s="19"/>
      <c r="S1049" s="10"/>
    </row>
    <row r="1050" spans="1:19" s="1" customFormat="1">
      <c r="A1050" s="7"/>
      <c r="B1050" s="10">
        <v>8</v>
      </c>
      <c r="C1050" s="10" t="s">
        <v>20</v>
      </c>
      <c r="D1050" s="21" t="s">
        <v>28</v>
      </c>
      <c r="E1050" s="21" t="s">
        <v>28</v>
      </c>
      <c r="F1050" s="14" t="s">
        <v>6</v>
      </c>
      <c r="G1050" s="14" t="s">
        <v>6</v>
      </c>
      <c r="H1050" s="10"/>
      <c r="I1050" s="14" t="s">
        <v>6</v>
      </c>
      <c r="J1050" s="14" t="s">
        <v>6</v>
      </c>
      <c r="K1050" s="14" t="s">
        <v>6</v>
      </c>
      <c r="L1050" s="19"/>
      <c r="M1050" s="19"/>
      <c r="N1050" s="19"/>
      <c r="O1050" s="19"/>
      <c r="P1050" s="19"/>
      <c r="Q1050" s="19"/>
      <c r="R1050" s="19"/>
      <c r="S1050" s="10"/>
    </row>
    <row r="1051" spans="1:19" s="1" customFormat="1">
      <c r="A1051" s="7"/>
      <c r="B1051" s="10">
        <v>8</v>
      </c>
      <c r="C1051" s="10" t="s">
        <v>21</v>
      </c>
      <c r="D1051" s="21" t="s">
        <v>28</v>
      </c>
      <c r="E1051" s="21" t="s">
        <v>28</v>
      </c>
      <c r="F1051" s="10"/>
      <c r="G1051" s="10"/>
      <c r="H1051" s="14" t="s">
        <v>6</v>
      </c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</row>
    <row r="1052" spans="1:19" s="1" customFormat="1">
      <c r="A1052" s="7"/>
      <c r="B1052" s="10"/>
      <c r="C1052" s="10"/>
      <c r="D1052" s="20"/>
      <c r="E1052" s="2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</row>
    <row r="1053" spans="1:19" s="1" customFormat="1">
      <c r="A1053" s="7"/>
      <c r="B1053" s="10">
        <v>9</v>
      </c>
      <c r="C1053" s="10" t="s">
        <v>22</v>
      </c>
      <c r="D1053" s="21" t="s">
        <v>28</v>
      </c>
      <c r="E1053" s="21" t="s">
        <v>28</v>
      </c>
      <c r="F1053" s="14" t="s">
        <v>6</v>
      </c>
      <c r="G1053" s="10"/>
      <c r="H1053" s="10"/>
      <c r="I1053" s="14" t="s">
        <v>6</v>
      </c>
      <c r="J1053" s="14" t="s">
        <v>6</v>
      </c>
      <c r="K1053" s="14" t="s">
        <v>6</v>
      </c>
      <c r="L1053" s="14" t="s">
        <v>6</v>
      </c>
      <c r="M1053" s="14" t="s">
        <v>6</v>
      </c>
      <c r="N1053" s="14" t="s">
        <v>6</v>
      </c>
      <c r="O1053" s="10"/>
      <c r="P1053" s="10"/>
      <c r="Q1053" s="10"/>
      <c r="R1053" s="10"/>
      <c r="S1053" s="10"/>
    </row>
    <row r="1054" spans="1:19" s="1" customFormat="1">
      <c r="A1054" s="7"/>
      <c r="B1054" s="10">
        <v>9</v>
      </c>
      <c r="C1054" s="10" t="s">
        <v>23</v>
      </c>
      <c r="D1054" s="21" t="s">
        <v>28</v>
      </c>
      <c r="E1054" s="21" t="s">
        <v>28</v>
      </c>
      <c r="F1054" s="10"/>
      <c r="G1054" s="14" t="s">
        <v>6</v>
      </c>
      <c r="H1054" s="14" t="s">
        <v>6</v>
      </c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</row>
    <row r="1055" spans="1:19" s="1" customFormat="1">
      <c r="A1055" s="7"/>
      <c r="B1055" s="10"/>
      <c r="C1055" s="10"/>
      <c r="D1055" s="20"/>
      <c r="E1055" s="2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</row>
    <row r="1056" spans="1:19" s="1" customFormat="1">
      <c r="A1056" s="7"/>
      <c r="B1056" s="10">
        <v>10</v>
      </c>
      <c r="C1056" s="10" t="s">
        <v>24</v>
      </c>
      <c r="D1056" s="21" t="s">
        <v>28</v>
      </c>
      <c r="E1056" s="21" t="s">
        <v>28</v>
      </c>
      <c r="F1056" s="19"/>
      <c r="G1056" s="19"/>
      <c r="H1056" s="19"/>
      <c r="I1056" s="19"/>
      <c r="J1056" s="14" t="s">
        <v>6</v>
      </c>
      <c r="K1056" s="14" t="s">
        <v>6</v>
      </c>
      <c r="L1056" s="14" t="s">
        <v>6</v>
      </c>
      <c r="M1056" s="14" t="s">
        <v>6</v>
      </c>
      <c r="N1056" s="14" t="s">
        <v>6</v>
      </c>
      <c r="O1056" s="10"/>
      <c r="P1056" s="10"/>
      <c r="Q1056" s="10"/>
      <c r="R1056" s="10"/>
      <c r="S1056" s="10"/>
    </row>
    <row r="1057" spans="1:19" s="1" customFormat="1">
      <c r="A1057" s="7"/>
      <c r="B1057" s="10">
        <v>10</v>
      </c>
      <c r="C1057" s="10" t="s">
        <v>25</v>
      </c>
      <c r="D1057" s="21" t="s">
        <v>28</v>
      </c>
      <c r="E1057" s="21" t="s">
        <v>28</v>
      </c>
      <c r="F1057" s="19"/>
      <c r="G1057" s="19"/>
      <c r="H1057" s="19"/>
      <c r="I1057" s="19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</row>
    <row r="1058" spans="1:19" s="1" customFormat="1">
      <c r="A1058" s="7"/>
      <c r="B1058" s="10"/>
      <c r="C1058" s="10"/>
      <c r="D1058" s="20"/>
      <c r="E1058" s="20"/>
      <c r="F1058" s="19"/>
      <c r="G1058" s="19"/>
      <c r="H1058" s="19"/>
      <c r="I1058" s="19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</row>
    <row r="1059" spans="1:19" s="1" customFormat="1">
      <c r="A1059" s="7"/>
      <c r="B1059" s="10">
        <v>11</v>
      </c>
      <c r="C1059" s="10" t="s">
        <v>26</v>
      </c>
      <c r="D1059" s="21" t="s">
        <v>28</v>
      </c>
      <c r="E1059" s="21" t="s">
        <v>28</v>
      </c>
      <c r="F1059" s="19"/>
      <c r="G1059" s="19"/>
      <c r="H1059" s="19"/>
      <c r="I1059" s="19"/>
      <c r="J1059" s="14" t="s">
        <v>6</v>
      </c>
      <c r="K1059" s="14" t="s">
        <v>6</v>
      </c>
      <c r="L1059" s="14" t="s">
        <v>6</v>
      </c>
      <c r="M1059" s="14" t="s">
        <v>6</v>
      </c>
      <c r="N1059" s="14" t="s">
        <v>6</v>
      </c>
      <c r="O1059" s="10"/>
      <c r="P1059" s="10"/>
      <c r="Q1059" s="10"/>
      <c r="R1059" s="10"/>
      <c r="S1059" s="10"/>
    </row>
    <row r="1060" spans="1:19" s="1" customFormat="1">
      <c r="A1060" s="7"/>
      <c r="B1060" s="10">
        <v>11</v>
      </c>
      <c r="C1060" s="10" t="s">
        <v>27</v>
      </c>
      <c r="D1060" s="20" t="s">
        <v>28</v>
      </c>
      <c r="E1060" s="20" t="s">
        <v>28</v>
      </c>
      <c r="F1060" s="19"/>
      <c r="G1060" s="19"/>
      <c r="H1060" s="19"/>
      <c r="I1060" s="19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</row>
    <row r="1061" spans="1:19" s="1" customFormat="1">
      <c r="A1061" s="7"/>
      <c r="B1061" s="10"/>
      <c r="C1061" s="10"/>
      <c r="D1061" s="20"/>
      <c r="E1061" s="20"/>
      <c r="F1061" s="19"/>
      <c r="G1061" s="19"/>
      <c r="H1061" s="19"/>
      <c r="I1061" s="19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</row>
    <row r="1062" spans="1:19" s="1" customFormat="1">
      <c r="A1062" s="7"/>
      <c r="B1062" s="10">
        <v>12</v>
      </c>
      <c r="C1062" s="10" t="s">
        <v>29</v>
      </c>
      <c r="D1062" s="21" t="s">
        <v>28</v>
      </c>
      <c r="E1062" s="21" t="s">
        <v>28</v>
      </c>
      <c r="F1062" s="19"/>
      <c r="G1062" s="19"/>
      <c r="H1062" s="19"/>
      <c r="I1062" s="19"/>
      <c r="J1062" s="14" t="s">
        <v>6</v>
      </c>
      <c r="K1062" s="14" t="s">
        <v>6</v>
      </c>
      <c r="L1062" s="14" t="s">
        <v>6</v>
      </c>
      <c r="M1062" s="14" t="s">
        <v>6</v>
      </c>
      <c r="N1062" s="14" t="s">
        <v>6</v>
      </c>
      <c r="O1062" s="10"/>
      <c r="P1062" s="10"/>
      <c r="Q1062" s="10"/>
      <c r="R1062" s="10"/>
      <c r="S1062" s="10"/>
    </row>
    <row r="1063" spans="1:19" s="1" customFormat="1">
      <c r="A1063" s="7"/>
      <c r="B1063" s="10">
        <v>12</v>
      </c>
      <c r="C1063" s="10" t="s">
        <v>30</v>
      </c>
      <c r="D1063" s="20" t="s">
        <v>28</v>
      </c>
      <c r="E1063" s="20" t="s">
        <v>28</v>
      </c>
      <c r="F1063" s="19"/>
      <c r="G1063" s="19"/>
      <c r="H1063" s="19"/>
      <c r="I1063" s="19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</row>
    <row r="1064" spans="1:19" s="1" customFormat="1">
      <c r="A1064" s="7"/>
      <c r="B1064" s="10"/>
      <c r="C1064" s="10"/>
      <c r="D1064" s="20"/>
      <c r="E1064" s="20"/>
      <c r="F1064" s="19"/>
      <c r="G1064" s="19"/>
      <c r="H1064" s="19"/>
      <c r="I1064" s="19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</row>
    <row r="1065" spans="1:19" s="1" customFormat="1">
      <c r="A1065" s="7"/>
      <c r="B1065" s="10">
        <v>13</v>
      </c>
      <c r="C1065" s="10" t="s">
        <v>31</v>
      </c>
      <c r="D1065" s="21" t="s">
        <v>28</v>
      </c>
      <c r="E1065" s="21" t="s">
        <v>28</v>
      </c>
      <c r="F1065" s="19"/>
      <c r="G1065" s="19"/>
      <c r="H1065" s="19"/>
      <c r="I1065" s="19"/>
      <c r="J1065" s="14" t="s">
        <v>6</v>
      </c>
      <c r="K1065" s="14" t="s">
        <v>6</v>
      </c>
      <c r="L1065" s="14" t="s">
        <v>6</v>
      </c>
      <c r="M1065" s="14" t="s">
        <v>6</v>
      </c>
      <c r="N1065" s="14" t="s">
        <v>6</v>
      </c>
      <c r="O1065" s="10"/>
      <c r="P1065" s="10"/>
      <c r="Q1065" s="10"/>
      <c r="R1065" s="10"/>
      <c r="S1065" s="10"/>
    </row>
    <row r="1066" spans="1:19" s="1" customFormat="1">
      <c r="A1066" s="7"/>
      <c r="B1066" s="10">
        <v>13</v>
      </c>
      <c r="C1066" s="10" t="s">
        <v>32</v>
      </c>
      <c r="D1066" s="20" t="s">
        <v>28</v>
      </c>
      <c r="E1066" s="20" t="s">
        <v>28</v>
      </c>
      <c r="F1066" s="19"/>
      <c r="G1066" s="19"/>
      <c r="H1066" s="19"/>
      <c r="I1066" s="19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</row>
    <row r="1067" spans="1:19" s="1" customFormat="1">
      <c r="A1067" s="7"/>
      <c r="B1067" s="10"/>
      <c r="C1067" s="10"/>
      <c r="D1067" s="20"/>
      <c r="E1067" s="2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</row>
    <row r="1068" spans="1:19" s="1" customFormat="1">
      <c r="A1068" s="8" t="s">
        <v>0</v>
      </c>
      <c r="B1068" s="16"/>
      <c r="C1068" s="16">
        <v>2</v>
      </c>
      <c r="D1068" s="3" t="s">
        <v>1</v>
      </c>
      <c r="E1068" s="3"/>
      <c r="F1068" s="18"/>
      <c r="G1068" s="18" t="s">
        <v>6</v>
      </c>
      <c r="H1068" s="18" t="s">
        <v>6</v>
      </c>
      <c r="I1068" s="12" t="s">
        <v>6</v>
      </c>
      <c r="J1068" s="18" t="s">
        <v>6</v>
      </c>
      <c r="K1068" s="18" t="s">
        <v>6</v>
      </c>
      <c r="L1068" s="18" t="s">
        <v>6</v>
      </c>
      <c r="M1068" s="12">
        <v>549</v>
      </c>
      <c r="N1068" s="12">
        <v>593</v>
      </c>
      <c r="O1068" s="12">
        <v>641</v>
      </c>
      <c r="P1068" s="12">
        <v>760</v>
      </c>
      <c r="Q1068" s="12">
        <v>830</v>
      </c>
      <c r="R1068" s="12">
        <v>876</v>
      </c>
      <c r="S1068" s="12">
        <v>960</v>
      </c>
    </row>
    <row r="1069" spans="1:19" s="1" customFormat="1">
      <c r="A1069" s="9"/>
      <c r="B1069" s="17"/>
      <c r="C1069" s="17"/>
      <c r="D1069" s="24"/>
      <c r="E1069" s="24"/>
      <c r="F1069" s="19"/>
      <c r="G1069" s="19"/>
      <c r="H1069" s="19"/>
      <c r="I1069" s="19"/>
      <c r="J1069" s="19"/>
      <c r="K1069" s="19"/>
      <c r="L1069" s="19"/>
      <c r="M1069" s="14">
        <f>M1071</f>
        <v>133.47114664896833</v>
      </c>
      <c r="N1069" s="14">
        <f>N1071</f>
        <v>134.75070248728716</v>
      </c>
      <c r="O1069" s="14">
        <f>O1072</f>
        <v>294.81007405465363</v>
      </c>
      <c r="P1069" s="14">
        <f>P1071</f>
        <v>152.5343014840098</v>
      </c>
      <c r="Q1069" s="14">
        <f>Q1071</f>
        <v>93.383440040265157</v>
      </c>
      <c r="R1069" s="14">
        <f>R1071</f>
        <v>158.52424320881693</v>
      </c>
      <c r="S1069" s="10"/>
    </row>
    <row r="1070" spans="1:19" s="1" customFormat="1">
      <c r="A1070" s="8"/>
      <c r="B1070" s="16" t="s">
        <v>2</v>
      </c>
      <c r="C1070" s="16" t="s">
        <v>3</v>
      </c>
      <c r="D1070" s="5" t="s">
        <v>4</v>
      </c>
      <c r="E1070" s="5" t="s">
        <v>5</v>
      </c>
      <c r="F1070" s="19"/>
      <c r="G1070" s="19"/>
      <c r="H1070" s="19"/>
      <c r="I1070" s="19"/>
      <c r="J1070" s="19"/>
      <c r="K1070" s="19"/>
      <c r="L1070" s="19"/>
      <c r="M1070" s="10"/>
      <c r="N1070" s="10"/>
      <c r="O1070" s="10"/>
      <c r="P1070" s="10"/>
      <c r="Q1070" s="10"/>
      <c r="R1070" s="10"/>
      <c r="S1070" s="10"/>
    </row>
    <row r="1071" spans="1:19" s="1" customFormat="1">
      <c r="A1071" s="7"/>
      <c r="B1071" s="10">
        <v>1</v>
      </c>
      <c r="C1071" s="10" t="s">
        <v>7</v>
      </c>
      <c r="D1071" s="21">
        <f>MIN(F1071:S1071)</f>
        <v>93.383440040265157</v>
      </c>
      <c r="E1071" s="22">
        <f>MAX(F1071:S1071)</f>
        <v>158.52424320881693</v>
      </c>
      <c r="F1071" s="19"/>
      <c r="G1071" s="19"/>
      <c r="H1071" s="19"/>
      <c r="I1071" s="19"/>
      <c r="J1071" s="19"/>
      <c r="K1071" s="19"/>
      <c r="L1071" s="19"/>
      <c r="M1071" s="14">
        <f>LOG(N1068/M1068,2^(1/1200))</f>
        <v>133.47114664896833</v>
      </c>
      <c r="N1071" s="14">
        <f>LOG(O1068/N1068,2^(1/1200))</f>
        <v>134.75070248728716</v>
      </c>
      <c r="O1071" s="10"/>
      <c r="P1071" s="14">
        <f>LOG(Q1068/P1068,2^(1/1200))</f>
        <v>152.5343014840098</v>
      </c>
      <c r="Q1071" s="14">
        <f>LOG(R1068/Q1068,2^(1/1200))</f>
        <v>93.383440040265157</v>
      </c>
      <c r="R1071" s="14">
        <f>LOG(S1068/R1068,2^(1/1200))</f>
        <v>158.52424320881693</v>
      </c>
      <c r="S1071" s="10"/>
    </row>
    <row r="1072" spans="1:19" s="1" customFormat="1">
      <c r="A1072" s="7"/>
      <c r="B1072" s="10">
        <v>1</v>
      </c>
      <c r="C1072" s="10" t="s">
        <v>8</v>
      </c>
      <c r="D1072" s="22">
        <f>MIN(F1072:S1072)</f>
        <v>294.81007405465363</v>
      </c>
      <c r="E1072" s="21">
        <f>MAX(F1072:S1072)</f>
        <v>294.81007405465363</v>
      </c>
      <c r="F1072" s="19"/>
      <c r="G1072" s="19"/>
      <c r="H1072" s="19"/>
      <c r="I1072" s="19"/>
      <c r="J1072" s="19"/>
      <c r="K1072" s="19"/>
      <c r="L1072" s="19"/>
      <c r="M1072" s="14"/>
      <c r="N1072" s="14"/>
      <c r="O1072" s="14">
        <f>LOG(P1068/O1068,2^(1/1200))</f>
        <v>294.81007405465363</v>
      </c>
      <c r="P1072" s="14"/>
      <c r="Q1072" s="14"/>
      <c r="R1072" s="14"/>
      <c r="S1072" s="10"/>
    </row>
    <row r="1073" spans="1:19" s="1" customFormat="1">
      <c r="A1073" s="7"/>
      <c r="B1073" s="10"/>
      <c r="C1073" s="10"/>
      <c r="D1073" s="21"/>
      <c r="E1073" s="21"/>
      <c r="F1073" s="19"/>
      <c r="G1073" s="19"/>
      <c r="H1073" s="19"/>
      <c r="I1073" s="19"/>
      <c r="J1073" s="19"/>
      <c r="K1073" s="19"/>
      <c r="L1073" s="19"/>
      <c r="M1073" s="14"/>
      <c r="N1073" s="14"/>
      <c r="O1073" s="14"/>
      <c r="P1073" s="14"/>
      <c r="Q1073" s="14"/>
      <c r="R1073" s="14"/>
      <c r="S1073" s="10"/>
    </row>
    <row r="1074" spans="1:19" s="1" customFormat="1">
      <c r="A1074" s="7"/>
      <c r="B1074" s="10">
        <v>2</v>
      </c>
      <c r="C1074" s="10" t="s">
        <v>9</v>
      </c>
      <c r="D1074" s="21">
        <f>MIN(F1074:S1074)</f>
        <v>245.91774152427496</v>
      </c>
      <c r="E1074" s="22">
        <f>MAX(F1074:S1074)</f>
        <v>268.22184913625551</v>
      </c>
      <c r="F1074" s="19"/>
      <c r="G1074" s="19"/>
      <c r="H1074" s="19"/>
      <c r="I1074" s="19"/>
      <c r="J1074" s="19"/>
      <c r="K1074" s="19"/>
      <c r="L1074" s="19"/>
      <c r="M1074" s="14">
        <f>M1071+N1071</f>
        <v>268.22184913625551</v>
      </c>
      <c r="N1074" s="10"/>
      <c r="O1074" s="10"/>
      <c r="P1074" s="14">
        <f>P1071+Q1071</f>
        <v>245.91774152427496</v>
      </c>
      <c r="Q1074" s="14">
        <f>Q1071+R1071</f>
        <v>251.90768324908208</v>
      </c>
      <c r="R1074" s="14" t="s">
        <v>6</v>
      </c>
      <c r="S1074" s="10"/>
    </row>
    <row r="1075" spans="1:19" s="1" customFormat="1">
      <c r="A1075" s="7"/>
      <c r="B1075" s="10">
        <v>2</v>
      </c>
      <c r="C1075" s="10" t="s">
        <v>10</v>
      </c>
      <c r="D1075" s="22">
        <f>MIN(F1075:S1075)</f>
        <v>429.56077654194075</v>
      </c>
      <c r="E1075" s="21">
        <f>MAX(F1075:S1075)</f>
        <v>447.34437553866343</v>
      </c>
      <c r="F1075" s="19"/>
      <c r="G1075" s="19"/>
      <c r="H1075" s="19"/>
      <c r="I1075" s="19"/>
      <c r="J1075" s="19"/>
      <c r="K1075" s="19"/>
      <c r="L1075" s="19"/>
      <c r="M1075" s="10"/>
      <c r="N1075" s="14">
        <f>N1071+O1072</f>
        <v>429.56077654194075</v>
      </c>
      <c r="O1075" s="14">
        <f>O1072+P1071</f>
        <v>447.34437553866343</v>
      </c>
      <c r="P1075" s="10"/>
      <c r="Q1075" s="10"/>
      <c r="R1075" s="10"/>
      <c r="S1075" s="10"/>
    </row>
    <row r="1076" spans="1:19" s="1" customFormat="1">
      <c r="A1076" s="7"/>
      <c r="B1076" s="10"/>
      <c r="C1076" s="10"/>
      <c r="D1076" s="21"/>
      <c r="E1076" s="21"/>
      <c r="F1076" s="19"/>
      <c r="G1076" s="19"/>
      <c r="H1076" s="19"/>
      <c r="I1076" s="19"/>
      <c r="J1076" s="19"/>
      <c r="K1076" s="19"/>
      <c r="L1076" s="19"/>
      <c r="M1076" s="10"/>
      <c r="N1076" s="14"/>
      <c r="O1076" s="14"/>
      <c r="P1076" s="10"/>
      <c r="Q1076" s="10"/>
      <c r="R1076" s="10"/>
      <c r="S1076" s="10"/>
    </row>
    <row r="1077" spans="1:19" s="1" customFormat="1">
      <c r="A1077" s="7"/>
      <c r="B1077" s="10">
        <v>3</v>
      </c>
      <c r="C1077" s="10" t="s">
        <v>11</v>
      </c>
      <c r="D1077" s="21">
        <f>MIN(F1077:S1077)</f>
        <v>404.44198473309189</v>
      </c>
      <c r="E1077" s="22">
        <f>MAX(F1077:S1077)</f>
        <v>404.44198473309189</v>
      </c>
      <c r="F1077" s="19"/>
      <c r="G1077" s="19"/>
      <c r="H1077" s="19"/>
      <c r="I1077" s="19"/>
      <c r="J1077" s="19"/>
      <c r="K1077" s="19"/>
      <c r="L1077" s="19"/>
      <c r="M1077" s="10"/>
      <c r="N1077" s="10"/>
      <c r="O1077" s="10"/>
      <c r="P1077" s="14">
        <f>P1069+Q1069+R1069</f>
        <v>404.44198473309189</v>
      </c>
      <c r="Q1077" s="14"/>
      <c r="R1077" s="10"/>
      <c r="S1077" s="10"/>
    </row>
    <row r="1078" spans="1:19" s="1" customFormat="1">
      <c r="A1078" s="7"/>
      <c r="B1078" s="10">
        <v>3</v>
      </c>
      <c r="C1078" s="10" t="s">
        <v>12</v>
      </c>
      <c r="D1078" s="22">
        <f>MIN(F1078:S1078)</f>
        <v>540.72781557892858</v>
      </c>
      <c r="E1078" s="23">
        <f>MAX(F1078:S1078)</f>
        <v>582.09507802595056</v>
      </c>
      <c r="F1078" s="19"/>
      <c r="G1078" s="19"/>
      <c r="H1078" s="19"/>
      <c r="I1078" s="19"/>
      <c r="J1078" s="19"/>
      <c r="K1078" s="19"/>
      <c r="L1078" s="19"/>
      <c r="M1078" s="14">
        <f t="shared" ref="M1078:O1078" si="70">M1069+N1069+O1069</f>
        <v>563.03192319090908</v>
      </c>
      <c r="N1078" s="14">
        <f t="shared" si="70"/>
        <v>582.09507802595056</v>
      </c>
      <c r="O1078" s="14">
        <f t="shared" si="70"/>
        <v>540.72781557892858</v>
      </c>
      <c r="P1078" s="10"/>
      <c r="Q1078" s="10"/>
      <c r="R1078" s="10"/>
      <c r="S1078" s="10"/>
    </row>
    <row r="1079" spans="1:19" s="1" customFormat="1">
      <c r="A1079" s="7"/>
      <c r="B1079" s="10"/>
      <c r="C1079" s="10"/>
      <c r="D1079" s="21"/>
      <c r="E1079" s="21"/>
      <c r="F1079" s="19"/>
      <c r="G1079" s="19"/>
      <c r="H1079" s="19"/>
      <c r="I1079" s="19"/>
      <c r="J1079" s="19"/>
      <c r="K1079" s="19"/>
      <c r="L1079" s="19"/>
      <c r="M1079" s="14"/>
      <c r="N1079" s="14"/>
      <c r="O1079" s="14"/>
      <c r="P1079" s="10"/>
      <c r="Q1079" s="10"/>
      <c r="R1079" s="10"/>
      <c r="S1079" s="10"/>
    </row>
    <row r="1080" spans="1:19" s="1" customFormat="1">
      <c r="A1080" s="7"/>
      <c r="B1080" s="10">
        <v>4</v>
      </c>
      <c r="C1080" s="10" t="s">
        <v>13</v>
      </c>
      <c r="D1080" s="23">
        <f>MIN(F1080:S1080)</f>
        <v>675.47851806621566</v>
      </c>
      <c r="E1080" s="21">
        <f>MAX(F1080:S1080)</f>
        <v>715.56622467491889</v>
      </c>
      <c r="F1080" s="19"/>
      <c r="G1080" s="19"/>
      <c r="H1080" s="19"/>
      <c r="I1080" s="19"/>
      <c r="J1080" s="19"/>
      <c r="K1080" s="19"/>
      <c r="L1080" s="19"/>
      <c r="M1080" s="14">
        <f>SUM(M1069:P1069)</f>
        <v>715.56622467491889</v>
      </c>
      <c r="N1080" s="14">
        <f>SUM(N1069:Q1069)</f>
        <v>675.47851806621566</v>
      </c>
      <c r="O1080" s="14">
        <f>SUM(O1069:R1069)</f>
        <v>699.25205878774545</v>
      </c>
      <c r="P1080" s="10"/>
      <c r="Q1080" s="10"/>
      <c r="R1080" s="10"/>
      <c r="S1080" s="10"/>
    </row>
    <row r="1081" spans="1:19" s="1" customFormat="1">
      <c r="A1081" s="7"/>
      <c r="B1081" s="10">
        <v>4</v>
      </c>
      <c r="C1081" s="10" t="s">
        <v>14</v>
      </c>
      <c r="D1081" s="21" t="s">
        <v>28</v>
      </c>
      <c r="E1081" s="21" t="s">
        <v>28</v>
      </c>
      <c r="F1081" s="19"/>
      <c r="G1081" s="19"/>
      <c r="H1081" s="19"/>
      <c r="I1081" s="19"/>
      <c r="J1081" s="19"/>
      <c r="K1081" s="19"/>
      <c r="L1081" s="19"/>
      <c r="M1081" s="10"/>
      <c r="N1081" s="10"/>
      <c r="O1081" s="10"/>
      <c r="P1081" s="10"/>
      <c r="Q1081" s="10"/>
      <c r="R1081" s="10"/>
      <c r="S1081" s="10"/>
    </row>
    <row r="1082" spans="1:19" s="1" customFormat="1">
      <c r="A1082" s="7"/>
      <c r="B1082" s="10"/>
      <c r="C1082" s="10"/>
      <c r="D1082" s="20"/>
      <c r="E1082" s="20"/>
      <c r="F1082" s="19"/>
      <c r="G1082" s="19"/>
      <c r="H1082" s="19"/>
      <c r="I1082" s="19"/>
      <c r="J1082" s="19"/>
      <c r="K1082" s="19"/>
      <c r="L1082" s="19"/>
      <c r="M1082" s="10"/>
      <c r="N1082" s="10"/>
      <c r="O1082" s="10"/>
      <c r="P1082" s="10"/>
      <c r="Q1082" s="10"/>
      <c r="R1082" s="10"/>
      <c r="S1082" s="10"/>
    </row>
    <row r="1083" spans="1:19" s="1" customFormat="1">
      <c r="A1083" s="7"/>
      <c r="B1083" s="10">
        <v>5</v>
      </c>
      <c r="C1083" s="10" t="s">
        <v>15</v>
      </c>
      <c r="D1083" s="21">
        <f>MIN(F1083:S1083)</f>
        <v>808.9496647151841</v>
      </c>
      <c r="E1083" s="21">
        <f>MAX(F1083:S1083)</f>
        <v>834.00276127503253</v>
      </c>
      <c r="F1083" s="19"/>
      <c r="G1083" s="19"/>
      <c r="H1083" s="19"/>
      <c r="I1083" s="19"/>
      <c r="J1083" s="19"/>
      <c r="K1083" s="19"/>
      <c r="L1083" s="19"/>
      <c r="M1083" s="14">
        <f>SUM(M1069:Q1069)</f>
        <v>808.9496647151841</v>
      </c>
      <c r="N1083" s="14">
        <f>SUM(N1069:R1069)</f>
        <v>834.00276127503253</v>
      </c>
      <c r="O1083" s="10"/>
      <c r="P1083" s="10"/>
      <c r="Q1083" s="10"/>
      <c r="R1083" s="10"/>
      <c r="S1083" s="10"/>
    </row>
    <row r="1084" spans="1:19" s="1" customFormat="1">
      <c r="A1084" s="7"/>
      <c r="B1084" s="10">
        <v>5</v>
      </c>
      <c r="C1084" s="10" t="s">
        <v>16</v>
      </c>
      <c r="D1084" s="21" t="s">
        <v>28</v>
      </c>
      <c r="E1084" s="21" t="s">
        <v>28</v>
      </c>
      <c r="F1084" s="19"/>
      <c r="G1084" s="19"/>
      <c r="H1084" s="19"/>
      <c r="I1084" s="19"/>
      <c r="J1084" s="19"/>
      <c r="K1084" s="19"/>
      <c r="L1084" s="19"/>
      <c r="M1084" s="10"/>
      <c r="N1084" s="10"/>
      <c r="O1084" s="10"/>
      <c r="P1084" s="10"/>
      <c r="Q1084" s="10"/>
      <c r="R1084" s="10"/>
      <c r="S1084" s="10"/>
    </row>
    <row r="1085" spans="1:19" s="1" customFormat="1">
      <c r="A1085" s="7"/>
      <c r="B1085" s="10"/>
      <c r="C1085" s="10"/>
      <c r="D1085" s="20"/>
      <c r="E1085" s="20"/>
      <c r="F1085" s="19"/>
      <c r="G1085" s="19"/>
      <c r="H1085" s="19"/>
      <c r="I1085" s="19"/>
      <c r="J1085" s="19"/>
      <c r="K1085" s="19"/>
      <c r="L1085" s="19"/>
      <c r="M1085" s="10"/>
      <c r="N1085" s="10"/>
      <c r="O1085" s="10"/>
      <c r="P1085" s="10"/>
      <c r="Q1085" s="10"/>
      <c r="R1085" s="10"/>
      <c r="S1085" s="10"/>
    </row>
    <row r="1086" spans="1:19" s="1" customFormat="1">
      <c r="A1086" s="7"/>
      <c r="B1086" s="10">
        <v>6</v>
      </c>
      <c r="C1086" s="10" t="s">
        <v>17</v>
      </c>
      <c r="D1086" s="21">
        <f>MIN(F1086:S1086)</f>
        <v>967.47390792400097</v>
      </c>
      <c r="E1086" s="21">
        <f>MAX(F1086:S1086)</f>
        <v>967.47390792400097</v>
      </c>
      <c r="F1086" s="19"/>
      <c r="G1086" s="19"/>
      <c r="H1086" s="19"/>
      <c r="I1086" s="19"/>
      <c r="J1086" s="19"/>
      <c r="K1086" s="19"/>
      <c r="L1086" s="19"/>
      <c r="M1086" s="14">
        <f>SUM(M1069:R1069)</f>
        <v>967.47390792400097</v>
      </c>
      <c r="N1086" s="14" t="s">
        <v>6</v>
      </c>
      <c r="O1086" s="10"/>
      <c r="P1086" s="10"/>
      <c r="Q1086" s="10"/>
      <c r="R1086" s="10"/>
      <c r="S1086" s="10"/>
    </row>
    <row r="1087" spans="1:19" s="1" customFormat="1">
      <c r="A1087" s="7"/>
      <c r="B1087" s="10">
        <v>6</v>
      </c>
      <c r="C1087" s="10" t="s">
        <v>18</v>
      </c>
      <c r="D1087" s="21" t="s">
        <v>28</v>
      </c>
      <c r="E1087" s="21" t="s">
        <v>28</v>
      </c>
      <c r="F1087" s="19"/>
      <c r="G1087" s="19"/>
      <c r="H1087" s="19"/>
      <c r="I1087" s="19"/>
      <c r="J1087" s="19"/>
      <c r="K1087" s="19"/>
      <c r="L1087" s="19"/>
      <c r="M1087" s="10"/>
      <c r="N1087" s="10"/>
      <c r="O1087" s="10"/>
      <c r="P1087" s="10"/>
      <c r="Q1087" s="10"/>
      <c r="R1087" s="10"/>
      <c r="S1087" s="10"/>
    </row>
    <row r="1088" spans="1:19" s="1" customFormat="1">
      <c r="A1088" s="7"/>
      <c r="B1088" s="10"/>
      <c r="C1088" s="10"/>
      <c r="D1088" s="20"/>
      <c r="E1088" s="20"/>
      <c r="F1088" s="19"/>
      <c r="G1088" s="19"/>
      <c r="H1088" s="19"/>
      <c r="I1088" s="19"/>
      <c r="J1088" s="19"/>
      <c r="K1088" s="19"/>
      <c r="L1088" s="19"/>
      <c r="M1088" s="10"/>
      <c r="N1088" s="10"/>
      <c r="O1088" s="10"/>
      <c r="P1088" s="10"/>
      <c r="Q1088" s="10"/>
      <c r="R1088" s="10"/>
      <c r="S1088" s="10"/>
    </row>
    <row r="1089" spans="1:19" s="1" customFormat="1">
      <c r="A1089" s="7"/>
      <c r="B1089" s="10">
        <v>7</v>
      </c>
      <c r="C1089" s="10" t="s">
        <v>19</v>
      </c>
      <c r="D1089" s="21" t="s">
        <v>28</v>
      </c>
      <c r="E1089" s="21" t="s">
        <v>28</v>
      </c>
      <c r="F1089" s="19"/>
      <c r="G1089" s="19"/>
      <c r="H1089" s="19"/>
      <c r="I1089" s="19"/>
      <c r="J1089" s="19"/>
      <c r="K1089" s="19"/>
      <c r="L1089" s="19"/>
      <c r="M1089" s="14" t="s">
        <v>6</v>
      </c>
      <c r="N1089" s="14" t="s">
        <v>6</v>
      </c>
      <c r="O1089" s="10"/>
      <c r="P1089" s="10"/>
      <c r="Q1089" s="10"/>
      <c r="R1089" s="10"/>
      <c r="S1089" s="10"/>
    </row>
    <row r="1090" spans="1:19" s="1" customFormat="1">
      <c r="A1090" s="7"/>
      <c r="B1090" s="10"/>
      <c r="C1090" s="10"/>
      <c r="D1090" s="20"/>
      <c r="E1090" s="20"/>
      <c r="F1090" s="19"/>
      <c r="G1090" s="19"/>
      <c r="H1090" s="19"/>
      <c r="I1090" s="19"/>
      <c r="J1090" s="19"/>
      <c r="K1090" s="19"/>
      <c r="L1090" s="19"/>
      <c r="M1090" s="10"/>
      <c r="N1090" s="10"/>
      <c r="O1090" s="10"/>
      <c r="P1090" s="10"/>
      <c r="Q1090" s="10"/>
      <c r="R1090" s="10"/>
      <c r="S1090" s="10"/>
    </row>
    <row r="1091" spans="1:19" s="1" customFormat="1">
      <c r="A1091" s="7"/>
      <c r="B1091" s="10">
        <v>8</v>
      </c>
      <c r="C1091" s="10" t="s">
        <v>20</v>
      </c>
      <c r="D1091" s="21" t="s">
        <v>28</v>
      </c>
      <c r="E1091" s="21" t="s">
        <v>28</v>
      </c>
      <c r="F1091" s="19"/>
      <c r="G1091" s="19"/>
      <c r="H1091" s="19"/>
      <c r="I1091" s="19"/>
      <c r="J1091" s="19"/>
      <c r="K1091" s="19"/>
      <c r="L1091" s="19"/>
      <c r="M1091" s="14" t="s">
        <v>6</v>
      </c>
      <c r="N1091" s="14" t="s">
        <v>6</v>
      </c>
      <c r="O1091" s="10"/>
      <c r="P1091" s="10"/>
      <c r="Q1091" s="10"/>
      <c r="R1091" s="10"/>
      <c r="S1091" s="10"/>
    </row>
    <row r="1092" spans="1:19" s="1" customFormat="1">
      <c r="A1092" s="7"/>
      <c r="B1092" s="10">
        <v>8</v>
      </c>
      <c r="C1092" s="10" t="s">
        <v>21</v>
      </c>
      <c r="D1092" s="21" t="s">
        <v>28</v>
      </c>
      <c r="E1092" s="21" t="s">
        <v>28</v>
      </c>
      <c r="F1092" s="19"/>
      <c r="G1092" s="19"/>
      <c r="H1092" s="19"/>
      <c r="I1092" s="19"/>
      <c r="J1092" s="19"/>
      <c r="K1092" s="19"/>
      <c r="L1092" s="19"/>
      <c r="M1092" s="10"/>
      <c r="N1092" s="10"/>
      <c r="O1092" s="10"/>
      <c r="P1092" s="10"/>
      <c r="Q1092" s="10"/>
      <c r="R1092" s="10"/>
      <c r="S1092" s="10"/>
    </row>
    <row r="1093" spans="1:19" s="1" customFormat="1">
      <c r="A1093" s="7"/>
      <c r="B1093" s="10"/>
      <c r="C1093" s="10"/>
      <c r="D1093" s="20"/>
      <c r="E1093" s="20"/>
      <c r="F1093" s="19"/>
      <c r="G1093" s="19"/>
      <c r="H1093" s="19"/>
      <c r="I1093" s="19"/>
      <c r="J1093" s="19"/>
      <c r="K1093" s="19"/>
      <c r="L1093" s="19"/>
      <c r="M1093" s="10"/>
      <c r="N1093" s="10"/>
      <c r="O1093" s="10"/>
      <c r="P1093" s="10"/>
      <c r="Q1093" s="10"/>
      <c r="R1093" s="10"/>
      <c r="S1093" s="10"/>
    </row>
    <row r="1094" spans="1:19" s="1" customFormat="1">
      <c r="A1094" s="7"/>
      <c r="B1094" s="10">
        <v>9</v>
      </c>
      <c r="C1094" s="10" t="s">
        <v>22</v>
      </c>
      <c r="D1094" s="21" t="s">
        <v>28</v>
      </c>
      <c r="E1094" s="21" t="s">
        <v>28</v>
      </c>
      <c r="F1094" s="19"/>
      <c r="G1094" s="19"/>
      <c r="H1094" s="19"/>
      <c r="I1094" s="19"/>
      <c r="J1094" s="19"/>
      <c r="K1094" s="19"/>
      <c r="L1094" s="19"/>
      <c r="M1094" s="14" t="s">
        <v>6</v>
      </c>
      <c r="N1094" s="14" t="s">
        <v>6</v>
      </c>
      <c r="O1094" s="10"/>
      <c r="P1094" s="10"/>
      <c r="Q1094" s="10"/>
      <c r="R1094" s="10"/>
      <c r="S1094" s="10"/>
    </row>
    <row r="1095" spans="1:19" s="1" customFormat="1">
      <c r="A1095" s="7"/>
      <c r="B1095" s="10">
        <v>9</v>
      </c>
      <c r="C1095" s="10" t="s">
        <v>23</v>
      </c>
      <c r="D1095" s="21" t="s">
        <v>28</v>
      </c>
      <c r="E1095" s="21" t="s">
        <v>28</v>
      </c>
      <c r="F1095" s="19"/>
      <c r="G1095" s="19"/>
      <c r="H1095" s="19"/>
      <c r="I1095" s="19"/>
      <c r="J1095" s="19"/>
      <c r="K1095" s="19"/>
      <c r="L1095" s="19"/>
      <c r="M1095" s="10"/>
      <c r="N1095" s="10"/>
      <c r="O1095" s="10"/>
      <c r="P1095" s="10"/>
      <c r="Q1095" s="10"/>
      <c r="R1095" s="10"/>
      <c r="S1095" s="10"/>
    </row>
    <row r="1096" spans="1:19" s="1" customFormat="1">
      <c r="A1096" s="7"/>
      <c r="B1096" s="10"/>
      <c r="C1096" s="10"/>
      <c r="D1096" s="20"/>
      <c r="E1096" s="20"/>
      <c r="F1096" s="19"/>
      <c r="G1096" s="19"/>
      <c r="H1096" s="19"/>
      <c r="I1096" s="19"/>
      <c r="J1096" s="19"/>
      <c r="K1096" s="19"/>
      <c r="L1096" s="19"/>
      <c r="M1096" s="10"/>
      <c r="N1096" s="10"/>
      <c r="O1096" s="10"/>
      <c r="P1096" s="10"/>
      <c r="Q1096" s="10"/>
      <c r="R1096" s="10"/>
      <c r="S1096" s="10"/>
    </row>
    <row r="1097" spans="1:19" s="1" customFormat="1">
      <c r="A1097" s="7"/>
      <c r="B1097" s="10">
        <v>10</v>
      </c>
      <c r="C1097" s="10" t="s">
        <v>24</v>
      </c>
      <c r="D1097" s="21" t="s">
        <v>28</v>
      </c>
      <c r="E1097" s="21" t="s">
        <v>28</v>
      </c>
      <c r="F1097" s="19"/>
      <c r="G1097" s="19"/>
      <c r="H1097" s="19"/>
      <c r="I1097" s="19"/>
      <c r="J1097" s="19"/>
      <c r="K1097" s="19"/>
      <c r="L1097" s="19"/>
      <c r="M1097" s="14" t="s">
        <v>6</v>
      </c>
      <c r="N1097" s="14" t="s">
        <v>6</v>
      </c>
      <c r="O1097" s="10"/>
      <c r="P1097" s="10"/>
      <c r="Q1097" s="10"/>
      <c r="R1097" s="10"/>
      <c r="S1097" s="10"/>
    </row>
    <row r="1098" spans="1:19" s="1" customFormat="1">
      <c r="A1098" s="7"/>
      <c r="B1098" s="10">
        <v>10</v>
      </c>
      <c r="C1098" s="10" t="s">
        <v>25</v>
      </c>
      <c r="D1098" s="21" t="s">
        <v>28</v>
      </c>
      <c r="E1098" s="21" t="s">
        <v>28</v>
      </c>
      <c r="F1098" s="19"/>
      <c r="G1098" s="19"/>
      <c r="H1098" s="19"/>
      <c r="I1098" s="19"/>
      <c r="J1098" s="19"/>
      <c r="K1098" s="19"/>
      <c r="L1098" s="19"/>
      <c r="M1098" s="10"/>
      <c r="N1098" s="10"/>
      <c r="O1098" s="10"/>
      <c r="P1098" s="10"/>
      <c r="Q1098" s="10"/>
      <c r="R1098" s="10"/>
      <c r="S1098" s="10"/>
    </row>
    <row r="1099" spans="1:19" s="1" customFormat="1">
      <c r="A1099" s="7"/>
      <c r="B1099" s="10"/>
      <c r="C1099" s="10"/>
      <c r="D1099" s="20"/>
      <c r="E1099" s="20"/>
      <c r="F1099" s="19"/>
      <c r="G1099" s="19"/>
      <c r="H1099" s="19"/>
      <c r="I1099" s="19"/>
      <c r="J1099" s="19"/>
      <c r="K1099" s="19"/>
      <c r="L1099" s="19"/>
      <c r="M1099" s="10"/>
      <c r="N1099" s="10"/>
      <c r="O1099" s="10"/>
      <c r="P1099" s="10"/>
      <c r="Q1099" s="10"/>
      <c r="R1099" s="10"/>
      <c r="S1099" s="10"/>
    </row>
    <row r="1100" spans="1:19" s="1" customFormat="1">
      <c r="A1100" s="7"/>
      <c r="B1100" s="10">
        <v>11</v>
      </c>
      <c r="C1100" s="10" t="s">
        <v>26</v>
      </c>
      <c r="D1100" s="21" t="s">
        <v>28</v>
      </c>
      <c r="E1100" s="21" t="s">
        <v>28</v>
      </c>
      <c r="F1100" s="19"/>
      <c r="G1100" s="19"/>
      <c r="H1100" s="19"/>
      <c r="I1100" s="19"/>
      <c r="J1100" s="19"/>
      <c r="K1100" s="19"/>
      <c r="L1100" s="19"/>
      <c r="M1100" s="14" t="s">
        <v>6</v>
      </c>
      <c r="N1100" s="14" t="s">
        <v>6</v>
      </c>
      <c r="O1100" s="10"/>
      <c r="P1100" s="10"/>
      <c r="Q1100" s="10"/>
      <c r="R1100" s="10"/>
      <c r="S1100" s="10"/>
    </row>
    <row r="1101" spans="1:19" s="1" customFormat="1">
      <c r="A1101" s="7"/>
      <c r="B1101" s="10">
        <v>11</v>
      </c>
      <c r="C1101" s="10" t="s">
        <v>27</v>
      </c>
      <c r="D1101" s="20" t="s">
        <v>28</v>
      </c>
      <c r="E1101" s="20" t="s">
        <v>28</v>
      </c>
      <c r="F1101" s="19"/>
      <c r="G1101" s="19"/>
      <c r="H1101" s="19"/>
      <c r="I1101" s="19"/>
      <c r="J1101" s="19"/>
      <c r="K1101" s="19"/>
      <c r="L1101" s="19"/>
      <c r="M1101" s="10"/>
      <c r="N1101" s="10"/>
      <c r="O1101" s="10"/>
      <c r="P1101" s="10"/>
      <c r="Q1101" s="10"/>
      <c r="R1101" s="10"/>
      <c r="S1101" s="10"/>
    </row>
    <row r="1102" spans="1:19" s="1" customFormat="1">
      <c r="A1102" s="7"/>
      <c r="B1102" s="10"/>
      <c r="C1102" s="10"/>
      <c r="D1102" s="20"/>
      <c r="E1102" s="20"/>
      <c r="F1102" s="19"/>
      <c r="G1102" s="19"/>
      <c r="H1102" s="19"/>
      <c r="I1102" s="19"/>
      <c r="J1102" s="19"/>
      <c r="K1102" s="19"/>
      <c r="L1102" s="19"/>
      <c r="M1102" s="10"/>
      <c r="N1102" s="10"/>
      <c r="O1102" s="10"/>
      <c r="P1102" s="10"/>
      <c r="Q1102" s="10"/>
      <c r="R1102" s="10"/>
      <c r="S1102" s="10"/>
    </row>
    <row r="1103" spans="1:19" s="1" customFormat="1">
      <c r="A1103" s="7"/>
      <c r="B1103" s="10">
        <v>12</v>
      </c>
      <c r="C1103" s="10" t="s">
        <v>29</v>
      </c>
      <c r="D1103" s="21" t="s">
        <v>28</v>
      </c>
      <c r="E1103" s="21" t="s">
        <v>28</v>
      </c>
      <c r="F1103" s="19"/>
      <c r="G1103" s="19"/>
      <c r="H1103" s="19"/>
      <c r="I1103" s="19"/>
      <c r="J1103" s="19"/>
      <c r="K1103" s="19"/>
      <c r="L1103" s="19"/>
      <c r="M1103" s="14" t="s">
        <v>6</v>
      </c>
      <c r="N1103" s="14" t="s">
        <v>6</v>
      </c>
      <c r="O1103" s="10"/>
      <c r="P1103" s="10"/>
      <c r="Q1103" s="10"/>
      <c r="R1103" s="10"/>
      <c r="S1103" s="10"/>
    </row>
    <row r="1104" spans="1:19" s="1" customFormat="1">
      <c r="A1104" s="7"/>
      <c r="B1104" s="10">
        <v>12</v>
      </c>
      <c r="C1104" s="10" t="s">
        <v>30</v>
      </c>
      <c r="D1104" s="20" t="s">
        <v>28</v>
      </c>
      <c r="E1104" s="20" t="s">
        <v>28</v>
      </c>
      <c r="F1104" s="19"/>
      <c r="G1104" s="19"/>
      <c r="H1104" s="19"/>
      <c r="I1104" s="19"/>
      <c r="J1104" s="19"/>
      <c r="K1104" s="19"/>
      <c r="L1104" s="19"/>
      <c r="M1104" s="10"/>
      <c r="N1104" s="10"/>
      <c r="O1104" s="10"/>
      <c r="P1104" s="10"/>
      <c r="Q1104" s="10"/>
      <c r="R1104" s="10"/>
      <c r="S1104" s="10"/>
    </row>
    <row r="1105" spans="1:19" s="1" customFormat="1">
      <c r="A1105" s="7"/>
      <c r="B1105" s="10"/>
      <c r="C1105" s="10"/>
      <c r="D1105" s="20"/>
      <c r="E1105" s="20"/>
      <c r="F1105" s="19"/>
      <c r="G1105" s="19"/>
      <c r="H1105" s="19"/>
      <c r="I1105" s="19"/>
      <c r="J1105" s="19"/>
      <c r="K1105" s="19"/>
      <c r="L1105" s="19"/>
      <c r="M1105" s="10"/>
      <c r="N1105" s="10"/>
      <c r="O1105" s="10"/>
      <c r="P1105" s="10"/>
      <c r="Q1105" s="10"/>
      <c r="R1105" s="10"/>
      <c r="S1105" s="10"/>
    </row>
    <row r="1106" spans="1:19" s="1" customFormat="1">
      <c r="A1106" s="7"/>
      <c r="B1106" s="10">
        <v>13</v>
      </c>
      <c r="C1106" s="10" t="s">
        <v>31</v>
      </c>
      <c r="D1106" s="21" t="s">
        <v>28</v>
      </c>
      <c r="E1106" s="21" t="s">
        <v>28</v>
      </c>
      <c r="F1106" s="19"/>
      <c r="G1106" s="19"/>
      <c r="H1106" s="19"/>
      <c r="I1106" s="19"/>
      <c r="J1106" s="19"/>
      <c r="K1106" s="19"/>
      <c r="L1106" s="19"/>
      <c r="M1106" s="14" t="s">
        <v>6</v>
      </c>
      <c r="N1106" s="14" t="s">
        <v>6</v>
      </c>
      <c r="O1106" s="10"/>
      <c r="P1106" s="10"/>
      <c r="Q1106" s="10"/>
      <c r="R1106" s="10"/>
      <c r="S1106" s="10"/>
    </row>
    <row r="1107" spans="1:19" s="1" customFormat="1">
      <c r="A1107" s="7"/>
      <c r="B1107" s="10">
        <v>13</v>
      </c>
      <c r="C1107" s="10" t="s">
        <v>32</v>
      </c>
      <c r="D1107" s="20" t="s">
        <v>28</v>
      </c>
      <c r="E1107" s="20" t="s">
        <v>28</v>
      </c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</row>
    <row r="1108" spans="1:19" s="1" customFormat="1">
      <c r="A1108" s="7"/>
      <c r="B1108" s="10"/>
      <c r="C1108" s="10"/>
      <c r="D1108" s="20"/>
      <c r="E1108" s="2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</row>
    <row r="1109" spans="1:19" s="1" customFormat="1">
      <c r="A1109" s="8" t="s">
        <v>0</v>
      </c>
      <c r="B1109" s="16"/>
      <c r="C1109" s="16">
        <v>15</v>
      </c>
      <c r="D1109" s="3" t="s">
        <v>1</v>
      </c>
      <c r="E1109" s="3"/>
      <c r="F1109" s="18"/>
      <c r="G1109" s="18"/>
      <c r="H1109" s="18"/>
      <c r="I1109" s="18"/>
      <c r="J1109" s="18"/>
      <c r="K1109" s="18"/>
      <c r="L1109" s="18"/>
      <c r="M1109" s="12">
        <v>567</v>
      </c>
      <c r="N1109" s="12">
        <v>613</v>
      </c>
      <c r="O1109" s="12">
        <v>656</v>
      </c>
      <c r="P1109" s="12">
        <v>769</v>
      </c>
      <c r="Q1109" s="12">
        <v>839</v>
      </c>
      <c r="R1109" s="12">
        <v>892</v>
      </c>
      <c r="S1109" s="12">
        <v>982</v>
      </c>
    </row>
    <row r="1110" spans="1:19" s="1" customFormat="1">
      <c r="A1110" s="9"/>
      <c r="B1110" s="17"/>
      <c r="C1110" s="17"/>
      <c r="D1110" s="24"/>
      <c r="E1110" s="24"/>
      <c r="F1110" s="19"/>
      <c r="G1110" s="19"/>
      <c r="H1110" s="19"/>
      <c r="I1110" s="19"/>
      <c r="J1110" s="19"/>
      <c r="K1110" s="19"/>
      <c r="L1110" s="19"/>
      <c r="M1110" s="14">
        <f>M1112</f>
        <v>135.0460064982658</v>
      </c>
      <c r="N1110" s="14">
        <f>N1112</f>
        <v>117.37048911276467</v>
      </c>
      <c r="O1110" s="14">
        <f>O1113</f>
        <v>275.14534001249655</v>
      </c>
      <c r="P1110" s="14">
        <f>P1112</f>
        <v>150.8246549735988</v>
      </c>
      <c r="Q1110" s="14">
        <f>Q1112</f>
        <v>106.04747937657982</v>
      </c>
      <c r="R1110" s="14">
        <f>R1112</f>
        <v>166.41517727326894</v>
      </c>
      <c r="S1110" s="10"/>
    </row>
    <row r="1111" spans="1:19" s="1" customFormat="1">
      <c r="A1111" s="8"/>
      <c r="B1111" s="16" t="s">
        <v>2</v>
      </c>
      <c r="C1111" s="16" t="s">
        <v>3</v>
      </c>
      <c r="D1111" s="5" t="s">
        <v>4</v>
      </c>
      <c r="E1111" s="5" t="s">
        <v>5</v>
      </c>
      <c r="F1111" s="19"/>
      <c r="G1111" s="19"/>
      <c r="H1111" s="19"/>
      <c r="I1111" s="19"/>
      <c r="J1111" s="19"/>
      <c r="K1111" s="19"/>
      <c r="L1111" s="19"/>
      <c r="M1111" s="10"/>
      <c r="N1111" s="10"/>
      <c r="O1111" s="10"/>
      <c r="P1111" s="10"/>
      <c r="Q1111" s="10"/>
      <c r="R1111" s="10"/>
      <c r="S1111" s="10"/>
    </row>
    <row r="1112" spans="1:19" s="1" customFormat="1">
      <c r="A1112" s="7"/>
      <c r="B1112" s="10">
        <v>1</v>
      </c>
      <c r="C1112" s="10" t="s">
        <v>7</v>
      </c>
      <c r="D1112" s="21">
        <f>MIN(F1112:S1112)</f>
        <v>106.04747937657982</v>
      </c>
      <c r="E1112" s="22">
        <f>MAX(F1112:S1112)</f>
        <v>166.41517727326894</v>
      </c>
      <c r="F1112" s="19"/>
      <c r="G1112" s="19"/>
      <c r="H1112" s="19"/>
      <c r="I1112" s="19"/>
      <c r="J1112" s="19"/>
      <c r="K1112" s="19"/>
      <c r="L1112" s="19"/>
      <c r="M1112" s="14">
        <f>LOG(N1109/M1109,2^(1/1200))</f>
        <v>135.0460064982658</v>
      </c>
      <c r="N1112" s="14">
        <f>LOG(O1109/N1109,2^(1/1200))</f>
        <v>117.37048911276467</v>
      </c>
      <c r="O1112" s="10"/>
      <c r="P1112" s="14">
        <f>LOG(Q1109/P1109,2^(1/1200))</f>
        <v>150.8246549735988</v>
      </c>
      <c r="Q1112" s="14">
        <f>LOG(R1109/Q1109,2^(1/1200))</f>
        <v>106.04747937657982</v>
      </c>
      <c r="R1112" s="14">
        <f>LOG(S1109/R1109,2^(1/1200))</f>
        <v>166.41517727326894</v>
      </c>
      <c r="S1112" s="10"/>
    </row>
    <row r="1113" spans="1:19" s="1" customFormat="1">
      <c r="A1113" s="7"/>
      <c r="B1113" s="10">
        <v>1</v>
      </c>
      <c r="C1113" s="10" t="s">
        <v>8</v>
      </c>
      <c r="D1113" s="22">
        <f>MIN(F1113:S1113)</f>
        <v>275.14534001249655</v>
      </c>
      <c r="E1113" s="21">
        <f>MAX(F1113:S1113)</f>
        <v>275.14534001249655</v>
      </c>
      <c r="F1113" s="19"/>
      <c r="G1113" s="19"/>
      <c r="H1113" s="19"/>
      <c r="I1113" s="19"/>
      <c r="J1113" s="19"/>
      <c r="K1113" s="19"/>
      <c r="L1113" s="19"/>
      <c r="M1113" s="14"/>
      <c r="N1113" s="14"/>
      <c r="O1113" s="14">
        <f>LOG(P1109/O1109,2^(1/1200))</f>
        <v>275.14534001249655</v>
      </c>
      <c r="P1113" s="14"/>
      <c r="Q1113" s="14"/>
      <c r="R1113" s="14"/>
      <c r="S1113" s="10"/>
    </row>
    <row r="1114" spans="1:19" s="1" customFormat="1">
      <c r="A1114" s="7"/>
      <c r="B1114" s="10"/>
      <c r="C1114" s="10"/>
      <c r="D1114" s="21"/>
      <c r="E1114" s="21"/>
      <c r="F1114" s="19"/>
      <c r="G1114" s="19"/>
      <c r="H1114" s="19"/>
      <c r="I1114" s="19"/>
      <c r="J1114" s="19"/>
      <c r="K1114" s="19"/>
      <c r="L1114" s="19"/>
      <c r="M1114" s="14"/>
      <c r="N1114" s="14"/>
      <c r="O1114" s="14"/>
      <c r="P1114" s="14"/>
      <c r="Q1114" s="14"/>
      <c r="R1114" s="14"/>
      <c r="S1114" s="10"/>
    </row>
    <row r="1115" spans="1:19" s="1" customFormat="1">
      <c r="A1115" s="7"/>
      <c r="B1115" s="10">
        <v>2</v>
      </c>
      <c r="C1115" s="10" t="s">
        <v>9</v>
      </c>
      <c r="D1115" s="21">
        <f>MIN(F1115:S1115)</f>
        <v>252.41649561103048</v>
      </c>
      <c r="E1115" s="22">
        <f>MAX(F1115:S1115)</f>
        <v>272.46265664984878</v>
      </c>
      <c r="F1115" s="19"/>
      <c r="G1115" s="19"/>
      <c r="H1115" s="19"/>
      <c r="I1115" s="19"/>
      <c r="J1115" s="19"/>
      <c r="K1115" s="19"/>
      <c r="L1115" s="19"/>
      <c r="M1115" s="14">
        <f>M1112+N1112</f>
        <v>252.41649561103048</v>
      </c>
      <c r="N1115" s="10"/>
      <c r="O1115" s="10"/>
      <c r="P1115" s="14">
        <f>P1112+Q1112</f>
        <v>256.87213435017861</v>
      </c>
      <c r="Q1115" s="14">
        <f>Q1112+R1112</f>
        <v>272.46265664984878</v>
      </c>
      <c r="R1115" s="14" t="s">
        <v>6</v>
      </c>
      <c r="S1115" s="10"/>
    </row>
    <row r="1116" spans="1:19" s="1" customFormat="1">
      <c r="A1116" s="7"/>
      <c r="B1116" s="10">
        <v>2</v>
      </c>
      <c r="C1116" s="10" t="s">
        <v>10</v>
      </c>
      <c r="D1116" s="22">
        <f>MIN(F1116:S1116)</f>
        <v>392.51582912526123</v>
      </c>
      <c r="E1116" s="21">
        <f>MAX(F1116:S1116)</f>
        <v>425.96999498609534</v>
      </c>
      <c r="F1116" s="19"/>
      <c r="G1116" s="19"/>
      <c r="H1116" s="19"/>
      <c r="I1116" s="19"/>
      <c r="J1116" s="19"/>
      <c r="K1116" s="19"/>
      <c r="L1116" s="19"/>
      <c r="M1116" s="10"/>
      <c r="N1116" s="14">
        <f>N1112+O1113</f>
        <v>392.51582912526123</v>
      </c>
      <c r="O1116" s="14">
        <f>O1113+P1112</f>
        <v>425.96999498609534</v>
      </c>
      <c r="P1116" s="10"/>
      <c r="Q1116" s="10"/>
      <c r="R1116" s="10"/>
      <c r="S1116" s="10"/>
    </row>
    <row r="1117" spans="1:19" s="1" customFormat="1">
      <c r="A1117" s="7"/>
      <c r="B1117" s="10"/>
      <c r="C1117" s="10"/>
      <c r="D1117" s="21"/>
      <c r="E1117" s="21"/>
      <c r="F1117" s="19"/>
      <c r="G1117" s="19"/>
      <c r="H1117" s="19"/>
      <c r="I1117" s="19"/>
      <c r="J1117" s="19"/>
      <c r="K1117" s="19"/>
      <c r="L1117" s="19"/>
      <c r="M1117" s="10"/>
      <c r="N1117" s="14"/>
      <c r="O1117" s="14"/>
      <c r="P1117" s="10"/>
      <c r="Q1117" s="10"/>
      <c r="R1117" s="10"/>
      <c r="S1117" s="10"/>
    </row>
    <row r="1118" spans="1:19" s="1" customFormat="1">
      <c r="A1118" s="7"/>
      <c r="B1118" s="10">
        <v>3</v>
      </c>
      <c r="C1118" s="10" t="s">
        <v>11</v>
      </c>
      <c r="D1118" s="21">
        <f>MIN(F1118:S1118)</f>
        <v>423.28731162344752</v>
      </c>
      <c r="E1118" s="22">
        <f>MAX(F1118:S1118)</f>
        <v>423.28731162344752</v>
      </c>
      <c r="F1118" s="19"/>
      <c r="G1118" s="19"/>
      <c r="H1118" s="19"/>
      <c r="I1118" s="19"/>
      <c r="J1118" s="19"/>
      <c r="K1118" s="19"/>
      <c r="L1118" s="19"/>
      <c r="M1118" s="10"/>
      <c r="N1118" s="10"/>
      <c r="O1118" s="10"/>
      <c r="P1118" s="14">
        <f>P1110+Q1110+R1110</f>
        <v>423.28731162344752</v>
      </c>
      <c r="Q1118" s="14"/>
      <c r="R1118" s="10"/>
      <c r="S1118" s="10"/>
    </row>
    <row r="1119" spans="1:19" s="1" customFormat="1">
      <c r="A1119" s="7"/>
      <c r="B1119" s="10">
        <v>3</v>
      </c>
      <c r="C1119" s="10" t="s">
        <v>12</v>
      </c>
      <c r="D1119" s="22">
        <f>MIN(F1119:S1119)</f>
        <v>527.56183562352703</v>
      </c>
      <c r="E1119" s="23">
        <f>MAX(F1119:S1119)</f>
        <v>543.34048409886009</v>
      </c>
      <c r="F1119" s="19"/>
      <c r="G1119" s="19"/>
      <c r="H1119" s="19"/>
      <c r="I1119" s="19"/>
      <c r="J1119" s="19"/>
      <c r="K1119" s="19"/>
      <c r="L1119" s="19"/>
      <c r="M1119" s="14">
        <f t="shared" ref="M1119:O1119" si="71">M1110+N1110+O1110</f>
        <v>527.56183562352703</v>
      </c>
      <c r="N1119" s="14">
        <f t="shared" si="71"/>
        <v>543.34048409886009</v>
      </c>
      <c r="O1119" s="14">
        <f t="shared" si="71"/>
        <v>532.0174743626751</v>
      </c>
      <c r="P1119" s="10"/>
      <c r="Q1119" s="10"/>
      <c r="R1119" s="10"/>
      <c r="S1119" s="10"/>
    </row>
    <row r="1120" spans="1:19" s="1" customFormat="1">
      <c r="A1120" s="7"/>
      <c r="B1120" s="10"/>
      <c r="C1120" s="10"/>
      <c r="D1120" s="21"/>
      <c r="E1120" s="21"/>
      <c r="F1120" s="19"/>
      <c r="G1120" s="19"/>
      <c r="H1120" s="19"/>
      <c r="I1120" s="19"/>
      <c r="J1120" s="19"/>
      <c r="K1120" s="19"/>
      <c r="L1120" s="19"/>
      <c r="M1120" s="14"/>
      <c r="N1120" s="14"/>
      <c r="O1120" s="14"/>
      <c r="P1120" s="10"/>
      <c r="Q1120" s="10"/>
      <c r="R1120" s="10"/>
      <c r="S1120" s="10"/>
    </row>
    <row r="1121" spans="1:19" s="1" customFormat="1">
      <c r="A1121" s="7"/>
      <c r="B1121" s="10">
        <v>4</v>
      </c>
      <c r="C1121" s="10" t="s">
        <v>13</v>
      </c>
      <c r="D1121" s="23">
        <f>MIN(F1121:S1121)</f>
        <v>649.38796347543985</v>
      </c>
      <c r="E1121" s="21">
        <f>MAX(F1121:S1121)</f>
        <v>698.43265163594401</v>
      </c>
      <c r="F1121" s="19"/>
      <c r="G1121" s="19"/>
      <c r="H1121" s="19"/>
      <c r="I1121" s="19"/>
      <c r="J1121" s="19"/>
      <c r="K1121" s="19"/>
      <c r="L1121" s="19"/>
      <c r="M1121" s="14">
        <f>SUM(M1110:P1110)</f>
        <v>678.38649059712588</v>
      </c>
      <c r="N1121" s="14">
        <f>SUM(N1110:Q1110)</f>
        <v>649.38796347543985</v>
      </c>
      <c r="O1121" s="14">
        <f>SUM(O1110:R1110)</f>
        <v>698.43265163594401</v>
      </c>
      <c r="P1121" s="10"/>
      <c r="Q1121" s="10"/>
      <c r="R1121" s="10"/>
      <c r="S1121" s="10"/>
    </row>
    <row r="1122" spans="1:19" s="1" customFormat="1">
      <c r="A1122" s="7"/>
      <c r="B1122" s="10">
        <v>4</v>
      </c>
      <c r="C1122" s="10" t="s">
        <v>14</v>
      </c>
      <c r="D1122" s="21" t="s">
        <v>28</v>
      </c>
      <c r="E1122" s="21" t="s">
        <v>28</v>
      </c>
      <c r="F1122" s="19"/>
      <c r="G1122" s="19"/>
      <c r="H1122" s="19"/>
      <c r="I1122" s="19"/>
      <c r="J1122" s="19"/>
      <c r="K1122" s="19"/>
      <c r="L1122" s="19"/>
      <c r="M1122" s="10"/>
      <c r="N1122" s="10"/>
      <c r="O1122" s="10"/>
      <c r="P1122" s="10"/>
      <c r="Q1122" s="10"/>
      <c r="R1122" s="10"/>
      <c r="S1122" s="10"/>
    </row>
    <row r="1123" spans="1:19" s="1" customFormat="1">
      <c r="A1123" s="7"/>
      <c r="B1123" s="10"/>
      <c r="C1123" s="10"/>
      <c r="D1123" s="20"/>
      <c r="E1123" s="20"/>
      <c r="F1123" s="19"/>
      <c r="G1123" s="19"/>
      <c r="H1123" s="19"/>
      <c r="I1123" s="19"/>
      <c r="J1123" s="19"/>
      <c r="K1123" s="19"/>
      <c r="L1123" s="19"/>
      <c r="M1123" s="10"/>
      <c r="N1123" s="10"/>
      <c r="O1123" s="10"/>
      <c r="P1123" s="10"/>
      <c r="Q1123" s="10"/>
      <c r="R1123" s="10"/>
      <c r="S1123" s="10"/>
    </row>
    <row r="1124" spans="1:19" s="1" customFormat="1">
      <c r="A1124" s="7"/>
      <c r="B1124" s="10">
        <v>5</v>
      </c>
      <c r="C1124" s="10" t="s">
        <v>15</v>
      </c>
      <c r="D1124" s="21">
        <f>MIN(F1124:S1124)</f>
        <v>784.43396997370564</v>
      </c>
      <c r="E1124" s="21">
        <f>MAX(F1124:S1124)</f>
        <v>815.80314074870876</v>
      </c>
      <c r="F1124" s="19"/>
      <c r="G1124" s="19"/>
      <c r="H1124" s="19"/>
      <c r="I1124" s="19"/>
      <c r="J1124" s="19"/>
      <c r="K1124" s="19"/>
      <c r="L1124" s="19"/>
      <c r="M1124" s="14">
        <f>SUM(M1110:Q1110)</f>
        <v>784.43396997370564</v>
      </c>
      <c r="N1124" s="14">
        <f>SUM(N1110:R1110)</f>
        <v>815.80314074870876</v>
      </c>
      <c r="O1124" s="10"/>
      <c r="P1124" s="10"/>
      <c r="Q1124" s="10"/>
      <c r="R1124" s="10"/>
      <c r="S1124" s="10"/>
    </row>
    <row r="1125" spans="1:19" s="1" customFormat="1">
      <c r="A1125" s="7"/>
      <c r="B1125" s="10">
        <v>5</v>
      </c>
      <c r="C1125" s="10" t="s">
        <v>16</v>
      </c>
      <c r="D1125" s="21" t="s">
        <v>28</v>
      </c>
      <c r="E1125" s="21" t="s">
        <v>28</v>
      </c>
      <c r="F1125" s="19"/>
      <c r="G1125" s="19"/>
      <c r="H1125" s="19"/>
      <c r="I1125" s="19"/>
      <c r="J1125" s="19"/>
      <c r="K1125" s="19"/>
      <c r="L1125" s="19"/>
      <c r="M1125" s="10"/>
      <c r="N1125" s="10"/>
      <c r="O1125" s="10"/>
      <c r="P1125" s="10"/>
      <c r="Q1125" s="10"/>
      <c r="R1125" s="10"/>
      <c r="S1125" s="10"/>
    </row>
    <row r="1126" spans="1:19" s="1" customFormat="1">
      <c r="A1126" s="7"/>
      <c r="B1126" s="10"/>
      <c r="C1126" s="10"/>
      <c r="D1126" s="20"/>
      <c r="E1126" s="20"/>
      <c r="F1126" s="19"/>
      <c r="G1126" s="19"/>
      <c r="H1126" s="19"/>
      <c r="I1126" s="19"/>
      <c r="J1126" s="19"/>
      <c r="K1126" s="19"/>
      <c r="L1126" s="19"/>
      <c r="M1126" s="10"/>
      <c r="N1126" s="10"/>
      <c r="O1126" s="10"/>
      <c r="P1126" s="10"/>
      <c r="Q1126" s="10"/>
      <c r="R1126" s="10"/>
      <c r="S1126" s="10"/>
    </row>
    <row r="1127" spans="1:19" s="1" customFormat="1">
      <c r="A1127" s="7"/>
      <c r="B1127" s="10">
        <v>6</v>
      </c>
      <c r="C1127" s="10" t="s">
        <v>17</v>
      </c>
      <c r="D1127" s="21">
        <f>MIN(F1127:S1127)</f>
        <v>950.84914724697455</v>
      </c>
      <c r="E1127" s="21">
        <f>MAX(F1127:S1127)</f>
        <v>950.84914724697455</v>
      </c>
      <c r="F1127" s="19"/>
      <c r="G1127" s="19"/>
      <c r="H1127" s="19"/>
      <c r="I1127" s="19"/>
      <c r="J1127" s="19"/>
      <c r="K1127" s="19"/>
      <c r="L1127" s="19"/>
      <c r="M1127" s="14">
        <f>SUM(M1110:R1110)</f>
        <v>950.84914724697455</v>
      </c>
      <c r="N1127" s="14" t="s">
        <v>6</v>
      </c>
      <c r="O1127" s="10"/>
      <c r="P1127" s="10"/>
      <c r="Q1127" s="10"/>
      <c r="R1127" s="10"/>
      <c r="S1127" s="10"/>
    </row>
    <row r="1128" spans="1:19" s="1" customFormat="1">
      <c r="A1128" s="7"/>
      <c r="B1128" s="10">
        <v>6</v>
      </c>
      <c r="C1128" s="10" t="s">
        <v>18</v>
      </c>
      <c r="D1128" s="21" t="s">
        <v>28</v>
      </c>
      <c r="E1128" s="21" t="s">
        <v>28</v>
      </c>
      <c r="F1128" s="19"/>
      <c r="G1128" s="19"/>
      <c r="H1128" s="19"/>
      <c r="I1128" s="19"/>
      <c r="J1128" s="19"/>
      <c r="K1128" s="19"/>
      <c r="L1128" s="19"/>
      <c r="M1128" s="10"/>
      <c r="N1128" s="10"/>
      <c r="O1128" s="10"/>
      <c r="P1128" s="10"/>
      <c r="Q1128" s="10"/>
      <c r="R1128" s="10"/>
      <c r="S1128" s="10"/>
    </row>
    <row r="1129" spans="1:19" s="1" customFormat="1">
      <c r="A1129" s="7"/>
      <c r="B1129" s="10"/>
      <c r="C1129" s="10"/>
      <c r="D1129" s="20"/>
      <c r="E1129" s="20"/>
      <c r="F1129" s="19"/>
      <c r="G1129" s="19"/>
      <c r="H1129" s="19"/>
      <c r="I1129" s="19"/>
      <c r="J1129" s="19"/>
      <c r="K1129" s="19"/>
      <c r="L1129" s="19"/>
      <c r="M1129" s="10"/>
      <c r="N1129" s="10"/>
      <c r="O1129" s="10"/>
      <c r="P1129" s="10"/>
      <c r="Q1129" s="10"/>
      <c r="R1129" s="10"/>
      <c r="S1129" s="10"/>
    </row>
    <row r="1130" spans="1:19" s="1" customFormat="1">
      <c r="A1130" s="7"/>
      <c r="B1130" s="10">
        <v>7</v>
      </c>
      <c r="C1130" s="10" t="s">
        <v>19</v>
      </c>
      <c r="D1130" s="21" t="s">
        <v>28</v>
      </c>
      <c r="E1130" s="21" t="s">
        <v>28</v>
      </c>
      <c r="F1130" s="19"/>
      <c r="G1130" s="19"/>
      <c r="H1130" s="19"/>
      <c r="I1130" s="19"/>
      <c r="J1130" s="19"/>
      <c r="K1130" s="19"/>
      <c r="L1130" s="19"/>
      <c r="M1130" s="14" t="s">
        <v>6</v>
      </c>
      <c r="N1130" s="14" t="s">
        <v>6</v>
      </c>
      <c r="O1130" s="10"/>
      <c r="P1130" s="10"/>
      <c r="Q1130" s="10"/>
      <c r="R1130" s="10"/>
      <c r="S1130" s="10"/>
    </row>
    <row r="1131" spans="1:19" s="1" customFormat="1">
      <c r="A1131" s="7"/>
      <c r="B1131" s="10"/>
      <c r="C1131" s="10"/>
      <c r="D1131" s="20"/>
      <c r="E1131" s="20"/>
      <c r="F1131" s="19"/>
      <c r="G1131" s="19"/>
      <c r="H1131" s="19"/>
      <c r="I1131" s="19"/>
      <c r="J1131" s="19"/>
      <c r="K1131" s="19"/>
      <c r="L1131" s="19"/>
      <c r="M1131" s="10"/>
      <c r="N1131" s="10"/>
      <c r="O1131" s="10"/>
      <c r="P1131" s="10"/>
      <c r="Q1131" s="10"/>
      <c r="R1131" s="10"/>
      <c r="S1131" s="10"/>
    </row>
    <row r="1132" spans="1:19" s="1" customFormat="1">
      <c r="A1132" s="7"/>
      <c r="B1132" s="10">
        <v>8</v>
      </c>
      <c r="C1132" s="10" t="s">
        <v>20</v>
      </c>
      <c r="D1132" s="21" t="s">
        <v>28</v>
      </c>
      <c r="E1132" s="21" t="s">
        <v>28</v>
      </c>
      <c r="F1132" s="19"/>
      <c r="G1132" s="19"/>
      <c r="H1132" s="19"/>
      <c r="I1132" s="19"/>
      <c r="J1132" s="19"/>
      <c r="K1132" s="19"/>
      <c r="L1132" s="19"/>
      <c r="M1132" s="14" t="s">
        <v>6</v>
      </c>
      <c r="N1132" s="14" t="s">
        <v>6</v>
      </c>
      <c r="O1132" s="10"/>
      <c r="P1132" s="10"/>
      <c r="Q1132" s="10"/>
      <c r="R1132" s="10"/>
      <c r="S1132" s="10"/>
    </row>
    <row r="1133" spans="1:19" s="1" customFormat="1">
      <c r="A1133" s="7"/>
      <c r="B1133" s="10">
        <v>8</v>
      </c>
      <c r="C1133" s="10" t="s">
        <v>21</v>
      </c>
      <c r="D1133" s="21" t="s">
        <v>28</v>
      </c>
      <c r="E1133" s="21" t="s">
        <v>28</v>
      </c>
      <c r="F1133" s="19"/>
      <c r="G1133" s="19"/>
      <c r="H1133" s="19"/>
      <c r="I1133" s="19"/>
      <c r="J1133" s="19"/>
      <c r="K1133" s="19"/>
      <c r="L1133" s="19"/>
      <c r="M1133" s="10"/>
      <c r="N1133" s="10"/>
      <c r="O1133" s="10"/>
      <c r="P1133" s="10"/>
      <c r="Q1133" s="10"/>
      <c r="R1133" s="10"/>
      <c r="S1133" s="10"/>
    </row>
    <row r="1134" spans="1:19" s="1" customFormat="1">
      <c r="A1134" s="7"/>
      <c r="B1134" s="10"/>
      <c r="C1134" s="10"/>
      <c r="D1134" s="20"/>
      <c r="E1134" s="20"/>
      <c r="F1134" s="19"/>
      <c r="G1134" s="19"/>
      <c r="H1134" s="19"/>
      <c r="I1134" s="19"/>
      <c r="J1134" s="19"/>
      <c r="K1134" s="19"/>
      <c r="L1134" s="19"/>
      <c r="M1134" s="10"/>
      <c r="N1134" s="10"/>
      <c r="O1134" s="10"/>
      <c r="P1134" s="10"/>
      <c r="Q1134" s="10"/>
      <c r="R1134" s="10"/>
      <c r="S1134" s="10"/>
    </row>
    <row r="1135" spans="1:19" s="1" customFormat="1">
      <c r="A1135" s="7"/>
      <c r="B1135" s="10">
        <v>9</v>
      </c>
      <c r="C1135" s="10" t="s">
        <v>22</v>
      </c>
      <c r="D1135" s="21" t="s">
        <v>28</v>
      </c>
      <c r="E1135" s="21" t="s">
        <v>28</v>
      </c>
      <c r="F1135" s="19"/>
      <c r="G1135" s="19"/>
      <c r="H1135" s="19"/>
      <c r="I1135" s="19"/>
      <c r="J1135" s="19"/>
      <c r="K1135" s="19"/>
      <c r="L1135" s="19"/>
      <c r="M1135" s="14" t="s">
        <v>6</v>
      </c>
      <c r="N1135" s="14" t="s">
        <v>6</v>
      </c>
      <c r="O1135" s="10"/>
      <c r="P1135" s="10"/>
      <c r="Q1135" s="10"/>
      <c r="R1135" s="10"/>
      <c r="S1135" s="10"/>
    </row>
    <row r="1136" spans="1:19" s="1" customFormat="1">
      <c r="A1136" s="7"/>
      <c r="B1136" s="10">
        <v>9</v>
      </c>
      <c r="C1136" s="10" t="s">
        <v>23</v>
      </c>
      <c r="D1136" s="21" t="s">
        <v>28</v>
      </c>
      <c r="E1136" s="21" t="s">
        <v>28</v>
      </c>
      <c r="F1136" s="19"/>
      <c r="G1136" s="19"/>
      <c r="H1136" s="19"/>
      <c r="I1136" s="19"/>
      <c r="J1136" s="19"/>
      <c r="K1136" s="19"/>
      <c r="L1136" s="19"/>
      <c r="M1136" s="10"/>
      <c r="N1136" s="10"/>
      <c r="O1136" s="10"/>
      <c r="P1136" s="10"/>
      <c r="Q1136" s="10"/>
      <c r="R1136" s="10"/>
      <c r="S1136" s="10"/>
    </row>
    <row r="1137" spans="1:19" s="1" customFormat="1">
      <c r="A1137" s="7"/>
      <c r="B1137" s="10"/>
      <c r="C1137" s="10"/>
      <c r="D1137" s="20"/>
      <c r="E1137" s="20"/>
      <c r="F1137" s="19"/>
      <c r="G1137" s="19"/>
      <c r="H1137" s="19"/>
      <c r="I1137" s="19"/>
      <c r="J1137" s="19"/>
      <c r="K1137" s="19"/>
      <c r="L1137" s="19"/>
      <c r="M1137" s="10"/>
      <c r="N1137" s="10"/>
      <c r="O1137" s="10"/>
      <c r="P1137" s="10"/>
      <c r="Q1137" s="10"/>
      <c r="R1137" s="10"/>
      <c r="S1137" s="10"/>
    </row>
    <row r="1138" spans="1:19" s="1" customFormat="1">
      <c r="A1138" s="7"/>
      <c r="B1138" s="10">
        <v>10</v>
      </c>
      <c r="C1138" s="10" t="s">
        <v>24</v>
      </c>
      <c r="D1138" s="21" t="s">
        <v>28</v>
      </c>
      <c r="E1138" s="21" t="s">
        <v>28</v>
      </c>
      <c r="F1138" s="19"/>
      <c r="G1138" s="19"/>
      <c r="H1138" s="19"/>
      <c r="I1138" s="19"/>
      <c r="J1138" s="19"/>
      <c r="K1138" s="19"/>
      <c r="L1138" s="19"/>
      <c r="M1138" s="14" t="s">
        <v>6</v>
      </c>
      <c r="N1138" s="14" t="s">
        <v>6</v>
      </c>
      <c r="O1138" s="10"/>
      <c r="P1138" s="10"/>
      <c r="Q1138" s="10"/>
      <c r="R1138" s="10"/>
      <c r="S1138" s="10"/>
    </row>
    <row r="1139" spans="1:19" s="1" customFormat="1">
      <c r="A1139" s="7"/>
      <c r="B1139" s="10">
        <v>10</v>
      </c>
      <c r="C1139" s="10" t="s">
        <v>25</v>
      </c>
      <c r="D1139" s="21" t="s">
        <v>28</v>
      </c>
      <c r="E1139" s="21" t="s">
        <v>28</v>
      </c>
      <c r="F1139" s="19"/>
      <c r="G1139" s="19"/>
      <c r="H1139" s="19"/>
      <c r="I1139" s="19"/>
      <c r="J1139" s="19"/>
      <c r="K1139" s="19"/>
      <c r="L1139" s="19"/>
      <c r="M1139" s="10"/>
      <c r="N1139" s="10"/>
      <c r="O1139" s="10"/>
      <c r="P1139" s="10"/>
      <c r="Q1139" s="10"/>
      <c r="R1139" s="10"/>
      <c r="S1139" s="10"/>
    </row>
    <row r="1140" spans="1:19" s="1" customFormat="1">
      <c r="A1140" s="7"/>
      <c r="B1140" s="10"/>
      <c r="C1140" s="10"/>
      <c r="D1140" s="20"/>
      <c r="E1140" s="20"/>
      <c r="F1140" s="19"/>
      <c r="G1140" s="19"/>
      <c r="H1140" s="19"/>
      <c r="I1140" s="19"/>
      <c r="J1140" s="19"/>
      <c r="K1140" s="19"/>
      <c r="L1140" s="19"/>
      <c r="M1140" s="10"/>
      <c r="N1140" s="10"/>
      <c r="O1140" s="10"/>
      <c r="P1140" s="10"/>
      <c r="Q1140" s="10"/>
      <c r="R1140" s="10"/>
      <c r="S1140" s="10"/>
    </row>
    <row r="1141" spans="1:19" s="1" customFormat="1">
      <c r="A1141" s="7"/>
      <c r="B1141" s="10">
        <v>11</v>
      </c>
      <c r="C1141" s="10" t="s">
        <v>26</v>
      </c>
      <c r="D1141" s="21" t="s">
        <v>28</v>
      </c>
      <c r="E1141" s="21" t="s">
        <v>28</v>
      </c>
      <c r="F1141" s="19"/>
      <c r="G1141" s="19"/>
      <c r="H1141" s="19"/>
      <c r="I1141" s="19"/>
      <c r="J1141" s="19"/>
      <c r="K1141" s="19"/>
      <c r="L1141" s="19"/>
      <c r="M1141" s="14" t="s">
        <v>6</v>
      </c>
      <c r="N1141" s="14" t="s">
        <v>6</v>
      </c>
      <c r="O1141" s="10"/>
      <c r="P1141" s="10"/>
      <c r="Q1141" s="10"/>
      <c r="R1141" s="10"/>
      <c r="S1141" s="10"/>
    </row>
    <row r="1142" spans="1:19" s="1" customFormat="1">
      <c r="A1142" s="7"/>
      <c r="B1142" s="10">
        <v>11</v>
      </c>
      <c r="C1142" s="10" t="s">
        <v>27</v>
      </c>
      <c r="D1142" s="20" t="s">
        <v>28</v>
      </c>
      <c r="E1142" s="20" t="s">
        <v>28</v>
      </c>
      <c r="F1142" s="19"/>
      <c r="G1142" s="19"/>
      <c r="H1142" s="19"/>
      <c r="I1142" s="19"/>
      <c r="J1142" s="19"/>
      <c r="K1142" s="19"/>
      <c r="L1142" s="19"/>
      <c r="M1142" s="10"/>
      <c r="N1142" s="10"/>
      <c r="O1142" s="10"/>
      <c r="P1142" s="10"/>
      <c r="Q1142" s="10"/>
      <c r="R1142" s="10"/>
      <c r="S1142" s="10"/>
    </row>
    <row r="1143" spans="1:19" s="1" customFormat="1">
      <c r="A1143" s="7"/>
      <c r="B1143" s="10"/>
      <c r="C1143" s="10"/>
      <c r="D1143" s="20"/>
      <c r="E1143" s="20"/>
      <c r="F1143" s="19"/>
      <c r="G1143" s="19"/>
      <c r="H1143" s="19"/>
      <c r="I1143" s="19"/>
      <c r="J1143" s="19"/>
      <c r="K1143" s="19"/>
      <c r="L1143" s="19"/>
      <c r="M1143" s="10"/>
      <c r="N1143" s="10"/>
      <c r="O1143" s="10"/>
      <c r="P1143" s="10"/>
      <c r="Q1143" s="10"/>
      <c r="R1143" s="10"/>
      <c r="S1143" s="10"/>
    </row>
    <row r="1144" spans="1:19" s="1" customFormat="1">
      <c r="A1144" s="7"/>
      <c r="B1144" s="10">
        <v>12</v>
      </c>
      <c r="C1144" s="10" t="s">
        <v>29</v>
      </c>
      <c r="D1144" s="21" t="s">
        <v>28</v>
      </c>
      <c r="E1144" s="21" t="s">
        <v>28</v>
      </c>
      <c r="F1144" s="19"/>
      <c r="G1144" s="19"/>
      <c r="H1144" s="19"/>
      <c r="I1144" s="19"/>
      <c r="J1144" s="19"/>
      <c r="K1144" s="19"/>
      <c r="L1144" s="19"/>
      <c r="M1144" s="14" t="s">
        <v>6</v>
      </c>
      <c r="N1144" s="14" t="s">
        <v>6</v>
      </c>
      <c r="O1144" s="10"/>
      <c r="P1144" s="10"/>
      <c r="Q1144" s="10"/>
      <c r="R1144" s="10"/>
      <c r="S1144" s="10"/>
    </row>
    <row r="1145" spans="1:19" s="1" customFormat="1">
      <c r="A1145" s="7"/>
      <c r="B1145" s="10">
        <v>12</v>
      </c>
      <c r="C1145" s="10" t="s">
        <v>30</v>
      </c>
      <c r="D1145" s="20" t="s">
        <v>28</v>
      </c>
      <c r="E1145" s="20" t="s">
        <v>28</v>
      </c>
      <c r="F1145" s="19"/>
      <c r="G1145" s="19"/>
      <c r="H1145" s="19"/>
      <c r="I1145" s="19"/>
      <c r="J1145" s="19"/>
      <c r="K1145" s="19"/>
      <c r="L1145" s="19"/>
      <c r="M1145" s="10"/>
      <c r="N1145" s="10"/>
      <c r="O1145" s="10"/>
      <c r="P1145" s="10"/>
      <c r="Q1145" s="10"/>
      <c r="R1145" s="10"/>
      <c r="S1145" s="10"/>
    </row>
    <row r="1146" spans="1:19" s="1" customFormat="1">
      <c r="A1146" s="7"/>
      <c r="B1146" s="10"/>
      <c r="C1146" s="10"/>
      <c r="D1146" s="20"/>
      <c r="E1146" s="20"/>
      <c r="F1146" s="19"/>
      <c r="G1146" s="19"/>
      <c r="H1146" s="19"/>
      <c r="I1146" s="19"/>
      <c r="J1146" s="19"/>
      <c r="K1146" s="19"/>
      <c r="L1146" s="19"/>
      <c r="M1146" s="10"/>
      <c r="N1146" s="10"/>
      <c r="O1146" s="10"/>
      <c r="P1146" s="10"/>
      <c r="Q1146" s="10"/>
      <c r="R1146" s="10"/>
      <c r="S1146" s="10"/>
    </row>
    <row r="1147" spans="1:19" s="1" customFormat="1">
      <c r="A1147" s="7"/>
      <c r="B1147" s="10">
        <v>13</v>
      </c>
      <c r="C1147" s="10" t="s">
        <v>31</v>
      </c>
      <c r="D1147" s="21" t="s">
        <v>28</v>
      </c>
      <c r="E1147" s="21" t="s">
        <v>28</v>
      </c>
      <c r="F1147" s="19"/>
      <c r="G1147" s="19"/>
      <c r="H1147" s="19"/>
      <c r="I1147" s="19"/>
      <c r="J1147" s="19"/>
      <c r="K1147" s="19"/>
      <c r="L1147" s="19"/>
      <c r="M1147" s="14" t="s">
        <v>6</v>
      </c>
      <c r="N1147" s="14" t="s">
        <v>6</v>
      </c>
      <c r="O1147" s="10"/>
      <c r="P1147" s="10"/>
      <c r="Q1147" s="10"/>
      <c r="R1147" s="10"/>
      <c r="S1147" s="10"/>
    </row>
    <row r="1148" spans="1:19" s="1" customFormat="1">
      <c r="A1148" s="7"/>
      <c r="B1148" s="10">
        <v>13</v>
      </c>
      <c r="C1148" s="10" t="s">
        <v>32</v>
      </c>
      <c r="D1148" s="20" t="s">
        <v>28</v>
      </c>
      <c r="E1148" s="20" t="s">
        <v>28</v>
      </c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</row>
    <row r="1149" spans="1:19" s="1" customFormat="1">
      <c r="A1149" s="7"/>
      <c r="B1149" s="10"/>
      <c r="C1149" s="10"/>
      <c r="D1149" s="20"/>
      <c r="E1149" s="2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</row>
    <row r="1150" spans="1:19" s="1" customFormat="1">
      <c r="A1150" s="8" t="s">
        <v>0</v>
      </c>
      <c r="B1150" s="16"/>
      <c r="C1150" s="16">
        <v>16</v>
      </c>
      <c r="D1150" s="3" t="s">
        <v>1</v>
      </c>
      <c r="E1150" s="3"/>
      <c r="F1150" s="18"/>
      <c r="G1150" s="18"/>
      <c r="H1150" s="18"/>
      <c r="I1150" s="18"/>
      <c r="J1150" s="18"/>
      <c r="K1150" s="18"/>
      <c r="L1150" s="18"/>
      <c r="M1150" s="12">
        <v>598</v>
      </c>
      <c r="N1150" s="12">
        <v>640</v>
      </c>
      <c r="O1150" s="12">
        <v>698</v>
      </c>
      <c r="P1150" s="12">
        <v>816</v>
      </c>
      <c r="Q1150" s="12">
        <v>880</v>
      </c>
      <c r="R1150" s="12">
        <v>941</v>
      </c>
      <c r="S1150" s="12">
        <v>1041</v>
      </c>
    </row>
    <row r="1151" spans="1:19" s="1" customFormat="1">
      <c r="A1151" s="9"/>
      <c r="B1151" s="17"/>
      <c r="C1151" s="17"/>
      <c r="D1151" s="24"/>
      <c r="E1151" s="24"/>
      <c r="F1151" s="19"/>
      <c r="G1151" s="19"/>
      <c r="H1151" s="19"/>
      <c r="I1151" s="19"/>
      <c r="J1151" s="19"/>
      <c r="K1151" s="19"/>
      <c r="L1151" s="19"/>
      <c r="M1151" s="14">
        <f>M1153</f>
        <v>117.51170482711083</v>
      </c>
      <c r="N1151" s="14">
        <f>N1153</f>
        <v>150.18615758675051</v>
      </c>
      <c r="O1151" s="14">
        <f>O1154</f>
        <v>270.41053891421706</v>
      </c>
      <c r="P1151" s="14">
        <f>P1153</f>
        <v>130.72124586379911</v>
      </c>
      <c r="Q1151" s="14">
        <f>Q1153</f>
        <v>116.02943904465471</v>
      </c>
      <c r="R1151" s="14">
        <f>R1153</f>
        <v>174.84412868505939</v>
      </c>
      <c r="S1151" s="10"/>
    </row>
    <row r="1152" spans="1:19" s="1" customFormat="1">
      <c r="A1152" s="8"/>
      <c r="B1152" s="16" t="s">
        <v>2</v>
      </c>
      <c r="C1152" s="16" t="s">
        <v>3</v>
      </c>
      <c r="D1152" s="5" t="s">
        <v>4</v>
      </c>
      <c r="E1152" s="5" t="s">
        <v>5</v>
      </c>
      <c r="F1152" s="19"/>
      <c r="G1152" s="19"/>
      <c r="H1152" s="19"/>
      <c r="I1152" s="19"/>
      <c r="J1152" s="19"/>
      <c r="K1152" s="19"/>
      <c r="L1152" s="19"/>
      <c r="M1152" s="10"/>
      <c r="N1152" s="10"/>
      <c r="O1152" s="10"/>
      <c r="P1152" s="10"/>
      <c r="Q1152" s="10"/>
      <c r="R1152" s="10"/>
      <c r="S1152" s="10"/>
    </row>
    <row r="1153" spans="1:19" s="1" customFormat="1">
      <c r="A1153" s="7"/>
      <c r="B1153" s="10">
        <v>1</v>
      </c>
      <c r="C1153" s="10" t="s">
        <v>7</v>
      </c>
      <c r="D1153" s="21">
        <f>MIN(F1153:S1153)</f>
        <v>116.02943904465471</v>
      </c>
      <c r="E1153" s="22">
        <f>MAX(F1153:S1153)</f>
        <v>174.84412868505939</v>
      </c>
      <c r="F1153" s="19"/>
      <c r="G1153" s="19"/>
      <c r="H1153" s="19"/>
      <c r="I1153" s="19"/>
      <c r="J1153" s="19"/>
      <c r="K1153" s="19"/>
      <c r="L1153" s="19"/>
      <c r="M1153" s="14">
        <f>LOG(N1150/M1150,2^(1/1200))</f>
        <v>117.51170482711083</v>
      </c>
      <c r="N1153" s="14">
        <f>LOG(O1150/N1150,2^(1/1200))</f>
        <v>150.18615758675051</v>
      </c>
      <c r="O1153" s="10"/>
      <c r="P1153" s="14">
        <f>LOG(Q1150/P1150,2^(1/1200))</f>
        <v>130.72124586379911</v>
      </c>
      <c r="Q1153" s="14">
        <f>LOG(R1150/Q1150,2^(1/1200))</f>
        <v>116.02943904465471</v>
      </c>
      <c r="R1153" s="14">
        <f>LOG(S1150/R1150,2^(1/1200))</f>
        <v>174.84412868505939</v>
      </c>
      <c r="S1153" s="10"/>
    </row>
    <row r="1154" spans="1:19" s="1" customFormat="1">
      <c r="A1154" s="7"/>
      <c r="B1154" s="10">
        <v>1</v>
      </c>
      <c r="C1154" s="10" t="s">
        <v>8</v>
      </c>
      <c r="D1154" s="22">
        <f>MIN(F1154:S1154)</f>
        <v>270.41053891421706</v>
      </c>
      <c r="E1154" s="21">
        <f>MAX(F1154:S1154)</f>
        <v>270.41053891421706</v>
      </c>
      <c r="F1154" s="19"/>
      <c r="G1154" s="19"/>
      <c r="H1154" s="19"/>
      <c r="I1154" s="19"/>
      <c r="J1154" s="19"/>
      <c r="K1154" s="19"/>
      <c r="L1154" s="19"/>
      <c r="M1154" s="14"/>
      <c r="N1154" s="14"/>
      <c r="O1154" s="14">
        <f>LOG(P1150/O1150,2^(1/1200))</f>
        <v>270.41053891421706</v>
      </c>
      <c r="P1154" s="14"/>
      <c r="Q1154" s="14"/>
      <c r="R1154" s="14"/>
      <c r="S1154" s="10"/>
    </row>
    <row r="1155" spans="1:19" s="1" customFormat="1">
      <c r="A1155" s="7"/>
      <c r="B1155" s="10"/>
      <c r="C1155" s="10"/>
      <c r="D1155" s="21"/>
      <c r="E1155" s="21"/>
      <c r="F1155" s="19"/>
      <c r="G1155" s="19"/>
      <c r="H1155" s="19"/>
      <c r="I1155" s="19"/>
      <c r="J1155" s="19"/>
      <c r="K1155" s="19"/>
      <c r="L1155" s="19"/>
      <c r="M1155" s="14"/>
      <c r="N1155" s="14"/>
      <c r="O1155" s="14"/>
      <c r="P1155" s="14"/>
      <c r="Q1155" s="14"/>
      <c r="R1155" s="14"/>
      <c r="S1155" s="10"/>
    </row>
    <row r="1156" spans="1:19" s="1" customFormat="1">
      <c r="A1156" s="7"/>
      <c r="B1156" s="10">
        <v>2</v>
      </c>
      <c r="C1156" s="10" t="s">
        <v>9</v>
      </c>
      <c r="D1156" s="21">
        <f>MIN(F1156:S1156)</f>
        <v>246.75068490845382</v>
      </c>
      <c r="E1156" s="22">
        <f>MAX(F1156:S1156)</f>
        <v>290.87356772971407</v>
      </c>
      <c r="F1156" s="19"/>
      <c r="G1156" s="19"/>
      <c r="H1156" s="19"/>
      <c r="I1156" s="19"/>
      <c r="J1156" s="19"/>
      <c r="K1156" s="19"/>
      <c r="L1156" s="19"/>
      <c r="M1156" s="14">
        <f>M1153+N1153</f>
        <v>267.69786241386134</v>
      </c>
      <c r="N1156" s="10"/>
      <c r="O1156" s="10"/>
      <c r="P1156" s="14">
        <f>P1153+Q1153</f>
        <v>246.75068490845382</v>
      </c>
      <c r="Q1156" s="14">
        <f>Q1153+R1153</f>
        <v>290.87356772971407</v>
      </c>
      <c r="R1156" s="14" t="s">
        <v>6</v>
      </c>
      <c r="S1156" s="10"/>
    </row>
    <row r="1157" spans="1:19" s="1" customFormat="1">
      <c r="A1157" s="7"/>
      <c r="B1157" s="10">
        <v>2</v>
      </c>
      <c r="C1157" s="10" t="s">
        <v>10</v>
      </c>
      <c r="D1157" s="22">
        <f>MIN(F1157:S1157)</f>
        <v>401.13178477801614</v>
      </c>
      <c r="E1157" s="21">
        <f>MAX(F1157:S1157)</f>
        <v>420.5966965009676</v>
      </c>
      <c r="F1157" s="19"/>
      <c r="G1157" s="19"/>
      <c r="H1157" s="19"/>
      <c r="I1157" s="19"/>
      <c r="J1157" s="19"/>
      <c r="K1157" s="19"/>
      <c r="L1157" s="19"/>
      <c r="M1157" s="10"/>
      <c r="N1157" s="14">
        <f>N1153+O1154</f>
        <v>420.5966965009676</v>
      </c>
      <c r="O1157" s="14">
        <f>O1154+P1153</f>
        <v>401.13178477801614</v>
      </c>
      <c r="P1157" s="10"/>
      <c r="Q1157" s="10"/>
      <c r="R1157" s="10"/>
      <c r="S1157" s="10"/>
    </row>
    <row r="1158" spans="1:19" s="1" customFormat="1">
      <c r="A1158" s="7"/>
      <c r="B1158" s="10"/>
      <c r="C1158" s="10"/>
      <c r="D1158" s="21"/>
      <c r="E1158" s="21"/>
      <c r="F1158" s="19"/>
      <c r="G1158" s="19"/>
      <c r="H1158" s="19"/>
      <c r="I1158" s="19"/>
      <c r="J1158" s="19"/>
      <c r="K1158" s="19"/>
      <c r="L1158" s="19"/>
      <c r="M1158" s="10"/>
      <c r="N1158" s="14"/>
      <c r="O1158" s="14"/>
      <c r="P1158" s="10"/>
      <c r="Q1158" s="10"/>
      <c r="R1158" s="10"/>
      <c r="S1158" s="10"/>
    </row>
    <row r="1159" spans="1:19" s="1" customFormat="1">
      <c r="A1159" s="7"/>
      <c r="B1159" s="10">
        <v>3</v>
      </c>
      <c r="C1159" s="10" t="s">
        <v>11</v>
      </c>
      <c r="D1159" s="21">
        <f>MIN(F1159:S1159)</f>
        <v>421.59481359351321</v>
      </c>
      <c r="E1159" s="22">
        <f>MAX(F1159:S1159)</f>
        <v>421.59481359351321</v>
      </c>
      <c r="F1159" s="19"/>
      <c r="G1159" s="19"/>
      <c r="H1159" s="19"/>
      <c r="I1159" s="19"/>
      <c r="J1159" s="19"/>
      <c r="K1159" s="19"/>
      <c r="L1159" s="19"/>
      <c r="M1159" s="10"/>
      <c r="N1159" s="10"/>
      <c r="O1159" s="10"/>
      <c r="P1159" s="14">
        <f>P1151+Q1151+R1151</f>
        <v>421.59481359351321</v>
      </c>
      <c r="Q1159" s="14"/>
      <c r="R1159" s="10"/>
      <c r="S1159" s="10"/>
    </row>
    <row r="1160" spans="1:19" s="1" customFormat="1">
      <c r="A1160" s="7"/>
      <c r="B1160" s="10">
        <v>3</v>
      </c>
      <c r="C1160" s="10" t="s">
        <v>12</v>
      </c>
      <c r="D1160" s="22">
        <f>MIN(F1160:S1160)</f>
        <v>517.16122382267088</v>
      </c>
      <c r="E1160" s="23">
        <f>MAX(F1160:S1160)</f>
        <v>551.31794236476674</v>
      </c>
      <c r="F1160" s="19"/>
      <c r="G1160" s="19"/>
      <c r="H1160" s="19"/>
      <c r="I1160" s="19"/>
      <c r="J1160" s="19"/>
      <c r="K1160" s="19"/>
      <c r="L1160" s="19"/>
      <c r="M1160" s="14">
        <f t="shared" ref="M1160:O1160" si="72">M1151+N1151+O1151</f>
        <v>538.10840132807834</v>
      </c>
      <c r="N1160" s="14">
        <f t="shared" si="72"/>
        <v>551.31794236476674</v>
      </c>
      <c r="O1160" s="14">
        <f t="shared" si="72"/>
        <v>517.16122382267088</v>
      </c>
      <c r="P1160" s="10"/>
      <c r="Q1160" s="10"/>
      <c r="R1160" s="10"/>
      <c r="S1160" s="10"/>
    </row>
    <row r="1161" spans="1:19" s="1" customFormat="1">
      <c r="A1161" s="7"/>
      <c r="B1161" s="10"/>
      <c r="C1161" s="10"/>
      <c r="D1161" s="21"/>
      <c r="E1161" s="21"/>
      <c r="F1161" s="19"/>
      <c r="G1161" s="19"/>
      <c r="H1161" s="19"/>
      <c r="I1161" s="19"/>
      <c r="J1161" s="19"/>
      <c r="K1161" s="19"/>
      <c r="L1161" s="19"/>
      <c r="M1161" s="14"/>
      <c r="N1161" s="14"/>
      <c r="O1161" s="14"/>
      <c r="P1161" s="10"/>
      <c r="Q1161" s="10"/>
      <c r="R1161" s="10"/>
      <c r="S1161" s="10"/>
    </row>
    <row r="1162" spans="1:19" s="1" customFormat="1">
      <c r="A1162" s="7"/>
      <c r="B1162" s="10">
        <v>4</v>
      </c>
      <c r="C1162" s="10" t="s">
        <v>13</v>
      </c>
      <c r="D1162" s="23">
        <f>MIN(F1162:S1162)</f>
        <v>667.34738140942147</v>
      </c>
      <c r="E1162" s="21">
        <f>MAX(F1162:S1162)</f>
        <v>692.00535250773032</v>
      </c>
      <c r="F1162" s="19"/>
      <c r="G1162" s="19"/>
      <c r="H1162" s="19"/>
      <c r="I1162" s="19"/>
      <c r="J1162" s="19"/>
      <c r="K1162" s="19"/>
      <c r="L1162" s="19"/>
      <c r="M1162" s="14">
        <f>SUM(M1151:P1151)</f>
        <v>668.82964719187748</v>
      </c>
      <c r="N1162" s="14">
        <f>SUM(N1151:Q1151)</f>
        <v>667.34738140942147</v>
      </c>
      <c r="O1162" s="14">
        <f>SUM(O1151:R1151)</f>
        <v>692.00535250773032</v>
      </c>
      <c r="P1162" s="10"/>
      <c r="Q1162" s="10"/>
      <c r="R1162" s="10"/>
      <c r="S1162" s="10"/>
    </row>
    <row r="1163" spans="1:19" s="1" customFormat="1">
      <c r="A1163" s="7"/>
      <c r="B1163" s="10">
        <v>4</v>
      </c>
      <c r="C1163" s="10" t="s">
        <v>14</v>
      </c>
      <c r="D1163" s="21" t="s">
        <v>28</v>
      </c>
      <c r="E1163" s="21" t="s">
        <v>28</v>
      </c>
      <c r="F1163" s="19"/>
      <c r="G1163" s="19"/>
      <c r="H1163" s="19"/>
      <c r="I1163" s="19"/>
      <c r="J1163" s="19"/>
      <c r="K1163" s="19"/>
      <c r="L1163" s="19"/>
      <c r="M1163" s="10"/>
      <c r="N1163" s="10"/>
      <c r="O1163" s="10"/>
      <c r="P1163" s="10"/>
      <c r="Q1163" s="10"/>
      <c r="R1163" s="10"/>
      <c r="S1163" s="10"/>
    </row>
    <row r="1164" spans="1:19" s="1" customFormat="1">
      <c r="A1164" s="7"/>
      <c r="B1164" s="10"/>
      <c r="C1164" s="10"/>
      <c r="D1164" s="20"/>
      <c r="E1164" s="20"/>
      <c r="F1164" s="19"/>
      <c r="G1164" s="19"/>
      <c r="H1164" s="19"/>
      <c r="I1164" s="19"/>
      <c r="J1164" s="19"/>
      <c r="K1164" s="19"/>
      <c r="L1164" s="19"/>
      <c r="M1164" s="10"/>
      <c r="N1164" s="10"/>
      <c r="O1164" s="10"/>
      <c r="P1164" s="10"/>
      <c r="Q1164" s="10"/>
      <c r="R1164" s="10"/>
      <c r="S1164" s="10"/>
    </row>
    <row r="1165" spans="1:19" s="1" customFormat="1">
      <c r="A1165" s="7"/>
      <c r="B1165" s="10">
        <v>5</v>
      </c>
      <c r="C1165" s="10" t="s">
        <v>15</v>
      </c>
      <c r="D1165" s="21">
        <f>MIN(F1165:S1165)</f>
        <v>784.85908623653222</v>
      </c>
      <c r="E1165" s="21">
        <f>MAX(F1165:S1165)</f>
        <v>842.19151009448092</v>
      </c>
      <c r="F1165" s="19"/>
      <c r="G1165" s="19"/>
      <c r="H1165" s="19"/>
      <c r="I1165" s="19"/>
      <c r="J1165" s="19"/>
      <c r="K1165" s="19"/>
      <c r="L1165" s="19"/>
      <c r="M1165" s="14">
        <f>SUM(M1151:Q1151)</f>
        <v>784.85908623653222</v>
      </c>
      <c r="N1165" s="14">
        <f>SUM(N1151:R1151)</f>
        <v>842.19151009448092</v>
      </c>
      <c r="O1165" s="10"/>
      <c r="P1165" s="10"/>
      <c r="Q1165" s="10"/>
      <c r="R1165" s="10"/>
      <c r="S1165" s="10"/>
    </row>
    <row r="1166" spans="1:19" s="1" customFormat="1">
      <c r="A1166" s="7"/>
      <c r="B1166" s="10">
        <v>5</v>
      </c>
      <c r="C1166" s="10" t="s">
        <v>16</v>
      </c>
      <c r="D1166" s="21" t="s">
        <v>28</v>
      </c>
      <c r="E1166" s="21" t="s">
        <v>28</v>
      </c>
      <c r="F1166" s="19"/>
      <c r="G1166" s="19"/>
      <c r="H1166" s="19"/>
      <c r="I1166" s="19"/>
      <c r="J1166" s="19"/>
      <c r="K1166" s="19"/>
      <c r="L1166" s="19"/>
      <c r="M1166" s="10"/>
      <c r="N1166" s="10"/>
      <c r="O1166" s="10"/>
      <c r="P1166" s="10"/>
      <c r="Q1166" s="10"/>
      <c r="R1166" s="10"/>
      <c r="S1166" s="10"/>
    </row>
    <row r="1167" spans="1:19" s="1" customFormat="1">
      <c r="A1167" s="7"/>
      <c r="B1167" s="10"/>
      <c r="C1167" s="10"/>
      <c r="D1167" s="20"/>
      <c r="E1167" s="20"/>
      <c r="F1167" s="19"/>
      <c r="G1167" s="19"/>
      <c r="H1167" s="19"/>
      <c r="I1167" s="19"/>
      <c r="J1167" s="19"/>
      <c r="K1167" s="19"/>
      <c r="L1167" s="19"/>
      <c r="M1167" s="10"/>
      <c r="N1167" s="10"/>
      <c r="O1167" s="10"/>
      <c r="P1167" s="10"/>
      <c r="Q1167" s="10"/>
      <c r="R1167" s="10"/>
      <c r="S1167" s="10"/>
    </row>
    <row r="1168" spans="1:19" s="1" customFormat="1">
      <c r="A1168" s="7"/>
      <c r="B1168" s="10">
        <v>6</v>
      </c>
      <c r="C1168" s="10" t="s">
        <v>17</v>
      </c>
      <c r="D1168" s="21">
        <f>MIN(F1168:S1168)</f>
        <v>959.70321492159155</v>
      </c>
      <c r="E1168" s="21">
        <f>MAX(F1168:S1168)</f>
        <v>959.70321492159155</v>
      </c>
      <c r="F1168" s="19"/>
      <c r="G1168" s="19"/>
      <c r="H1168" s="19"/>
      <c r="I1168" s="19"/>
      <c r="J1168" s="19"/>
      <c r="K1168" s="19"/>
      <c r="L1168" s="19"/>
      <c r="M1168" s="14">
        <f>SUM(M1151:R1151)</f>
        <v>959.70321492159155</v>
      </c>
      <c r="N1168" s="14" t="s">
        <v>6</v>
      </c>
      <c r="O1168" s="10"/>
      <c r="P1168" s="10"/>
      <c r="Q1168" s="10"/>
      <c r="R1168" s="10"/>
      <c r="S1168" s="10"/>
    </row>
    <row r="1169" spans="1:19" s="1" customFormat="1">
      <c r="A1169" s="7"/>
      <c r="B1169" s="10">
        <v>6</v>
      </c>
      <c r="C1169" s="10" t="s">
        <v>18</v>
      </c>
      <c r="D1169" s="21" t="s">
        <v>28</v>
      </c>
      <c r="E1169" s="21" t="s">
        <v>28</v>
      </c>
      <c r="F1169" s="19"/>
      <c r="G1169" s="19"/>
      <c r="H1169" s="19"/>
      <c r="I1169" s="19"/>
      <c r="J1169" s="19"/>
      <c r="K1169" s="19"/>
      <c r="L1169" s="19"/>
      <c r="M1169" s="10"/>
      <c r="N1169" s="10"/>
      <c r="O1169" s="10"/>
      <c r="P1169" s="10"/>
      <c r="Q1169" s="10"/>
      <c r="R1169" s="10"/>
      <c r="S1169" s="10"/>
    </row>
    <row r="1170" spans="1:19" s="1" customFormat="1">
      <c r="A1170" s="7"/>
      <c r="B1170" s="10"/>
      <c r="C1170" s="10"/>
      <c r="D1170" s="20"/>
      <c r="E1170" s="20"/>
      <c r="F1170" s="19"/>
      <c r="G1170" s="19"/>
      <c r="H1170" s="19"/>
      <c r="I1170" s="19"/>
      <c r="J1170" s="19"/>
      <c r="K1170" s="19"/>
      <c r="L1170" s="19"/>
      <c r="M1170" s="10"/>
      <c r="N1170" s="10"/>
      <c r="O1170" s="10"/>
      <c r="P1170" s="10"/>
      <c r="Q1170" s="10"/>
      <c r="R1170" s="10"/>
      <c r="S1170" s="10"/>
    </row>
    <row r="1171" spans="1:19" s="1" customFormat="1">
      <c r="A1171" s="7"/>
      <c r="B1171" s="10">
        <v>7</v>
      </c>
      <c r="C1171" s="10" t="s">
        <v>19</v>
      </c>
      <c r="D1171" s="21" t="s">
        <v>28</v>
      </c>
      <c r="E1171" s="21" t="s">
        <v>28</v>
      </c>
      <c r="F1171" s="19"/>
      <c r="G1171" s="19"/>
      <c r="H1171" s="19"/>
      <c r="I1171" s="19"/>
      <c r="J1171" s="19"/>
      <c r="K1171" s="19"/>
      <c r="L1171" s="19"/>
      <c r="M1171" s="14" t="s">
        <v>6</v>
      </c>
      <c r="N1171" s="14" t="s">
        <v>6</v>
      </c>
      <c r="O1171" s="10"/>
      <c r="P1171" s="10"/>
      <c r="Q1171" s="10"/>
      <c r="R1171" s="10"/>
      <c r="S1171" s="10"/>
    </row>
    <row r="1172" spans="1:19" s="1" customFormat="1">
      <c r="A1172" s="7"/>
      <c r="B1172" s="10"/>
      <c r="C1172" s="10"/>
      <c r="D1172" s="20"/>
      <c r="E1172" s="20"/>
      <c r="F1172" s="19"/>
      <c r="G1172" s="19"/>
      <c r="H1172" s="19"/>
      <c r="I1172" s="19"/>
      <c r="J1172" s="19"/>
      <c r="K1172" s="19"/>
      <c r="L1172" s="19"/>
      <c r="M1172" s="10"/>
      <c r="N1172" s="10"/>
      <c r="O1172" s="10"/>
      <c r="P1172" s="10"/>
      <c r="Q1172" s="10"/>
      <c r="R1172" s="10"/>
      <c r="S1172" s="10"/>
    </row>
    <row r="1173" spans="1:19" s="1" customFormat="1">
      <c r="A1173" s="7"/>
      <c r="B1173" s="10">
        <v>8</v>
      </c>
      <c r="C1173" s="10" t="s">
        <v>20</v>
      </c>
      <c r="D1173" s="21" t="s">
        <v>28</v>
      </c>
      <c r="E1173" s="21" t="s">
        <v>28</v>
      </c>
      <c r="F1173" s="19"/>
      <c r="G1173" s="19"/>
      <c r="H1173" s="19"/>
      <c r="I1173" s="19"/>
      <c r="J1173" s="19"/>
      <c r="K1173" s="19"/>
      <c r="L1173" s="19"/>
      <c r="M1173" s="14" t="s">
        <v>6</v>
      </c>
      <c r="N1173" s="14" t="s">
        <v>6</v>
      </c>
      <c r="O1173" s="10"/>
      <c r="P1173" s="10"/>
      <c r="Q1173" s="10"/>
      <c r="R1173" s="10"/>
      <c r="S1173" s="10"/>
    </row>
    <row r="1174" spans="1:19" s="1" customFormat="1">
      <c r="A1174" s="7"/>
      <c r="B1174" s="10">
        <v>8</v>
      </c>
      <c r="C1174" s="10" t="s">
        <v>21</v>
      </c>
      <c r="D1174" s="21" t="s">
        <v>28</v>
      </c>
      <c r="E1174" s="21" t="s">
        <v>28</v>
      </c>
      <c r="F1174" s="19"/>
      <c r="G1174" s="19"/>
      <c r="H1174" s="19"/>
      <c r="I1174" s="19"/>
      <c r="J1174" s="19"/>
      <c r="K1174" s="19"/>
      <c r="L1174" s="19"/>
      <c r="M1174" s="10"/>
      <c r="N1174" s="10"/>
      <c r="O1174" s="10"/>
      <c r="P1174" s="10"/>
      <c r="Q1174" s="10"/>
      <c r="R1174" s="10"/>
      <c r="S1174" s="10"/>
    </row>
    <row r="1175" spans="1:19" s="1" customFormat="1">
      <c r="A1175" s="7"/>
      <c r="B1175" s="10"/>
      <c r="C1175" s="10"/>
      <c r="D1175" s="20"/>
      <c r="E1175" s="20"/>
      <c r="F1175" s="19"/>
      <c r="G1175" s="19"/>
      <c r="H1175" s="19"/>
      <c r="I1175" s="19"/>
      <c r="J1175" s="19"/>
      <c r="K1175" s="19"/>
      <c r="L1175" s="19"/>
      <c r="M1175" s="10"/>
      <c r="N1175" s="10"/>
      <c r="O1175" s="10"/>
      <c r="P1175" s="10"/>
      <c r="Q1175" s="10"/>
      <c r="R1175" s="10"/>
      <c r="S1175" s="10"/>
    </row>
    <row r="1176" spans="1:19" s="1" customFormat="1">
      <c r="A1176" s="7"/>
      <c r="B1176" s="10">
        <v>9</v>
      </c>
      <c r="C1176" s="10" t="s">
        <v>22</v>
      </c>
      <c r="D1176" s="21" t="s">
        <v>28</v>
      </c>
      <c r="E1176" s="21" t="s">
        <v>28</v>
      </c>
      <c r="F1176" s="19"/>
      <c r="G1176" s="19"/>
      <c r="H1176" s="19"/>
      <c r="I1176" s="19"/>
      <c r="J1176" s="19"/>
      <c r="K1176" s="19"/>
      <c r="L1176" s="19"/>
      <c r="M1176" s="14" t="s">
        <v>6</v>
      </c>
      <c r="N1176" s="14" t="s">
        <v>6</v>
      </c>
      <c r="O1176" s="10"/>
      <c r="P1176" s="10"/>
      <c r="Q1176" s="10"/>
      <c r="R1176" s="10"/>
      <c r="S1176" s="10"/>
    </row>
    <row r="1177" spans="1:19" s="1" customFormat="1">
      <c r="A1177" s="7"/>
      <c r="B1177" s="10">
        <v>9</v>
      </c>
      <c r="C1177" s="10" t="s">
        <v>23</v>
      </c>
      <c r="D1177" s="21" t="s">
        <v>28</v>
      </c>
      <c r="E1177" s="21" t="s">
        <v>28</v>
      </c>
      <c r="F1177" s="19"/>
      <c r="G1177" s="19"/>
      <c r="H1177" s="19"/>
      <c r="I1177" s="19"/>
      <c r="J1177" s="19"/>
      <c r="K1177" s="19"/>
      <c r="L1177" s="19"/>
      <c r="M1177" s="10"/>
      <c r="N1177" s="10"/>
      <c r="O1177" s="10"/>
      <c r="P1177" s="10"/>
      <c r="Q1177" s="10"/>
      <c r="R1177" s="10"/>
      <c r="S1177" s="10"/>
    </row>
    <row r="1178" spans="1:19" s="1" customFormat="1">
      <c r="A1178" s="7"/>
      <c r="B1178" s="10"/>
      <c r="C1178" s="10"/>
      <c r="D1178" s="20"/>
      <c r="E1178" s="20"/>
      <c r="F1178" s="19"/>
      <c r="G1178" s="19"/>
      <c r="H1178" s="19"/>
      <c r="I1178" s="19"/>
      <c r="J1178" s="19"/>
      <c r="K1178" s="19"/>
      <c r="L1178" s="19"/>
      <c r="M1178" s="10"/>
      <c r="N1178" s="10"/>
      <c r="O1178" s="10"/>
      <c r="P1178" s="10"/>
      <c r="Q1178" s="10"/>
      <c r="R1178" s="10"/>
      <c r="S1178" s="10"/>
    </row>
    <row r="1179" spans="1:19" s="1" customFormat="1">
      <c r="A1179" s="7"/>
      <c r="B1179" s="10">
        <v>10</v>
      </c>
      <c r="C1179" s="10" t="s">
        <v>24</v>
      </c>
      <c r="D1179" s="21" t="s">
        <v>28</v>
      </c>
      <c r="E1179" s="21" t="s">
        <v>28</v>
      </c>
      <c r="F1179" s="19"/>
      <c r="G1179" s="19"/>
      <c r="H1179" s="19"/>
      <c r="I1179" s="19"/>
      <c r="J1179" s="19"/>
      <c r="K1179" s="19"/>
      <c r="L1179" s="19"/>
      <c r="M1179" s="14" t="s">
        <v>6</v>
      </c>
      <c r="N1179" s="14" t="s">
        <v>6</v>
      </c>
      <c r="O1179" s="10"/>
      <c r="P1179" s="10"/>
      <c r="Q1179" s="10"/>
      <c r="R1179" s="10"/>
      <c r="S1179" s="10"/>
    </row>
    <row r="1180" spans="1:19" s="1" customFormat="1">
      <c r="A1180" s="7"/>
      <c r="B1180" s="10">
        <v>10</v>
      </c>
      <c r="C1180" s="10" t="s">
        <v>25</v>
      </c>
      <c r="D1180" s="21" t="s">
        <v>28</v>
      </c>
      <c r="E1180" s="21" t="s">
        <v>28</v>
      </c>
      <c r="F1180" s="19"/>
      <c r="G1180" s="19"/>
      <c r="H1180" s="19"/>
      <c r="I1180" s="19"/>
      <c r="J1180" s="19"/>
      <c r="K1180" s="19"/>
      <c r="L1180" s="19"/>
      <c r="M1180" s="10"/>
      <c r="N1180" s="10"/>
      <c r="O1180" s="10"/>
      <c r="P1180" s="10"/>
      <c r="Q1180" s="10"/>
      <c r="R1180" s="10"/>
      <c r="S1180" s="10"/>
    </row>
    <row r="1181" spans="1:19" s="1" customFormat="1">
      <c r="A1181" s="7"/>
      <c r="B1181" s="10"/>
      <c r="C1181" s="10"/>
      <c r="D1181" s="20"/>
      <c r="E1181" s="20"/>
      <c r="F1181" s="19"/>
      <c r="G1181" s="19"/>
      <c r="H1181" s="19"/>
      <c r="I1181" s="19"/>
      <c r="J1181" s="19"/>
      <c r="K1181" s="19"/>
      <c r="L1181" s="19"/>
      <c r="M1181" s="10"/>
      <c r="N1181" s="10"/>
      <c r="O1181" s="10"/>
      <c r="P1181" s="10"/>
      <c r="Q1181" s="10"/>
      <c r="R1181" s="10"/>
      <c r="S1181" s="10"/>
    </row>
    <row r="1182" spans="1:19" s="1" customFormat="1">
      <c r="A1182" s="7"/>
      <c r="B1182" s="10">
        <v>11</v>
      </c>
      <c r="C1182" s="10" t="s">
        <v>26</v>
      </c>
      <c r="D1182" s="21" t="s">
        <v>28</v>
      </c>
      <c r="E1182" s="21" t="s">
        <v>28</v>
      </c>
      <c r="F1182" s="19"/>
      <c r="G1182" s="19"/>
      <c r="H1182" s="19"/>
      <c r="I1182" s="19"/>
      <c r="J1182" s="19"/>
      <c r="K1182" s="19"/>
      <c r="L1182" s="19"/>
      <c r="M1182" s="14" t="s">
        <v>6</v>
      </c>
      <c r="N1182" s="14" t="s">
        <v>6</v>
      </c>
      <c r="O1182" s="10"/>
      <c r="P1182" s="10"/>
      <c r="Q1182" s="10"/>
      <c r="R1182" s="10"/>
      <c r="S1182" s="10"/>
    </row>
    <row r="1183" spans="1:19" s="1" customFormat="1">
      <c r="A1183" s="7"/>
      <c r="B1183" s="10">
        <v>11</v>
      </c>
      <c r="C1183" s="10" t="s">
        <v>27</v>
      </c>
      <c r="D1183" s="20" t="s">
        <v>28</v>
      </c>
      <c r="E1183" s="20" t="s">
        <v>28</v>
      </c>
      <c r="F1183" s="19"/>
      <c r="G1183" s="19"/>
      <c r="H1183" s="19"/>
      <c r="I1183" s="19"/>
      <c r="J1183" s="19"/>
      <c r="K1183" s="19"/>
      <c r="L1183" s="19"/>
      <c r="M1183" s="10"/>
      <c r="N1183" s="10"/>
      <c r="O1183" s="10"/>
      <c r="P1183" s="10"/>
      <c r="Q1183" s="10"/>
      <c r="R1183" s="10"/>
      <c r="S1183" s="10"/>
    </row>
    <row r="1184" spans="1:19" s="1" customFormat="1">
      <c r="A1184" s="7"/>
      <c r="B1184" s="10"/>
      <c r="C1184" s="10"/>
      <c r="D1184" s="20"/>
      <c r="E1184" s="20"/>
      <c r="F1184" s="19"/>
      <c r="G1184" s="19"/>
      <c r="H1184" s="19"/>
      <c r="I1184" s="19"/>
      <c r="J1184" s="19"/>
      <c r="K1184" s="19"/>
      <c r="L1184" s="19"/>
      <c r="M1184" s="10"/>
      <c r="N1184" s="10"/>
      <c r="O1184" s="10"/>
      <c r="P1184" s="10"/>
      <c r="Q1184" s="10"/>
      <c r="R1184" s="10"/>
      <c r="S1184" s="10"/>
    </row>
    <row r="1185" spans="1:19" s="1" customFormat="1">
      <c r="A1185" s="7"/>
      <c r="B1185" s="10">
        <v>12</v>
      </c>
      <c r="C1185" s="10" t="s">
        <v>29</v>
      </c>
      <c r="D1185" s="21" t="s">
        <v>28</v>
      </c>
      <c r="E1185" s="21" t="s">
        <v>28</v>
      </c>
      <c r="F1185" s="19"/>
      <c r="G1185" s="19"/>
      <c r="H1185" s="19"/>
      <c r="I1185" s="19"/>
      <c r="J1185" s="19"/>
      <c r="K1185" s="19"/>
      <c r="L1185" s="19"/>
      <c r="M1185" s="14" t="s">
        <v>6</v>
      </c>
      <c r="N1185" s="14" t="s">
        <v>6</v>
      </c>
      <c r="O1185" s="10"/>
      <c r="P1185" s="10"/>
      <c r="Q1185" s="10"/>
      <c r="R1185" s="10"/>
      <c r="S1185" s="10"/>
    </row>
    <row r="1186" spans="1:19" s="1" customFormat="1">
      <c r="A1186" s="7"/>
      <c r="B1186" s="10">
        <v>12</v>
      </c>
      <c r="C1186" s="10" t="s">
        <v>30</v>
      </c>
      <c r="D1186" s="20" t="s">
        <v>28</v>
      </c>
      <c r="E1186" s="20" t="s">
        <v>28</v>
      </c>
      <c r="F1186" s="19"/>
      <c r="G1186" s="19"/>
      <c r="H1186" s="19"/>
      <c r="I1186" s="19"/>
      <c r="J1186" s="19"/>
      <c r="K1186" s="19"/>
      <c r="L1186" s="19"/>
      <c r="M1186" s="10"/>
      <c r="N1186" s="10"/>
      <c r="O1186" s="10"/>
      <c r="P1186" s="10"/>
      <c r="Q1186" s="10"/>
      <c r="R1186" s="10"/>
      <c r="S1186" s="10"/>
    </row>
    <row r="1187" spans="1:19" s="1" customFormat="1">
      <c r="A1187" s="7"/>
      <c r="B1187" s="10"/>
      <c r="C1187" s="10"/>
      <c r="D1187" s="20"/>
      <c r="E1187" s="20"/>
      <c r="F1187" s="19"/>
      <c r="G1187" s="19"/>
      <c r="H1187" s="19"/>
      <c r="I1187" s="19"/>
      <c r="J1187" s="19"/>
      <c r="K1187" s="19"/>
      <c r="L1187" s="19"/>
      <c r="M1187" s="10"/>
      <c r="N1187" s="10"/>
      <c r="O1187" s="10"/>
      <c r="P1187" s="10"/>
      <c r="Q1187" s="10"/>
      <c r="R1187" s="10"/>
      <c r="S1187" s="10"/>
    </row>
    <row r="1188" spans="1:19" s="1" customFormat="1">
      <c r="A1188" s="7"/>
      <c r="B1188" s="10">
        <v>13</v>
      </c>
      <c r="C1188" s="10" t="s">
        <v>31</v>
      </c>
      <c r="D1188" s="21" t="s">
        <v>28</v>
      </c>
      <c r="E1188" s="21" t="s">
        <v>28</v>
      </c>
      <c r="F1188" s="19"/>
      <c r="G1188" s="19"/>
      <c r="H1188" s="19"/>
      <c r="I1188" s="19"/>
      <c r="J1188" s="19"/>
      <c r="K1188" s="19"/>
      <c r="L1188" s="19"/>
      <c r="M1188" s="14" t="s">
        <v>6</v>
      </c>
      <c r="N1188" s="14" t="s">
        <v>6</v>
      </c>
      <c r="O1188" s="10"/>
      <c r="P1188" s="10"/>
      <c r="Q1188" s="10"/>
      <c r="R1188" s="10"/>
      <c r="S1188" s="10"/>
    </row>
    <row r="1189" spans="1:19" s="1" customFormat="1">
      <c r="A1189" s="7"/>
      <c r="B1189" s="10">
        <v>13</v>
      </c>
      <c r="C1189" s="10" t="s">
        <v>32</v>
      </c>
      <c r="D1189" s="20" t="s">
        <v>28</v>
      </c>
      <c r="E1189" s="20" t="s">
        <v>28</v>
      </c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</row>
    <row r="1190" spans="1:19" s="1" customFormat="1">
      <c r="A1190" s="7"/>
      <c r="B1190" s="10"/>
      <c r="C1190" s="10"/>
      <c r="D1190" s="20"/>
      <c r="E1190" s="2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</row>
    <row r="1191" spans="1:19" s="1" customFormat="1">
      <c r="A1191" s="8" t="s">
        <v>0</v>
      </c>
      <c r="B1191" s="16"/>
      <c r="C1191" s="16">
        <v>18</v>
      </c>
      <c r="D1191" s="3" t="s">
        <v>1</v>
      </c>
      <c r="E1191" s="3"/>
      <c r="F1191" s="18"/>
      <c r="G1191" s="18"/>
      <c r="H1191" s="18"/>
      <c r="I1191" s="18"/>
      <c r="J1191" s="18"/>
      <c r="K1191" s="18"/>
      <c r="L1191" s="18"/>
      <c r="M1191" s="12">
        <v>599</v>
      </c>
      <c r="N1191" s="12">
        <v>640</v>
      </c>
      <c r="O1191" s="12">
        <v>700</v>
      </c>
      <c r="P1191" s="12">
        <v>817</v>
      </c>
      <c r="Q1191" s="12">
        <v>886</v>
      </c>
      <c r="R1191" s="12">
        <v>947</v>
      </c>
      <c r="S1191" s="12">
        <v>1041</v>
      </c>
    </row>
    <row r="1192" spans="1:19" s="1" customFormat="1">
      <c r="A1192" s="9"/>
      <c r="B1192" s="17"/>
      <c r="C1192" s="17"/>
      <c r="D1192" s="24"/>
      <c r="E1192" s="24"/>
      <c r="F1192" s="19"/>
      <c r="G1192" s="19"/>
      <c r="H1192" s="19"/>
      <c r="I1192" s="19"/>
      <c r="J1192" s="19"/>
      <c r="K1192" s="19"/>
      <c r="L1192" s="19"/>
      <c r="M1192" s="14">
        <f>M1194</f>
        <v>114.61908251829401</v>
      </c>
      <c r="N1192" s="14">
        <f>N1194</f>
        <v>155.13962033396257</v>
      </c>
      <c r="O1192" s="14">
        <f>O1195</f>
        <v>267.57738757603022</v>
      </c>
      <c r="P1192" s="14">
        <f>P1194</f>
        <v>140.36474449120433</v>
      </c>
      <c r="Q1192" s="14">
        <f>Q1194</f>
        <v>115.26927229604206</v>
      </c>
      <c r="R1192" s="14">
        <f>R1194</f>
        <v>163.84048539724165</v>
      </c>
      <c r="S1192" s="10"/>
    </row>
    <row r="1193" spans="1:19" s="1" customFormat="1">
      <c r="A1193" s="8"/>
      <c r="B1193" s="16" t="s">
        <v>2</v>
      </c>
      <c r="C1193" s="16" t="s">
        <v>3</v>
      </c>
      <c r="D1193" s="5" t="s">
        <v>4</v>
      </c>
      <c r="E1193" s="5" t="s">
        <v>5</v>
      </c>
      <c r="F1193" s="19"/>
      <c r="G1193" s="19"/>
      <c r="H1193" s="19"/>
      <c r="I1193" s="19"/>
      <c r="J1193" s="19"/>
      <c r="K1193" s="19"/>
      <c r="L1193" s="19"/>
      <c r="M1193" s="10"/>
      <c r="N1193" s="10"/>
      <c r="O1193" s="10"/>
      <c r="P1193" s="10"/>
      <c r="Q1193" s="10"/>
      <c r="R1193" s="10"/>
      <c r="S1193" s="10"/>
    </row>
    <row r="1194" spans="1:19" s="1" customFormat="1">
      <c r="A1194" s="7"/>
      <c r="B1194" s="10">
        <v>1</v>
      </c>
      <c r="C1194" s="10" t="s">
        <v>7</v>
      </c>
      <c r="D1194" s="21">
        <f>MIN(F1194:S1194)</f>
        <v>114.61908251829401</v>
      </c>
      <c r="E1194" s="22">
        <f>MAX(F1194:S1194)</f>
        <v>163.84048539724165</v>
      </c>
      <c r="F1194" s="19"/>
      <c r="G1194" s="19"/>
      <c r="H1194" s="19"/>
      <c r="I1194" s="19"/>
      <c r="J1194" s="19"/>
      <c r="K1194" s="19"/>
      <c r="L1194" s="19"/>
      <c r="M1194" s="14">
        <f>LOG(N1191/M1191,2^(1/1200))</f>
        <v>114.61908251829401</v>
      </c>
      <c r="N1194" s="14">
        <f>LOG(O1191/N1191,2^(1/1200))</f>
        <v>155.13962033396257</v>
      </c>
      <c r="O1194" s="10"/>
      <c r="P1194" s="14">
        <f>LOG(Q1191/P1191,2^(1/1200))</f>
        <v>140.36474449120433</v>
      </c>
      <c r="Q1194" s="14">
        <f>LOG(R1191/Q1191,2^(1/1200))</f>
        <v>115.26927229604206</v>
      </c>
      <c r="R1194" s="14">
        <f>LOG(S1191/R1191,2^(1/1200))</f>
        <v>163.84048539724165</v>
      </c>
      <c r="S1194" s="10"/>
    </row>
    <row r="1195" spans="1:19" s="1" customFormat="1">
      <c r="A1195" s="7"/>
      <c r="B1195" s="10">
        <v>1</v>
      </c>
      <c r="C1195" s="10" t="s">
        <v>8</v>
      </c>
      <c r="D1195" s="22">
        <f>MIN(F1195:S1195)</f>
        <v>267.57738757603022</v>
      </c>
      <c r="E1195" s="21">
        <f>MAX(F1195:S1195)</f>
        <v>267.57738757603022</v>
      </c>
      <c r="F1195" s="19"/>
      <c r="G1195" s="19"/>
      <c r="H1195" s="19"/>
      <c r="I1195" s="19"/>
      <c r="J1195" s="19"/>
      <c r="K1195" s="19"/>
      <c r="L1195" s="19"/>
      <c r="M1195" s="14"/>
      <c r="N1195" s="14"/>
      <c r="O1195" s="14">
        <f>LOG(P1191/O1191,2^(1/1200))</f>
        <v>267.57738757603022</v>
      </c>
      <c r="P1195" s="14"/>
      <c r="Q1195" s="14"/>
      <c r="R1195" s="14"/>
      <c r="S1195" s="10"/>
    </row>
    <row r="1196" spans="1:19" s="1" customFormat="1">
      <c r="A1196" s="7"/>
      <c r="B1196" s="10"/>
      <c r="C1196" s="10"/>
      <c r="D1196" s="21"/>
      <c r="E1196" s="21"/>
      <c r="F1196" s="19"/>
      <c r="G1196" s="19"/>
      <c r="H1196" s="19"/>
      <c r="I1196" s="19"/>
      <c r="J1196" s="19"/>
      <c r="K1196" s="19"/>
      <c r="L1196" s="19"/>
      <c r="M1196" s="14"/>
      <c r="N1196" s="14"/>
      <c r="O1196" s="14"/>
      <c r="P1196" s="14"/>
      <c r="Q1196" s="14"/>
      <c r="R1196" s="14"/>
      <c r="S1196" s="10"/>
    </row>
    <row r="1197" spans="1:19" s="1" customFormat="1">
      <c r="A1197" s="7"/>
      <c r="B1197" s="10">
        <v>2</v>
      </c>
      <c r="C1197" s="10" t="s">
        <v>9</v>
      </c>
      <c r="D1197" s="21">
        <f>MIN(F1197:S1197)</f>
        <v>255.6340167872464</v>
      </c>
      <c r="E1197" s="22">
        <f>MAX(F1197:S1197)</f>
        <v>279.10975769328371</v>
      </c>
      <c r="F1197" s="19"/>
      <c r="G1197" s="19"/>
      <c r="H1197" s="19"/>
      <c r="I1197" s="19"/>
      <c r="J1197" s="19"/>
      <c r="K1197" s="19"/>
      <c r="L1197" s="19"/>
      <c r="M1197" s="14">
        <f>M1194+N1194</f>
        <v>269.75870285225659</v>
      </c>
      <c r="N1197" s="10"/>
      <c r="O1197" s="10"/>
      <c r="P1197" s="14">
        <f>P1194+Q1194</f>
        <v>255.6340167872464</v>
      </c>
      <c r="Q1197" s="14">
        <f>Q1194+R1194</f>
        <v>279.10975769328371</v>
      </c>
      <c r="R1197" s="14" t="s">
        <v>6</v>
      </c>
      <c r="S1197" s="10"/>
    </row>
    <row r="1198" spans="1:19" s="1" customFormat="1">
      <c r="A1198" s="7"/>
      <c r="B1198" s="10">
        <v>2</v>
      </c>
      <c r="C1198" s="10" t="s">
        <v>10</v>
      </c>
      <c r="D1198" s="22">
        <f>MIN(F1198:S1198)</f>
        <v>407.94213206723452</v>
      </c>
      <c r="E1198" s="21">
        <f>MAX(F1198:S1198)</f>
        <v>422.71700790999279</v>
      </c>
      <c r="F1198" s="19"/>
      <c r="G1198" s="19"/>
      <c r="H1198" s="19"/>
      <c r="I1198" s="19"/>
      <c r="J1198" s="19"/>
      <c r="K1198" s="19"/>
      <c r="L1198" s="19"/>
      <c r="M1198" s="10"/>
      <c r="N1198" s="14">
        <f>N1194+O1195</f>
        <v>422.71700790999279</v>
      </c>
      <c r="O1198" s="14">
        <f>O1195+P1194</f>
        <v>407.94213206723452</v>
      </c>
      <c r="P1198" s="10"/>
      <c r="Q1198" s="10"/>
      <c r="R1198" s="10"/>
      <c r="S1198" s="10"/>
    </row>
    <row r="1199" spans="1:19" s="1" customFormat="1">
      <c r="A1199" s="7"/>
      <c r="B1199" s="10"/>
      <c r="C1199" s="10"/>
      <c r="D1199" s="21"/>
      <c r="E1199" s="21"/>
      <c r="F1199" s="19"/>
      <c r="G1199" s="19"/>
      <c r="H1199" s="19"/>
      <c r="I1199" s="19"/>
      <c r="J1199" s="19"/>
      <c r="K1199" s="19"/>
      <c r="L1199" s="19"/>
      <c r="M1199" s="10"/>
      <c r="N1199" s="14"/>
      <c r="O1199" s="14"/>
      <c r="P1199" s="10"/>
      <c r="Q1199" s="10"/>
      <c r="R1199" s="10"/>
      <c r="S1199" s="10"/>
    </row>
    <row r="1200" spans="1:19" s="1" customFormat="1">
      <c r="A1200" s="7"/>
      <c r="B1200" s="10">
        <v>3</v>
      </c>
      <c r="C1200" s="10" t="s">
        <v>11</v>
      </c>
      <c r="D1200" s="21">
        <f>MIN(F1200:S1200)</f>
        <v>419.47450218448807</v>
      </c>
      <c r="E1200" s="22">
        <f>MAX(F1200:S1200)</f>
        <v>419.47450218448807</v>
      </c>
      <c r="F1200" s="19"/>
      <c r="G1200" s="19"/>
      <c r="H1200" s="19"/>
      <c r="I1200" s="19"/>
      <c r="J1200" s="19"/>
      <c r="K1200" s="19"/>
      <c r="L1200" s="19"/>
      <c r="M1200" s="10"/>
      <c r="N1200" s="10"/>
      <c r="O1200" s="10"/>
      <c r="P1200" s="14">
        <f>P1192+Q1192+R1192</f>
        <v>419.47450218448807</v>
      </c>
      <c r="Q1200" s="14"/>
      <c r="R1200" s="10"/>
      <c r="S1200" s="10"/>
    </row>
    <row r="1201" spans="1:19" s="1" customFormat="1">
      <c r="A1201" s="7"/>
      <c r="B1201" s="10">
        <v>3</v>
      </c>
      <c r="C1201" s="10" t="s">
        <v>12</v>
      </c>
      <c r="D1201" s="22">
        <f>MIN(F1201:S1201)</f>
        <v>523.21140436327664</v>
      </c>
      <c r="E1201" s="23">
        <f>MAX(F1201:S1201)</f>
        <v>563.08175240119715</v>
      </c>
      <c r="F1201" s="19"/>
      <c r="G1201" s="19"/>
      <c r="H1201" s="19"/>
      <c r="I1201" s="19"/>
      <c r="J1201" s="19"/>
      <c r="K1201" s="19"/>
      <c r="L1201" s="19"/>
      <c r="M1201" s="14">
        <f t="shared" ref="M1201:O1201" si="73">M1192+N1192+O1192</f>
        <v>537.33609042828675</v>
      </c>
      <c r="N1201" s="14">
        <f t="shared" si="73"/>
        <v>563.08175240119715</v>
      </c>
      <c r="O1201" s="14">
        <f t="shared" si="73"/>
        <v>523.21140436327664</v>
      </c>
      <c r="P1201" s="10"/>
      <c r="Q1201" s="10"/>
      <c r="R1201" s="10"/>
      <c r="S1201" s="10"/>
    </row>
    <row r="1202" spans="1:19" s="1" customFormat="1">
      <c r="A1202" s="7"/>
      <c r="B1202" s="10"/>
      <c r="C1202" s="10"/>
      <c r="D1202" s="21"/>
      <c r="E1202" s="21"/>
      <c r="F1202" s="19"/>
      <c r="G1202" s="19"/>
      <c r="H1202" s="19"/>
      <c r="I1202" s="19"/>
      <c r="J1202" s="19"/>
      <c r="K1202" s="19"/>
      <c r="L1202" s="19"/>
      <c r="M1202" s="14"/>
      <c r="N1202" s="14"/>
      <c r="O1202" s="14"/>
      <c r="P1202" s="10"/>
      <c r="Q1202" s="10"/>
      <c r="R1202" s="10"/>
      <c r="S1202" s="10"/>
    </row>
    <row r="1203" spans="1:19" s="1" customFormat="1">
      <c r="A1203" s="7"/>
      <c r="B1203" s="10">
        <v>4</v>
      </c>
      <c r="C1203" s="10" t="s">
        <v>13</v>
      </c>
      <c r="D1203" s="23">
        <f>MIN(F1203:S1203)</f>
        <v>677.70083491949106</v>
      </c>
      <c r="E1203" s="21">
        <f>MAX(F1203:S1203)</f>
        <v>687.05188976051829</v>
      </c>
      <c r="F1203" s="19"/>
      <c r="G1203" s="19"/>
      <c r="H1203" s="19"/>
      <c r="I1203" s="19"/>
      <c r="J1203" s="19"/>
      <c r="K1203" s="19"/>
      <c r="L1203" s="19"/>
      <c r="M1203" s="14">
        <f>SUM(M1192:P1192)</f>
        <v>677.70083491949106</v>
      </c>
      <c r="N1203" s="14">
        <f>SUM(N1192:Q1192)</f>
        <v>678.35102469723915</v>
      </c>
      <c r="O1203" s="14">
        <f>SUM(O1192:R1192)</f>
        <v>687.05188976051829</v>
      </c>
      <c r="P1203" s="10"/>
      <c r="Q1203" s="10"/>
      <c r="R1203" s="10"/>
      <c r="S1203" s="10"/>
    </row>
    <row r="1204" spans="1:19" s="1" customFormat="1">
      <c r="A1204" s="7"/>
      <c r="B1204" s="10">
        <v>4</v>
      </c>
      <c r="C1204" s="10" t="s">
        <v>14</v>
      </c>
      <c r="D1204" s="21" t="s">
        <v>28</v>
      </c>
      <c r="E1204" s="21" t="s">
        <v>28</v>
      </c>
      <c r="F1204" s="19"/>
      <c r="G1204" s="19"/>
      <c r="H1204" s="19"/>
      <c r="I1204" s="19"/>
      <c r="J1204" s="19"/>
      <c r="K1204" s="19"/>
      <c r="L1204" s="19"/>
      <c r="M1204" s="10"/>
      <c r="N1204" s="10"/>
      <c r="O1204" s="10"/>
      <c r="P1204" s="10"/>
      <c r="Q1204" s="10"/>
      <c r="R1204" s="10"/>
      <c r="S1204" s="10"/>
    </row>
    <row r="1205" spans="1:19" s="1" customFormat="1">
      <c r="A1205" s="7"/>
      <c r="B1205" s="10"/>
      <c r="C1205" s="10"/>
      <c r="D1205" s="20"/>
      <c r="E1205" s="20"/>
      <c r="F1205" s="19"/>
      <c r="G1205" s="19"/>
      <c r="H1205" s="19"/>
      <c r="I1205" s="19"/>
      <c r="J1205" s="19"/>
      <c r="K1205" s="19"/>
      <c r="L1205" s="19"/>
      <c r="M1205" s="10"/>
      <c r="N1205" s="10"/>
      <c r="O1205" s="10"/>
      <c r="P1205" s="10"/>
      <c r="Q1205" s="10"/>
      <c r="R1205" s="10"/>
      <c r="S1205" s="10"/>
    </row>
    <row r="1206" spans="1:19" s="1" customFormat="1">
      <c r="A1206" s="7"/>
      <c r="B1206" s="10">
        <v>5</v>
      </c>
      <c r="C1206" s="10" t="s">
        <v>15</v>
      </c>
      <c r="D1206" s="21">
        <f>MIN(F1206:S1206)</f>
        <v>792.97010721553306</v>
      </c>
      <c r="E1206" s="21">
        <f>MAX(F1206:S1206)</f>
        <v>842.1915100944808</v>
      </c>
      <c r="F1206" s="19"/>
      <c r="G1206" s="19"/>
      <c r="H1206" s="19"/>
      <c r="I1206" s="19"/>
      <c r="J1206" s="19"/>
      <c r="K1206" s="19"/>
      <c r="L1206" s="19"/>
      <c r="M1206" s="14">
        <f>SUM(M1192:Q1192)</f>
        <v>792.97010721553306</v>
      </c>
      <c r="N1206" s="14">
        <f>SUM(N1192:R1192)</f>
        <v>842.1915100944808</v>
      </c>
      <c r="O1206" s="10"/>
      <c r="P1206" s="10"/>
      <c r="Q1206" s="10"/>
      <c r="R1206" s="10"/>
      <c r="S1206" s="10"/>
    </row>
    <row r="1207" spans="1:19" s="1" customFormat="1">
      <c r="A1207" s="7"/>
      <c r="B1207" s="10">
        <v>5</v>
      </c>
      <c r="C1207" s="10" t="s">
        <v>16</v>
      </c>
      <c r="D1207" s="21" t="s">
        <v>28</v>
      </c>
      <c r="E1207" s="21" t="s">
        <v>28</v>
      </c>
      <c r="F1207" s="19"/>
      <c r="G1207" s="19"/>
      <c r="H1207" s="19"/>
      <c r="I1207" s="19"/>
      <c r="J1207" s="19"/>
      <c r="K1207" s="19"/>
      <c r="L1207" s="19"/>
      <c r="M1207" s="10"/>
      <c r="N1207" s="10"/>
      <c r="O1207" s="10"/>
      <c r="P1207" s="10"/>
      <c r="Q1207" s="10"/>
      <c r="R1207" s="10"/>
      <c r="S1207" s="10"/>
    </row>
    <row r="1208" spans="1:19" s="1" customFormat="1">
      <c r="A1208" s="7"/>
      <c r="B1208" s="10"/>
      <c r="C1208" s="10"/>
      <c r="D1208" s="20"/>
      <c r="E1208" s="20"/>
      <c r="F1208" s="19"/>
      <c r="G1208" s="19"/>
      <c r="H1208" s="19"/>
      <c r="I1208" s="19"/>
      <c r="J1208" s="19"/>
      <c r="K1208" s="19"/>
      <c r="L1208" s="19"/>
      <c r="M1208" s="10"/>
      <c r="N1208" s="10"/>
      <c r="O1208" s="10"/>
      <c r="P1208" s="10"/>
      <c r="Q1208" s="10"/>
      <c r="R1208" s="10"/>
      <c r="S1208" s="10"/>
    </row>
    <row r="1209" spans="1:19" s="1" customFormat="1">
      <c r="A1209" s="7"/>
      <c r="B1209" s="10">
        <v>6</v>
      </c>
      <c r="C1209" s="10" t="s">
        <v>17</v>
      </c>
      <c r="D1209" s="21">
        <f>MIN(F1209:S1209)</f>
        <v>956.81059261277471</v>
      </c>
      <c r="E1209" s="21">
        <f>MAX(F1209:S1209)</f>
        <v>956.81059261277471</v>
      </c>
      <c r="F1209" s="19"/>
      <c r="G1209" s="19"/>
      <c r="H1209" s="19"/>
      <c r="I1209" s="19"/>
      <c r="J1209" s="19"/>
      <c r="K1209" s="19"/>
      <c r="L1209" s="19"/>
      <c r="M1209" s="14">
        <f>SUM(M1192:R1192)</f>
        <v>956.81059261277471</v>
      </c>
      <c r="N1209" s="14" t="s">
        <v>6</v>
      </c>
      <c r="O1209" s="10"/>
      <c r="P1209" s="10"/>
      <c r="Q1209" s="10"/>
      <c r="R1209" s="10"/>
      <c r="S1209" s="10"/>
    </row>
    <row r="1210" spans="1:19" s="1" customFormat="1">
      <c r="A1210" s="7"/>
      <c r="B1210" s="10">
        <v>6</v>
      </c>
      <c r="C1210" s="10" t="s">
        <v>18</v>
      </c>
      <c r="D1210" s="21" t="s">
        <v>28</v>
      </c>
      <c r="E1210" s="21" t="s">
        <v>28</v>
      </c>
      <c r="F1210" s="19"/>
      <c r="G1210" s="19"/>
      <c r="H1210" s="19"/>
      <c r="I1210" s="19"/>
      <c r="J1210" s="19"/>
      <c r="K1210" s="19"/>
      <c r="L1210" s="19"/>
      <c r="M1210" s="10"/>
      <c r="N1210" s="10"/>
      <c r="O1210" s="10"/>
      <c r="P1210" s="10"/>
      <c r="Q1210" s="10"/>
      <c r="R1210" s="10"/>
      <c r="S1210" s="10"/>
    </row>
    <row r="1211" spans="1:19" s="1" customFormat="1">
      <c r="A1211" s="7"/>
      <c r="B1211" s="10"/>
      <c r="C1211" s="10"/>
      <c r="D1211" s="20"/>
      <c r="E1211" s="20"/>
      <c r="F1211" s="19"/>
      <c r="G1211" s="19"/>
      <c r="H1211" s="19"/>
      <c r="I1211" s="19"/>
      <c r="J1211" s="19"/>
      <c r="K1211" s="19"/>
      <c r="L1211" s="19"/>
      <c r="M1211" s="10"/>
      <c r="N1211" s="10"/>
      <c r="O1211" s="10"/>
      <c r="P1211" s="10"/>
      <c r="Q1211" s="10"/>
      <c r="R1211" s="10"/>
      <c r="S1211" s="10"/>
    </row>
    <row r="1212" spans="1:19" s="1" customFormat="1">
      <c r="A1212" s="7"/>
      <c r="B1212" s="10">
        <v>7</v>
      </c>
      <c r="C1212" s="10" t="s">
        <v>19</v>
      </c>
      <c r="D1212" s="21" t="s">
        <v>28</v>
      </c>
      <c r="E1212" s="21" t="s">
        <v>28</v>
      </c>
      <c r="F1212" s="19"/>
      <c r="G1212" s="19"/>
      <c r="H1212" s="19"/>
      <c r="I1212" s="19"/>
      <c r="J1212" s="19"/>
      <c r="K1212" s="19"/>
      <c r="L1212" s="19"/>
      <c r="M1212" s="14" t="s">
        <v>6</v>
      </c>
      <c r="N1212" s="14" t="s">
        <v>6</v>
      </c>
      <c r="O1212" s="10"/>
      <c r="P1212" s="10"/>
      <c r="Q1212" s="10"/>
      <c r="R1212" s="10"/>
      <c r="S1212" s="10"/>
    </row>
    <row r="1213" spans="1:19" s="1" customFormat="1">
      <c r="A1213" s="7"/>
      <c r="B1213" s="10"/>
      <c r="C1213" s="10"/>
      <c r="D1213" s="20"/>
      <c r="E1213" s="20"/>
      <c r="F1213" s="19"/>
      <c r="G1213" s="19"/>
      <c r="H1213" s="19"/>
      <c r="I1213" s="19"/>
      <c r="J1213" s="19"/>
      <c r="K1213" s="19"/>
      <c r="L1213" s="19"/>
      <c r="M1213" s="10"/>
      <c r="N1213" s="10"/>
      <c r="O1213" s="10"/>
      <c r="P1213" s="10"/>
      <c r="Q1213" s="10"/>
      <c r="R1213" s="10"/>
      <c r="S1213" s="10"/>
    </row>
    <row r="1214" spans="1:19" s="1" customFormat="1">
      <c r="A1214" s="7"/>
      <c r="B1214" s="10">
        <v>8</v>
      </c>
      <c r="C1214" s="10" t="s">
        <v>20</v>
      </c>
      <c r="D1214" s="21" t="s">
        <v>28</v>
      </c>
      <c r="E1214" s="21" t="s">
        <v>28</v>
      </c>
      <c r="F1214" s="19"/>
      <c r="G1214" s="19"/>
      <c r="H1214" s="19"/>
      <c r="I1214" s="19"/>
      <c r="J1214" s="19"/>
      <c r="K1214" s="19"/>
      <c r="L1214" s="19"/>
      <c r="M1214" s="14" t="s">
        <v>6</v>
      </c>
      <c r="N1214" s="14" t="s">
        <v>6</v>
      </c>
      <c r="O1214" s="10"/>
      <c r="P1214" s="10"/>
      <c r="Q1214" s="10"/>
      <c r="R1214" s="10"/>
      <c r="S1214" s="10"/>
    </row>
    <row r="1215" spans="1:19" s="1" customFormat="1">
      <c r="A1215" s="7"/>
      <c r="B1215" s="10">
        <v>8</v>
      </c>
      <c r="C1215" s="10" t="s">
        <v>21</v>
      </c>
      <c r="D1215" s="21" t="s">
        <v>28</v>
      </c>
      <c r="E1215" s="21" t="s">
        <v>28</v>
      </c>
      <c r="F1215" s="19"/>
      <c r="G1215" s="19"/>
      <c r="H1215" s="19"/>
      <c r="I1215" s="19"/>
      <c r="J1215" s="19"/>
      <c r="K1215" s="19"/>
      <c r="L1215" s="19"/>
      <c r="M1215" s="10"/>
      <c r="N1215" s="10"/>
      <c r="O1215" s="10"/>
      <c r="P1215" s="10"/>
      <c r="Q1215" s="10"/>
      <c r="R1215" s="10"/>
      <c r="S1215" s="10"/>
    </row>
    <row r="1216" spans="1:19" s="1" customFormat="1">
      <c r="A1216" s="7"/>
      <c r="B1216" s="10"/>
      <c r="C1216" s="10"/>
      <c r="D1216" s="20"/>
      <c r="E1216" s="20"/>
      <c r="F1216" s="19"/>
      <c r="G1216" s="19"/>
      <c r="H1216" s="19"/>
      <c r="I1216" s="19"/>
      <c r="J1216" s="19"/>
      <c r="K1216" s="19"/>
      <c r="L1216" s="19"/>
      <c r="M1216" s="10"/>
      <c r="N1216" s="10"/>
      <c r="O1216" s="10"/>
      <c r="P1216" s="10"/>
      <c r="Q1216" s="10"/>
      <c r="R1216" s="10"/>
      <c r="S1216" s="10"/>
    </row>
    <row r="1217" spans="1:19" s="1" customFormat="1">
      <c r="A1217" s="7"/>
      <c r="B1217" s="10">
        <v>9</v>
      </c>
      <c r="C1217" s="10" t="s">
        <v>22</v>
      </c>
      <c r="D1217" s="21" t="s">
        <v>28</v>
      </c>
      <c r="E1217" s="21" t="s">
        <v>28</v>
      </c>
      <c r="F1217" s="19"/>
      <c r="G1217" s="19"/>
      <c r="H1217" s="19"/>
      <c r="I1217" s="19"/>
      <c r="J1217" s="19"/>
      <c r="K1217" s="19"/>
      <c r="L1217" s="19"/>
      <c r="M1217" s="14" t="s">
        <v>6</v>
      </c>
      <c r="N1217" s="14" t="s">
        <v>6</v>
      </c>
      <c r="O1217" s="10"/>
      <c r="P1217" s="10"/>
      <c r="Q1217" s="10"/>
      <c r="R1217" s="10"/>
      <c r="S1217" s="10"/>
    </row>
    <row r="1218" spans="1:19" s="1" customFormat="1">
      <c r="A1218" s="7"/>
      <c r="B1218" s="10">
        <v>9</v>
      </c>
      <c r="C1218" s="10" t="s">
        <v>23</v>
      </c>
      <c r="D1218" s="21" t="s">
        <v>28</v>
      </c>
      <c r="E1218" s="21" t="s">
        <v>28</v>
      </c>
      <c r="F1218" s="19"/>
      <c r="G1218" s="19"/>
      <c r="H1218" s="19"/>
      <c r="I1218" s="19"/>
      <c r="J1218" s="19"/>
      <c r="K1218" s="19"/>
      <c r="L1218" s="19"/>
      <c r="M1218" s="10"/>
      <c r="N1218" s="10"/>
      <c r="O1218" s="10"/>
      <c r="P1218" s="10"/>
      <c r="Q1218" s="10"/>
      <c r="R1218" s="10"/>
      <c r="S1218" s="10"/>
    </row>
    <row r="1219" spans="1:19" s="1" customFormat="1">
      <c r="A1219" s="7"/>
      <c r="B1219" s="10"/>
      <c r="C1219" s="10"/>
      <c r="D1219" s="20"/>
      <c r="E1219" s="20"/>
      <c r="F1219" s="19"/>
      <c r="G1219" s="19"/>
      <c r="H1219" s="19"/>
      <c r="I1219" s="19"/>
      <c r="J1219" s="19"/>
      <c r="K1219" s="19"/>
      <c r="L1219" s="19"/>
      <c r="M1219" s="10"/>
      <c r="N1219" s="10"/>
      <c r="O1219" s="10"/>
      <c r="P1219" s="10"/>
      <c r="Q1219" s="10"/>
      <c r="R1219" s="10"/>
      <c r="S1219" s="10"/>
    </row>
    <row r="1220" spans="1:19" s="1" customFormat="1">
      <c r="A1220" s="7"/>
      <c r="B1220" s="10">
        <v>10</v>
      </c>
      <c r="C1220" s="10" t="s">
        <v>24</v>
      </c>
      <c r="D1220" s="21" t="s">
        <v>28</v>
      </c>
      <c r="E1220" s="21" t="s">
        <v>28</v>
      </c>
      <c r="F1220" s="19"/>
      <c r="G1220" s="19"/>
      <c r="H1220" s="19"/>
      <c r="I1220" s="19"/>
      <c r="J1220" s="19"/>
      <c r="K1220" s="19"/>
      <c r="L1220" s="19"/>
      <c r="M1220" s="14" t="s">
        <v>6</v>
      </c>
      <c r="N1220" s="14" t="s">
        <v>6</v>
      </c>
      <c r="O1220" s="10"/>
      <c r="P1220" s="10"/>
      <c r="Q1220" s="10"/>
      <c r="R1220" s="10"/>
      <c r="S1220" s="10"/>
    </row>
    <row r="1221" spans="1:19" s="1" customFormat="1">
      <c r="A1221" s="7"/>
      <c r="B1221" s="10">
        <v>10</v>
      </c>
      <c r="C1221" s="10" t="s">
        <v>25</v>
      </c>
      <c r="D1221" s="21" t="s">
        <v>28</v>
      </c>
      <c r="E1221" s="21" t="s">
        <v>28</v>
      </c>
      <c r="F1221" s="19"/>
      <c r="G1221" s="19"/>
      <c r="H1221" s="19"/>
      <c r="I1221" s="19"/>
      <c r="J1221" s="19"/>
      <c r="K1221" s="19"/>
      <c r="L1221" s="19"/>
      <c r="M1221" s="10"/>
      <c r="N1221" s="10"/>
      <c r="O1221" s="10"/>
      <c r="P1221" s="10"/>
      <c r="Q1221" s="10"/>
      <c r="R1221" s="10"/>
      <c r="S1221" s="10"/>
    </row>
    <row r="1222" spans="1:19" s="1" customFormat="1">
      <c r="A1222" s="7"/>
      <c r="B1222" s="10"/>
      <c r="C1222" s="10"/>
      <c r="D1222" s="20"/>
      <c r="E1222" s="20"/>
      <c r="F1222" s="19"/>
      <c r="G1222" s="19"/>
      <c r="H1222" s="19"/>
      <c r="I1222" s="19"/>
      <c r="J1222" s="19"/>
      <c r="K1222" s="19"/>
      <c r="L1222" s="19"/>
      <c r="M1222" s="10"/>
      <c r="N1222" s="10"/>
      <c r="O1222" s="10"/>
      <c r="P1222" s="10"/>
      <c r="Q1222" s="10"/>
      <c r="R1222" s="10"/>
      <c r="S1222" s="10"/>
    </row>
    <row r="1223" spans="1:19" s="1" customFormat="1">
      <c r="A1223" s="7"/>
      <c r="B1223" s="10">
        <v>11</v>
      </c>
      <c r="C1223" s="10" t="s">
        <v>26</v>
      </c>
      <c r="D1223" s="21" t="s">
        <v>28</v>
      </c>
      <c r="E1223" s="21" t="s">
        <v>28</v>
      </c>
      <c r="F1223" s="19"/>
      <c r="G1223" s="19"/>
      <c r="H1223" s="19"/>
      <c r="I1223" s="19"/>
      <c r="J1223" s="19"/>
      <c r="K1223" s="19"/>
      <c r="L1223" s="19"/>
      <c r="M1223" s="14" t="s">
        <v>6</v>
      </c>
      <c r="N1223" s="14" t="s">
        <v>6</v>
      </c>
      <c r="O1223" s="10"/>
      <c r="P1223" s="10"/>
      <c r="Q1223" s="10"/>
      <c r="R1223" s="10"/>
      <c r="S1223" s="10"/>
    </row>
    <row r="1224" spans="1:19" s="1" customFormat="1">
      <c r="A1224" s="7"/>
      <c r="B1224" s="10">
        <v>11</v>
      </c>
      <c r="C1224" s="10" t="s">
        <v>27</v>
      </c>
      <c r="D1224" s="20" t="s">
        <v>28</v>
      </c>
      <c r="E1224" s="20" t="s">
        <v>28</v>
      </c>
      <c r="F1224" s="19"/>
      <c r="G1224" s="19"/>
      <c r="H1224" s="19"/>
      <c r="I1224" s="19"/>
      <c r="J1224" s="19"/>
      <c r="K1224" s="19"/>
      <c r="L1224" s="19"/>
      <c r="M1224" s="10"/>
      <c r="N1224" s="10"/>
      <c r="O1224" s="10"/>
      <c r="P1224" s="10"/>
      <c r="Q1224" s="10"/>
      <c r="R1224" s="10"/>
      <c r="S1224" s="10"/>
    </row>
    <row r="1225" spans="1:19" s="1" customFormat="1">
      <c r="A1225" s="7"/>
      <c r="B1225" s="10"/>
      <c r="C1225" s="10"/>
      <c r="D1225" s="20"/>
      <c r="E1225" s="20"/>
      <c r="F1225" s="19"/>
      <c r="G1225" s="19"/>
      <c r="H1225" s="19"/>
      <c r="I1225" s="19"/>
      <c r="J1225" s="19"/>
      <c r="K1225" s="19"/>
      <c r="L1225" s="19"/>
      <c r="M1225" s="10"/>
      <c r="N1225" s="10"/>
      <c r="O1225" s="10"/>
      <c r="P1225" s="10"/>
      <c r="Q1225" s="10"/>
      <c r="R1225" s="10"/>
      <c r="S1225" s="10"/>
    </row>
    <row r="1226" spans="1:19" s="1" customFormat="1">
      <c r="A1226" s="7"/>
      <c r="B1226" s="10">
        <v>12</v>
      </c>
      <c r="C1226" s="10" t="s">
        <v>29</v>
      </c>
      <c r="D1226" s="21" t="s">
        <v>28</v>
      </c>
      <c r="E1226" s="21" t="s">
        <v>28</v>
      </c>
      <c r="F1226" s="19"/>
      <c r="G1226" s="19"/>
      <c r="H1226" s="19"/>
      <c r="I1226" s="19"/>
      <c r="J1226" s="19"/>
      <c r="K1226" s="19"/>
      <c r="L1226" s="19"/>
      <c r="M1226" s="14" t="s">
        <v>6</v>
      </c>
      <c r="N1226" s="14" t="s">
        <v>6</v>
      </c>
      <c r="O1226" s="10"/>
      <c r="P1226" s="10"/>
      <c r="Q1226" s="10"/>
      <c r="R1226" s="10"/>
      <c r="S1226" s="10"/>
    </row>
    <row r="1227" spans="1:19" s="1" customFormat="1">
      <c r="A1227" s="7"/>
      <c r="B1227" s="10">
        <v>12</v>
      </c>
      <c r="C1227" s="10" t="s">
        <v>30</v>
      </c>
      <c r="D1227" s="20" t="s">
        <v>28</v>
      </c>
      <c r="E1227" s="20" t="s">
        <v>28</v>
      </c>
      <c r="F1227" s="19"/>
      <c r="G1227" s="19"/>
      <c r="H1227" s="19"/>
      <c r="I1227" s="19"/>
      <c r="J1227" s="19"/>
      <c r="K1227" s="19"/>
      <c r="L1227" s="19"/>
      <c r="M1227" s="10"/>
      <c r="N1227" s="10"/>
      <c r="O1227" s="10"/>
      <c r="P1227" s="10"/>
      <c r="Q1227" s="10"/>
      <c r="R1227" s="10"/>
      <c r="S1227" s="10"/>
    </row>
    <row r="1228" spans="1:19" s="1" customFormat="1">
      <c r="A1228" s="7"/>
      <c r="B1228" s="10"/>
      <c r="C1228" s="10"/>
      <c r="D1228" s="20"/>
      <c r="E1228" s="20"/>
      <c r="F1228" s="19"/>
      <c r="G1228" s="19"/>
      <c r="H1228" s="19"/>
      <c r="I1228" s="19"/>
      <c r="J1228" s="19"/>
      <c r="K1228" s="19"/>
      <c r="L1228" s="19"/>
      <c r="M1228" s="10"/>
      <c r="N1228" s="10"/>
      <c r="O1228" s="10"/>
      <c r="P1228" s="10"/>
      <c r="Q1228" s="10"/>
      <c r="R1228" s="10"/>
      <c r="S1228" s="10"/>
    </row>
    <row r="1229" spans="1:19" s="1" customFormat="1">
      <c r="A1229" s="7"/>
      <c r="B1229" s="10">
        <v>13</v>
      </c>
      <c r="C1229" s="10" t="s">
        <v>31</v>
      </c>
      <c r="D1229" s="21" t="s">
        <v>28</v>
      </c>
      <c r="E1229" s="21" t="s">
        <v>28</v>
      </c>
      <c r="F1229" s="19"/>
      <c r="G1229" s="19"/>
      <c r="H1229" s="19"/>
      <c r="I1229" s="19"/>
      <c r="J1229" s="19"/>
      <c r="K1229" s="19"/>
      <c r="L1229" s="19"/>
      <c r="M1229" s="14" t="s">
        <v>6</v>
      </c>
      <c r="N1229" s="14" t="s">
        <v>6</v>
      </c>
      <c r="O1229" s="10"/>
      <c r="P1229" s="10"/>
      <c r="Q1229" s="10"/>
      <c r="R1229" s="10"/>
      <c r="S1229" s="10"/>
    </row>
    <row r="1230" spans="1:19" s="1" customFormat="1">
      <c r="A1230" s="7"/>
      <c r="B1230" s="10">
        <v>13</v>
      </c>
      <c r="C1230" s="10" t="s">
        <v>32</v>
      </c>
      <c r="D1230" s="20" t="s">
        <v>28</v>
      </c>
      <c r="E1230" s="20" t="s">
        <v>28</v>
      </c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York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Rahn</dc:creator>
  <cp:lastModifiedBy>Jay Rahn</cp:lastModifiedBy>
  <dcterms:created xsi:type="dcterms:W3CDTF">2016-10-26T20:58:38Z</dcterms:created>
  <dcterms:modified xsi:type="dcterms:W3CDTF">2016-10-26T23:40:15Z</dcterms:modified>
</cp:coreProperties>
</file>