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campus_1styrmath\lecture material\SumonM_module2\final material\"/>
    </mc:Choice>
  </mc:AlternateContent>
  <bookViews>
    <workbookView xWindow="0" yWindow="0" windowWidth="25600" windowHeight="10720"/>
  </bookViews>
  <sheets>
    <sheet name="Fictional Inc." sheetId="1" r:id="rId1"/>
    <sheet name="Econ 000 mark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2" l="1"/>
  <c r="G38" i="2" s="1"/>
  <c r="G18" i="2"/>
  <c r="G9" i="2"/>
  <c r="G13" i="2"/>
  <c r="G7" i="2"/>
  <c r="G12" i="2"/>
  <c r="G26" i="2"/>
  <c r="G3" i="2"/>
  <c r="G33" i="2"/>
  <c r="G20" i="2"/>
  <c r="G11" i="2"/>
  <c r="G30" i="2"/>
  <c r="G24" i="2"/>
  <c r="G28" i="2"/>
  <c r="G8" i="2"/>
  <c r="G21" i="2"/>
  <c r="G5" i="2"/>
  <c r="G25" i="2"/>
  <c r="G16" i="2"/>
  <c r="G6" i="2"/>
  <c r="G10" i="2"/>
  <c r="G23" i="2"/>
  <c r="G32" i="2"/>
  <c r="G2" i="2"/>
  <c r="G29" i="2"/>
  <c r="G17" i="2"/>
  <c r="G14" i="2"/>
  <c r="G22" i="2"/>
  <c r="G36" i="2"/>
  <c r="G27" i="2"/>
  <c r="G34" i="2"/>
  <c r="G35" i="2"/>
  <c r="G4" i="2"/>
  <c r="G15" i="2"/>
  <c r="G19" i="2"/>
  <c r="F39" i="2"/>
  <c r="F37" i="2" s="1"/>
  <c r="E39" i="2"/>
  <c r="E37" i="2" s="1"/>
  <c r="D39" i="2"/>
  <c r="D37" i="2" s="1"/>
  <c r="C39" i="2"/>
  <c r="B39" i="2"/>
  <c r="B37" i="2" s="1"/>
  <c r="F38" i="2"/>
  <c r="E38" i="2"/>
  <c r="D38" i="2"/>
  <c r="C38" i="2"/>
  <c r="B38" i="2"/>
  <c r="C37" i="2"/>
  <c r="F18" i="1"/>
  <c r="B17" i="1"/>
  <c r="F17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2" i="1"/>
  <c r="G39" i="2" l="1"/>
  <c r="G37" i="2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2" i="1"/>
  <c r="A4" i="1" l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3" i="1"/>
</calcChain>
</file>

<file path=xl/sharedStrings.xml><?xml version="1.0" encoding="utf-8"?>
<sst xmlns="http://schemas.openxmlformats.org/spreadsheetml/2006/main" count="21" uniqueCount="21">
  <si>
    <t>Day</t>
  </si>
  <si>
    <t>No. of Grade 1 workers</t>
  </si>
  <si>
    <t>No. of Grade 2 workers</t>
  </si>
  <si>
    <t>Sales($)</t>
  </si>
  <si>
    <t>Student number</t>
  </si>
  <si>
    <t>Assignment 1</t>
  </si>
  <si>
    <t>Assignment 2</t>
  </si>
  <si>
    <t>Midterm</t>
  </si>
  <si>
    <t>Final Exam</t>
  </si>
  <si>
    <t>Assignment 3</t>
  </si>
  <si>
    <t>Cost</t>
  </si>
  <si>
    <t>Profit</t>
  </si>
  <si>
    <t>Average</t>
  </si>
  <si>
    <t>Average Sales</t>
  </si>
  <si>
    <t>Average profit</t>
  </si>
  <si>
    <t>Total profit</t>
  </si>
  <si>
    <t>Maximum</t>
  </si>
  <si>
    <t>Minimum</t>
  </si>
  <si>
    <t>Overall mark</t>
  </si>
  <si>
    <t>Minimum mark (using Custom sort)</t>
  </si>
  <si>
    <t>Maximum mark (using Custom Sort)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</si>
</sst>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4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1" fontId="0" fillId="0" borderId="0" xfId="0" applyNumberForma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7"/>
    <cellStyle name="60% - Accent2" xfId="25" builtinId="36" customBuiltin="1"/>
    <cellStyle name="60% - Accent2 2" xfId="44"/>
    <cellStyle name="60% - Accent3" xfId="29" builtinId="40" customBuiltin="1"/>
    <cellStyle name="60% - Accent3 2" xfId="45"/>
    <cellStyle name="60% - Accent4" xfId="33" builtinId="44" customBuiltin="1"/>
    <cellStyle name="60% - Accent4 2" xfId="46"/>
    <cellStyle name="60% - Accent5" xfId="37" builtinId="48" customBuiltin="1"/>
    <cellStyle name="60% - Accent5 2" xfId="43"/>
    <cellStyle name="60% - Accent6" xfId="41" builtinId="52" customBuiltin="1"/>
    <cellStyle name="60% - Accent6 2" xfId="48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2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C20" sqref="C20"/>
    </sheetView>
  </sheetViews>
  <sheetFormatPr defaultRowHeight="14.35" x14ac:dyDescent="0.5"/>
  <cols>
    <col min="3" max="3" width="16.87890625" customWidth="1"/>
    <col min="4" max="4" width="17.87890625" customWidth="1"/>
    <col min="5" max="5" width="12.64453125" customWidth="1"/>
  </cols>
  <sheetData>
    <row r="1" spans="1:6" x14ac:dyDescent="0.5">
      <c r="A1" s="1" t="s">
        <v>0</v>
      </c>
      <c r="B1" s="1" t="s">
        <v>3</v>
      </c>
      <c r="C1" s="1" t="s">
        <v>1</v>
      </c>
      <c r="D1" s="1" t="s">
        <v>2</v>
      </c>
      <c r="E1" s="1" t="s">
        <v>10</v>
      </c>
      <c r="F1" s="1" t="s">
        <v>11</v>
      </c>
    </row>
    <row r="2" spans="1:6" x14ac:dyDescent="0.5">
      <c r="A2">
        <v>1</v>
      </c>
      <c r="B2">
        <v>1400</v>
      </c>
      <c r="C2">
        <v>4</v>
      </c>
      <c r="D2">
        <v>2</v>
      </c>
      <c r="E2">
        <f>C2*100 +D2*160</f>
        <v>720</v>
      </c>
      <c r="F2">
        <f>B2-E2</f>
        <v>680</v>
      </c>
    </row>
    <row r="3" spans="1:6" x14ac:dyDescent="0.5">
      <c r="A3">
        <f>A2+1</f>
        <v>2</v>
      </c>
      <c r="B3">
        <v>1500</v>
      </c>
      <c r="C3">
        <v>6</v>
      </c>
      <c r="D3">
        <v>3</v>
      </c>
      <c r="E3" s="6">
        <f t="shared" ref="E3:E16" si="0">C3*100 +D3*160</f>
        <v>1080</v>
      </c>
      <c r="F3" s="6">
        <f t="shared" ref="F3:F16" si="1">B3-E3</f>
        <v>420</v>
      </c>
    </row>
    <row r="4" spans="1:6" x14ac:dyDescent="0.5">
      <c r="A4">
        <f t="shared" ref="A4:A16" si="2">A3+1</f>
        <v>3</v>
      </c>
      <c r="B4">
        <v>1250</v>
      </c>
      <c r="C4">
        <v>4</v>
      </c>
      <c r="D4">
        <v>4</v>
      </c>
      <c r="E4" s="6">
        <f t="shared" si="0"/>
        <v>1040</v>
      </c>
      <c r="F4" s="6">
        <f t="shared" si="1"/>
        <v>210</v>
      </c>
    </row>
    <row r="5" spans="1:6" x14ac:dyDescent="0.5">
      <c r="A5">
        <f t="shared" si="2"/>
        <v>4</v>
      </c>
      <c r="B5">
        <v>1720</v>
      </c>
      <c r="C5">
        <v>5</v>
      </c>
      <c r="D5">
        <v>6</v>
      </c>
      <c r="E5" s="6">
        <f t="shared" si="0"/>
        <v>1460</v>
      </c>
      <c r="F5" s="6">
        <f t="shared" si="1"/>
        <v>260</v>
      </c>
    </row>
    <row r="6" spans="1:6" x14ac:dyDescent="0.5">
      <c r="A6">
        <f t="shared" si="2"/>
        <v>5</v>
      </c>
      <c r="B6">
        <v>1340</v>
      </c>
      <c r="C6">
        <v>10</v>
      </c>
      <c r="D6">
        <v>4</v>
      </c>
      <c r="E6" s="6">
        <f t="shared" si="0"/>
        <v>1640</v>
      </c>
      <c r="F6" s="6">
        <f t="shared" si="1"/>
        <v>-300</v>
      </c>
    </row>
    <row r="7" spans="1:6" x14ac:dyDescent="0.5">
      <c r="A7">
        <f t="shared" si="2"/>
        <v>6</v>
      </c>
      <c r="B7">
        <v>1510</v>
      </c>
      <c r="C7">
        <v>8</v>
      </c>
      <c r="D7">
        <v>2</v>
      </c>
      <c r="E7" s="6">
        <f t="shared" si="0"/>
        <v>1120</v>
      </c>
      <c r="F7" s="6">
        <f t="shared" si="1"/>
        <v>390</v>
      </c>
    </row>
    <row r="8" spans="1:6" x14ac:dyDescent="0.5">
      <c r="A8">
        <f t="shared" si="2"/>
        <v>7</v>
      </c>
      <c r="B8">
        <v>680</v>
      </c>
      <c r="C8">
        <v>7</v>
      </c>
      <c r="D8">
        <v>5</v>
      </c>
      <c r="E8" s="6">
        <f t="shared" si="0"/>
        <v>1500</v>
      </c>
      <c r="F8" s="6">
        <f t="shared" si="1"/>
        <v>-820</v>
      </c>
    </row>
    <row r="9" spans="1:6" x14ac:dyDescent="0.5">
      <c r="A9">
        <f t="shared" si="2"/>
        <v>8</v>
      </c>
      <c r="B9">
        <v>1110</v>
      </c>
      <c r="C9">
        <v>9</v>
      </c>
      <c r="D9">
        <v>8</v>
      </c>
      <c r="E9" s="6">
        <f t="shared" si="0"/>
        <v>2180</v>
      </c>
      <c r="F9" s="6">
        <f t="shared" si="1"/>
        <v>-1070</v>
      </c>
    </row>
    <row r="10" spans="1:6" x14ac:dyDescent="0.5">
      <c r="A10">
        <f t="shared" si="2"/>
        <v>9</v>
      </c>
      <c r="B10">
        <v>1420</v>
      </c>
      <c r="C10">
        <v>10</v>
      </c>
      <c r="D10">
        <v>5</v>
      </c>
      <c r="E10" s="6">
        <f t="shared" si="0"/>
        <v>1800</v>
      </c>
      <c r="F10" s="6">
        <f t="shared" si="1"/>
        <v>-380</v>
      </c>
    </row>
    <row r="11" spans="1:6" x14ac:dyDescent="0.5">
      <c r="A11">
        <f t="shared" si="2"/>
        <v>10</v>
      </c>
      <c r="B11">
        <v>2410</v>
      </c>
      <c r="C11">
        <v>12</v>
      </c>
      <c r="D11">
        <v>2</v>
      </c>
      <c r="E11" s="6">
        <f t="shared" si="0"/>
        <v>1520</v>
      </c>
      <c r="F11" s="6">
        <f t="shared" si="1"/>
        <v>890</v>
      </c>
    </row>
    <row r="12" spans="1:6" x14ac:dyDescent="0.5">
      <c r="A12">
        <f t="shared" si="2"/>
        <v>11</v>
      </c>
      <c r="B12">
        <v>1510</v>
      </c>
      <c r="C12">
        <v>3</v>
      </c>
      <c r="D12">
        <v>3</v>
      </c>
      <c r="E12" s="6">
        <f t="shared" si="0"/>
        <v>780</v>
      </c>
      <c r="F12" s="6">
        <f t="shared" si="1"/>
        <v>730</v>
      </c>
    </row>
    <row r="13" spans="1:6" x14ac:dyDescent="0.5">
      <c r="A13">
        <f t="shared" si="2"/>
        <v>12</v>
      </c>
      <c r="B13">
        <v>2235</v>
      </c>
      <c r="C13">
        <v>5</v>
      </c>
      <c r="D13">
        <v>4</v>
      </c>
      <c r="E13" s="6">
        <f t="shared" si="0"/>
        <v>1140</v>
      </c>
      <c r="F13" s="6">
        <f t="shared" si="1"/>
        <v>1095</v>
      </c>
    </row>
    <row r="14" spans="1:6" x14ac:dyDescent="0.5">
      <c r="A14">
        <f t="shared" si="2"/>
        <v>13</v>
      </c>
      <c r="B14">
        <v>2475</v>
      </c>
      <c r="C14">
        <v>9</v>
      </c>
      <c r="D14">
        <v>8</v>
      </c>
      <c r="E14" s="6">
        <f t="shared" si="0"/>
        <v>2180</v>
      </c>
      <c r="F14" s="6">
        <f t="shared" si="1"/>
        <v>295</v>
      </c>
    </row>
    <row r="15" spans="1:6" x14ac:dyDescent="0.5">
      <c r="A15">
        <f t="shared" si="2"/>
        <v>14</v>
      </c>
      <c r="B15">
        <v>2310</v>
      </c>
      <c r="C15">
        <v>12</v>
      </c>
      <c r="D15">
        <v>3</v>
      </c>
      <c r="E15" s="6">
        <f t="shared" si="0"/>
        <v>1680</v>
      </c>
      <c r="F15" s="6">
        <f t="shared" si="1"/>
        <v>630</v>
      </c>
    </row>
    <row r="16" spans="1:6" x14ac:dyDescent="0.5">
      <c r="A16">
        <f t="shared" si="2"/>
        <v>15</v>
      </c>
      <c r="B16">
        <v>1835</v>
      </c>
      <c r="C16">
        <v>4</v>
      </c>
      <c r="D16">
        <v>6</v>
      </c>
      <c r="E16" s="6">
        <f t="shared" si="0"/>
        <v>1360</v>
      </c>
      <c r="F16" s="6">
        <f t="shared" si="1"/>
        <v>475</v>
      </c>
    </row>
    <row r="17" spans="1:6" x14ac:dyDescent="0.5">
      <c r="A17" s="1" t="s">
        <v>13</v>
      </c>
      <c r="B17" s="6">
        <f>AVERAGE(B2:B16)</f>
        <v>1647</v>
      </c>
      <c r="E17" s="1" t="s">
        <v>14</v>
      </c>
      <c r="F17">
        <f>AVERAGE(F2:F16)</f>
        <v>233.66666666666666</v>
      </c>
    </row>
    <row r="18" spans="1:6" x14ac:dyDescent="0.5">
      <c r="E18" s="1" t="s">
        <v>15</v>
      </c>
      <c r="F18">
        <f>SUM(F2:F16)</f>
        <v>3505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zoomScale="91" zoomScaleNormal="91" workbookViewId="0">
      <selection activeCell="M33" sqref="M33"/>
    </sheetView>
  </sheetViews>
  <sheetFormatPr defaultRowHeight="14.35" x14ac:dyDescent="0.5"/>
  <cols>
    <col min="2" max="2" width="12.8203125" customWidth="1"/>
    <col min="3" max="3" width="12.41015625" style="2" customWidth="1"/>
    <col min="4" max="4" width="11.46875" customWidth="1"/>
    <col min="6" max="6" width="8.9375" style="4"/>
  </cols>
  <sheetData>
    <row r="1" spans="1:22" x14ac:dyDescent="0.5">
      <c r="A1" s="1" t="s">
        <v>4</v>
      </c>
      <c r="B1" s="1" t="s">
        <v>5</v>
      </c>
      <c r="C1" s="1" t="s">
        <v>6</v>
      </c>
      <c r="D1" s="1" t="s">
        <v>9</v>
      </c>
      <c r="E1" s="1" t="s">
        <v>7</v>
      </c>
      <c r="F1" s="3" t="s">
        <v>8</v>
      </c>
      <c r="G1" s="1" t="s">
        <v>18</v>
      </c>
    </row>
    <row r="2" spans="1:22" x14ac:dyDescent="0.5">
      <c r="A2">
        <v>91154</v>
      </c>
      <c r="B2" s="2">
        <v>16</v>
      </c>
      <c r="C2" s="2">
        <v>17</v>
      </c>
      <c r="D2" s="2">
        <v>24</v>
      </c>
      <c r="E2" s="8">
        <v>24.5</v>
      </c>
      <c r="F2" s="7">
        <v>68</v>
      </c>
      <c r="G2">
        <f t="shared" ref="G2:G36" si="0">10*B2/40 + 10*C2/40 + 10*D2/40 + 30*E2/50 + 40*F2/100</f>
        <v>56.15</v>
      </c>
      <c r="H2" t="s">
        <v>19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x14ac:dyDescent="0.5">
      <c r="A3" s="6">
        <v>13699</v>
      </c>
      <c r="B3" s="2">
        <v>23</v>
      </c>
      <c r="C3" s="2">
        <v>10</v>
      </c>
      <c r="D3" s="2">
        <v>29</v>
      </c>
      <c r="E3" s="8">
        <v>24</v>
      </c>
      <c r="F3" s="7">
        <v>67</v>
      </c>
      <c r="G3" s="6">
        <f t="shared" si="0"/>
        <v>56.7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x14ac:dyDescent="0.5">
      <c r="A4">
        <v>94482</v>
      </c>
      <c r="B4" s="2">
        <v>22</v>
      </c>
      <c r="C4" s="2">
        <v>28</v>
      </c>
      <c r="D4" s="2">
        <v>26</v>
      </c>
      <c r="E4" s="8">
        <v>20.5</v>
      </c>
      <c r="F4" s="7">
        <v>68.5</v>
      </c>
      <c r="G4" s="6">
        <f t="shared" si="0"/>
        <v>58.7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5">
      <c r="A5">
        <v>13080</v>
      </c>
      <c r="B5" s="2">
        <v>24</v>
      </c>
      <c r="C5" s="2">
        <v>33</v>
      </c>
      <c r="D5" s="2">
        <v>39</v>
      </c>
      <c r="E5" s="8">
        <v>26.5</v>
      </c>
      <c r="F5" s="7">
        <v>51</v>
      </c>
      <c r="G5" s="6">
        <f t="shared" si="0"/>
        <v>60.3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x14ac:dyDescent="0.5">
      <c r="A6">
        <v>93588</v>
      </c>
      <c r="B6" s="2">
        <v>38</v>
      </c>
      <c r="C6" s="2">
        <v>38</v>
      </c>
      <c r="D6" s="2">
        <v>40</v>
      </c>
      <c r="E6" s="8">
        <v>21</v>
      </c>
      <c r="F6" s="7">
        <v>56.5</v>
      </c>
      <c r="G6" s="6">
        <f t="shared" si="0"/>
        <v>64.2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5">
      <c r="A7">
        <v>34847</v>
      </c>
      <c r="B7" s="2">
        <v>33</v>
      </c>
      <c r="C7" s="2">
        <v>29</v>
      </c>
      <c r="D7" s="2">
        <v>34</v>
      </c>
      <c r="E7" s="8">
        <v>24.5</v>
      </c>
      <c r="F7" s="7">
        <v>64</v>
      </c>
      <c r="G7" s="6">
        <f t="shared" si="0"/>
        <v>64.300000000000011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x14ac:dyDescent="0.5">
      <c r="A8">
        <v>76962</v>
      </c>
      <c r="B8" s="2">
        <v>30</v>
      </c>
      <c r="C8" s="2">
        <v>32</v>
      </c>
      <c r="D8" s="2">
        <v>36</v>
      </c>
      <c r="E8" s="8">
        <v>26</v>
      </c>
      <c r="F8" s="7">
        <v>62</v>
      </c>
      <c r="G8" s="6">
        <f t="shared" si="0"/>
        <v>64.900000000000006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x14ac:dyDescent="0.5">
      <c r="A9">
        <v>47665</v>
      </c>
      <c r="B9" s="2">
        <v>24</v>
      </c>
      <c r="C9" s="2">
        <v>36</v>
      </c>
      <c r="D9" s="2">
        <v>34</v>
      </c>
      <c r="E9" s="8">
        <v>35</v>
      </c>
      <c r="F9" s="5">
        <v>55</v>
      </c>
      <c r="G9" s="6">
        <f t="shared" si="0"/>
        <v>66.5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x14ac:dyDescent="0.5">
      <c r="A10">
        <v>90579</v>
      </c>
      <c r="B10" s="2">
        <v>31</v>
      </c>
      <c r="C10" s="2">
        <v>34</v>
      </c>
      <c r="D10" s="2">
        <v>33</v>
      </c>
      <c r="E10" s="8">
        <v>26.5</v>
      </c>
      <c r="F10" s="7">
        <v>66</v>
      </c>
      <c r="G10" s="6">
        <f t="shared" si="0"/>
        <v>66.8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x14ac:dyDescent="0.5">
      <c r="A11">
        <v>77892</v>
      </c>
      <c r="B11" s="2">
        <v>29</v>
      </c>
      <c r="C11" s="2">
        <v>30</v>
      </c>
      <c r="D11" s="2">
        <v>38</v>
      </c>
      <c r="E11" s="8">
        <v>22</v>
      </c>
      <c r="F11" s="7">
        <v>73.5</v>
      </c>
      <c r="G11" s="6">
        <f t="shared" si="0"/>
        <v>66.849999999999994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x14ac:dyDescent="0.5">
      <c r="A12">
        <v>47396</v>
      </c>
      <c r="B12" s="2">
        <v>32</v>
      </c>
      <c r="C12" s="2">
        <v>33</v>
      </c>
      <c r="D12" s="2">
        <v>36</v>
      </c>
      <c r="E12" s="8">
        <v>21</v>
      </c>
      <c r="F12" s="7">
        <v>76.5</v>
      </c>
      <c r="G12" s="6">
        <f t="shared" si="0"/>
        <v>68.45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x14ac:dyDescent="0.5">
      <c r="A13">
        <v>57302</v>
      </c>
      <c r="B13" s="2">
        <v>19</v>
      </c>
      <c r="C13" s="2">
        <v>24</v>
      </c>
      <c r="D13" s="2">
        <v>31</v>
      </c>
      <c r="E13" s="8">
        <v>30</v>
      </c>
      <c r="F13" s="7">
        <v>80</v>
      </c>
      <c r="G13" s="6">
        <f t="shared" si="0"/>
        <v>68.5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x14ac:dyDescent="0.5">
      <c r="A14">
        <v>71579</v>
      </c>
      <c r="B14" s="2">
        <v>26</v>
      </c>
      <c r="C14" s="2">
        <v>24</v>
      </c>
      <c r="D14" s="2">
        <v>34</v>
      </c>
      <c r="E14" s="8">
        <v>26.5</v>
      </c>
      <c r="F14" s="7">
        <v>90</v>
      </c>
      <c r="G14" s="6">
        <f t="shared" si="0"/>
        <v>72.900000000000006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x14ac:dyDescent="0.5">
      <c r="A15">
        <v>76397</v>
      </c>
      <c r="B15" s="2">
        <v>21</v>
      </c>
      <c r="C15" s="2">
        <v>10</v>
      </c>
      <c r="D15" s="2">
        <v>20</v>
      </c>
      <c r="E15" s="8">
        <v>39</v>
      </c>
      <c r="F15" s="7">
        <v>92</v>
      </c>
      <c r="G15" s="6">
        <f t="shared" si="0"/>
        <v>72.949999999999989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x14ac:dyDescent="0.5">
      <c r="A16">
        <v>51623</v>
      </c>
      <c r="B16" s="2">
        <v>35</v>
      </c>
      <c r="C16" s="2">
        <v>39</v>
      </c>
      <c r="D16" s="2">
        <v>40</v>
      </c>
      <c r="E16" s="8">
        <v>29</v>
      </c>
      <c r="F16" s="7">
        <v>68.5</v>
      </c>
      <c r="G16" s="6">
        <f t="shared" si="0"/>
        <v>73.3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x14ac:dyDescent="0.5">
      <c r="A17" s="6">
        <v>27972</v>
      </c>
      <c r="B17" s="2">
        <v>29</v>
      </c>
      <c r="C17" s="2">
        <v>30</v>
      </c>
      <c r="D17" s="2">
        <v>34</v>
      </c>
      <c r="E17" s="8">
        <v>38</v>
      </c>
      <c r="F17" s="7">
        <v>69</v>
      </c>
      <c r="G17" s="6">
        <f t="shared" si="0"/>
        <v>73.650000000000006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x14ac:dyDescent="0.5">
      <c r="A18">
        <v>30069</v>
      </c>
      <c r="B18" s="2">
        <v>31</v>
      </c>
      <c r="C18" s="2">
        <v>34</v>
      </c>
      <c r="D18" s="2">
        <v>35</v>
      </c>
      <c r="E18" s="8">
        <v>37.5</v>
      </c>
      <c r="F18" s="7">
        <v>67</v>
      </c>
      <c r="G18" s="6">
        <f t="shared" si="0"/>
        <v>74.3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x14ac:dyDescent="0.5">
      <c r="A19">
        <v>14448</v>
      </c>
      <c r="B19" s="2">
        <v>25</v>
      </c>
      <c r="C19" s="2">
        <v>35</v>
      </c>
      <c r="D19" s="2">
        <v>34</v>
      </c>
      <c r="E19" s="8">
        <v>27.5</v>
      </c>
      <c r="F19" s="7">
        <v>86</v>
      </c>
      <c r="G19" s="6">
        <f t="shared" si="0"/>
        <v>74.400000000000006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x14ac:dyDescent="0.5">
      <c r="A20">
        <v>58841</v>
      </c>
      <c r="B20" s="2">
        <v>23</v>
      </c>
      <c r="C20" s="2">
        <v>33</v>
      </c>
      <c r="D20" s="2">
        <v>37</v>
      </c>
      <c r="E20" s="8">
        <v>29</v>
      </c>
      <c r="F20" s="7">
        <v>85.5</v>
      </c>
      <c r="G20" s="6">
        <f t="shared" si="0"/>
        <v>74.849999999999994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x14ac:dyDescent="0.5">
      <c r="A21">
        <v>52815</v>
      </c>
      <c r="B21" s="2">
        <v>25</v>
      </c>
      <c r="C21" s="2">
        <v>29</v>
      </c>
      <c r="D21" s="2">
        <v>40</v>
      </c>
      <c r="E21" s="8">
        <v>28.5</v>
      </c>
      <c r="F21" s="7">
        <v>86.5</v>
      </c>
      <c r="G21" s="6">
        <f t="shared" si="0"/>
        <v>75.2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x14ac:dyDescent="0.5">
      <c r="A22">
        <v>76382</v>
      </c>
      <c r="B22" s="2">
        <v>29</v>
      </c>
      <c r="C22" s="2">
        <v>30</v>
      </c>
      <c r="D22" s="2">
        <v>21</v>
      </c>
      <c r="E22" s="8">
        <v>43</v>
      </c>
      <c r="F22" s="7">
        <v>74</v>
      </c>
      <c r="G22" s="6">
        <f t="shared" si="0"/>
        <v>75.400000000000006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x14ac:dyDescent="0.5">
      <c r="A23">
        <v>64638</v>
      </c>
      <c r="B23" s="2">
        <v>29</v>
      </c>
      <c r="C23" s="2">
        <v>34</v>
      </c>
      <c r="D23" s="2">
        <v>35</v>
      </c>
      <c r="E23" s="8">
        <v>29.5</v>
      </c>
      <c r="F23" s="7">
        <v>84.5</v>
      </c>
      <c r="G23" s="6">
        <f t="shared" si="0"/>
        <v>76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x14ac:dyDescent="0.5">
      <c r="A24">
        <v>93550</v>
      </c>
      <c r="B24" s="2">
        <v>31</v>
      </c>
      <c r="C24" s="2">
        <v>30</v>
      </c>
      <c r="D24" s="2">
        <v>38</v>
      </c>
      <c r="E24" s="8">
        <v>26.5</v>
      </c>
      <c r="F24" s="7">
        <v>90</v>
      </c>
      <c r="G24" s="6">
        <f t="shared" si="0"/>
        <v>76.650000000000006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x14ac:dyDescent="0.5">
      <c r="A25">
        <v>72905</v>
      </c>
      <c r="B25" s="2">
        <v>26</v>
      </c>
      <c r="C25" s="2">
        <v>36</v>
      </c>
      <c r="D25" s="2">
        <v>35</v>
      </c>
      <c r="E25" s="8">
        <v>35</v>
      </c>
      <c r="F25" s="7">
        <v>78.5</v>
      </c>
      <c r="G25" s="6">
        <f t="shared" si="0"/>
        <v>76.650000000000006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5">
      <c r="A26">
        <v>14610</v>
      </c>
      <c r="B26" s="2">
        <v>28</v>
      </c>
      <c r="C26" s="2">
        <v>33</v>
      </c>
      <c r="D26" s="2">
        <v>35</v>
      </c>
      <c r="E26" s="8">
        <v>35.5</v>
      </c>
      <c r="F26" s="7">
        <v>80.5</v>
      </c>
      <c r="G26" s="6">
        <f t="shared" si="0"/>
        <v>77.5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x14ac:dyDescent="0.5">
      <c r="A27">
        <v>79751</v>
      </c>
      <c r="B27" s="2">
        <v>22</v>
      </c>
      <c r="C27" s="2">
        <v>24</v>
      </c>
      <c r="D27" s="2">
        <v>32</v>
      </c>
      <c r="E27" s="8">
        <v>41</v>
      </c>
      <c r="F27" s="7">
        <v>85</v>
      </c>
      <c r="G27" s="6">
        <f t="shared" si="0"/>
        <v>78.099999999999994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x14ac:dyDescent="0.5">
      <c r="A28">
        <v>35320</v>
      </c>
      <c r="B28" s="2">
        <v>34</v>
      </c>
      <c r="C28" s="2">
        <v>37</v>
      </c>
      <c r="D28" s="2">
        <v>36</v>
      </c>
      <c r="E28" s="8">
        <v>37.5</v>
      </c>
      <c r="F28" s="7">
        <v>74</v>
      </c>
      <c r="G28" s="6">
        <f t="shared" si="0"/>
        <v>78.849999999999994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x14ac:dyDescent="0.5">
      <c r="A29">
        <v>61978</v>
      </c>
      <c r="B29" s="2">
        <v>24</v>
      </c>
      <c r="C29" s="2">
        <v>33</v>
      </c>
      <c r="D29" s="2">
        <v>36</v>
      </c>
      <c r="E29" s="8">
        <v>38.5</v>
      </c>
      <c r="F29" s="7">
        <v>83</v>
      </c>
      <c r="G29" s="6">
        <f t="shared" si="0"/>
        <v>79.550000000000011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x14ac:dyDescent="0.5">
      <c r="A30">
        <v>27536</v>
      </c>
      <c r="B30" s="2">
        <v>37</v>
      </c>
      <c r="C30" s="2">
        <v>32</v>
      </c>
      <c r="D30" s="2">
        <v>37</v>
      </c>
      <c r="E30" s="8">
        <v>33</v>
      </c>
      <c r="F30" s="7">
        <v>87</v>
      </c>
      <c r="G30" s="6">
        <f t="shared" si="0"/>
        <v>81.099999999999994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x14ac:dyDescent="0.5">
      <c r="A31">
        <v>63754</v>
      </c>
      <c r="B31" s="2">
        <v>31</v>
      </c>
      <c r="C31" s="2">
        <v>38</v>
      </c>
      <c r="D31" s="2">
        <v>38</v>
      </c>
      <c r="E31" s="8">
        <v>38</v>
      </c>
      <c r="F31" s="7">
        <v>80</v>
      </c>
      <c r="G31" s="6">
        <f t="shared" si="0"/>
        <v>81.55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x14ac:dyDescent="0.5">
      <c r="A32">
        <v>4447</v>
      </c>
      <c r="B32" s="2">
        <v>29</v>
      </c>
      <c r="C32" s="2">
        <v>34</v>
      </c>
      <c r="D32" s="2">
        <v>39</v>
      </c>
      <c r="E32" s="8">
        <v>34</v>
      </c>
      <c r="F32" s="7">
        <v>91</v>
      </c>
      <c r="G32" s="6">
        <f t="shared" si="0"/>
        <v>82.3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x14ac:dyDescent="0.5">
      <c r="A33">
        <v>52444</v>
      </c>
      <c r="B33" s="2">
        <v>32</v>
      </c>
      <c r="C33" s="2">
        <v>37</v>
      </c>
      <c r="D33" s="2">
        <v>38</v>
      </c>
      <c r="E33" s="8">
        <v>43</v>
      </c>
      <c r="F33" s="7">
        <v>78.5</v>
      </c>
      <c r="G33" s="6">
        <f t="shared" si="0"/>
        <v>83.949999999999989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x14ac:dyDescent="0.5">
      <c r="A34">
        <v>15216</v>
      </c>
      <c r="B34" s="2">
        <v>31</v>
      </c>
      <c r="C34" s="2">
        <v>38</v>
      </c>
      <c r="D34" s="2">
        <v>39</v>
      </c>
      <c r="E34" s="8">
        <v>34</v>
      </c>
      <c r="F34" s="7">
        <v>94.5</v>
      </c>
      <c r="G34" s="6">
        <f t="shared" si="0"/>
        <v>85.199999999999989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x14ac:dyDescent="0.5">
      <c r="A35">
        <v>67055</v>
      </c>
      <c r="B35" s="2">
        <v>30</v>
      </c>
      <c r="C35" s="2">
        <v>30</v>
      </c>
      <c r="D35" s="2">
        <v>32</v>
      </c>
      <c r="E35" s="8">
        <v>47</v>
      </c>
      <c r="F35" s="7">
        <v>86.5</v>
      </c>
      <c r="G35" s="6">
        <f t="shared" si="0"/>
        <v>85.800000000000011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x14ac:dyDescent="0.5">
      <c r="A36">
        <v>14838</v>
      </c>
      <c r="B36" s="2">
        <v>30</v>
      </c>
      <c r="C36" s="2">
        <v>37</v>
      </c>
      <c r="D36" s="2">
        <v>38</v>
      </c>
      <c r="E36" s="8">
        <v>41</v>
      </c>
      <c r="F36" s="7">
        <v>92</v>
      </c>
      <c r="G36" s="6">
        <f t="shared" si="0"/>
        <v>87.65</v>
      </c>
      <c r="H36" t="s">
        <v>20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x14ac:dyDescent="0.5">
      <c r="A37" s="1" t="s">
        <v>16</v>
      </c>
      <c r="B37" s="2">
        <f t="shared" ref="B37:G37" si="1">MAX(B2:B36)</f>
        <v>38</v>
      </c>
      <c r="C37" s="2">
        <f t="shared" si="1"/>
        <v>39</v>
      </c>
      <c r="D37" s="2">
        <f t="shared" si="1"/>
        <v>40</v>
      </c>
      <c r="E37" s="2">
        <f t="shared" si="1"/>
        <v>47</v>
      </c>
      <c r="F37" s="2">
        <f t="shared" si="1"/>
        <v>94.5</v>
      </c>
      <c r="G37" s="2">
        <f t="shared" si="1"/>
        <v>87.65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x14ac:dyDescent="0.5">
      <c r="A38" s="1" t="s">
        <v>17</v>
      </c>
      <c r="B38" s="2">
        <f t="shared" ref="B38:G38" si="2">MIN(B2:B36)</f>
        <v>16</v>
      </c>
      <c r="C38" s="2">
        <f t="shared" si="2"/>
        <v>10</v>
      </c>
      <c r="D38" s="2">
        <f t="shared" si="2"/>
        <v>20</v>
      </c>
      <c r="E38" s="2">
        <f t="shared" si="2"/>
        <v>20.5</v>
      </c>
      <c r="F38" s="2">
        <f t="shared" si="2"/>
        <v>51</v>
      </c>
      <c r="G38" s="2">
        <f t="shared" si="2"/>
        <v>56.15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x14ac:dyDescent="0.5">
      <c r="A39" s="1" t="s">
        <v>12</v>
      </c>
      <c r="B39" s="2">
        <f t="shared" ref="B39:G39" si="3">AVERAGE(B2:B36)</f>
        <v>27.971428571428572</v>
      </c>
      <c r="C39" s="2">
        <f t="shared" si="3"/>
        <v>30.885714285714286</v>
      </c>
      <c r="D39" s="2">
        <f t="shared" si="3"/>
        <v>34.371428571428574</v>
      </c>
      <c r="E39" s="2">
        <f t="shared" si="3"/>
        <v>31.8</v>
      </c>
      <c r="F39" s="2">
        <f t="shared" si="3"/>
        <v>76.900000000000006</v>
      </c>
      <c r="G39" s="2">
        <f t="shared" si="3"/>
        <v>73.147142857142867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</sheetData>
  <sortState ref="A2:G36">
    <sortCondition ref="G2:G3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Fictional Inc.</vt:lpstr>
      <vt:lpstr>Econ 000 marks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</dc:creator>
  <cp:lastModifiedBy>Sumon</cp:lastModifiedBy>
  <dcterms:created xsi:type="dcterms:W3CDTF">2022-01-14T16:13:14Z</dcterms:created>
  <dcterms:modified xsi:type="dcterms:W3CDTF">2022-02-23T20:25:24Z</dcterms:modified>
</cp:coreProperties>
</file>